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sintef.sharepoint.com/teams/BKTBrekraftsanalyseavklimatilpasningstiltak/Delte dokumenter/General/Leveranser/"/>
    </mc:Choice>
  </mc:AlternateContent>
  <xr:revisionPtr revIDLastSave="2847" documentId="13_ncr:1_{A3223A0E-19AD-44DE-AC95-998854693AB9}" xr6:coauthVersionLast="47" xr6:coauthVersionMax="47" xr10:uidLastSave="{2889293D-1284-4954-A6A0-FDC3217DDB7E}"/>
  <bookViews>
    <workbookView xWindow="-120" yWindow="-120" windowWidth="29040" windowHeight="17520" xr2:uid="{0E69ECBD-0622-4DFB-B60C-83060C5D8C0D}"/>
  </bookViews>
  <sheets>
    <sheet name="Info" sheetId="9" r:id="rId1"/>
    <sheet name="Mål, kriterier og indikatorer" sheetId="10" r:id="rId2"/>
    <sheet name="Valg og vekting av indikatorer" sheetId="14" r:id="rId3"/>
    <sheet name="Løsning 1" sheetId="13" r:id="rId4"/>
    <sheet name="Løsning 2" sheetId="24" r:id="rId5"/>
    <sheet name="Løsning 3" sheetId="25" r:id="rId6"/>
    <sheet name="Løsning 4" sheetId="26" r:id="rId7"/>
    <sheet name="Løsning 5" sheetId="27" r:id="rId8"/>
    <sheet name="Mellomregning" sheetId="12" r:id="rId9"/>
    <sheet name="Måloppnåelse" sheetId="23" r:id="rId10"/>
    <sheet name="Bærekraftscore Løsning 1" sheetId="11" r:id="rId11"/>
    <sheet name="Bærekraftscore Løsning 2" sheetId="28" r:id="rId12"/>
    <sheet name="Bærekraftscore Løsning 3" sheetId="29" r:id="rId13"/>
    <sheet name="Bærekraftscore Løsning 4" sheetId="30" r:id="rId14"/>
    <sheet name="Bærekraftscore Løsning 5" sheetId="31"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31" l="1"/>
  <c r="A7" i="31"/>
  <c r="C8" i="30"/>
  <c r="C9" i="30"/>
  <c r="C10" i="30"/>
  <c r="C15" i="30"/>
  <c r="K15" i="30" s="1"/>
  <c r="C16" i="30"/>
  <c r="K16" i="30" s="1"/>
  <c r="C17" i="30"/>
  <c r="K17" i="30" s="1"/>
  <c r="C22" i="30"/>
  <c r="C23" i="30"/>
  <c r="C24" i="30"/>
  <c r="C7" i="30"/>
  <c r="A8" i="30"/>
  <c r="C1" i="30" s="1"/>
  <c r="A7" i="30"/>
  <c r="A8" i="29"/>
  <c r="C1" i="29" s="1"/>
  <c r="A7" i="29"/>
  <c r="A8" i="28"/>
  <c r="C1" i="28" s="1"/>
  <c r="A7" i="28"/>
  <c r="J24" i="31"/>
  <c r="E24" i="31"/>
  <c r="J23" i="31"/>
  <c r="E23" i="31"/>
  <c r="J22" i="31"/>
  <c r="E22" i="31"/>
  <c r="J21" i="31"/>
  <c r="E21" i="31"/>
  <c r="J20" i="31"/>
  <c r="E20" i="31"/>
  <c r="J19" i="31"/>
  <c r="E19" i="31"/>
  <c r="J18" i="31"/>
  <c r="E18" i="31"/>
  <c r="J17" i="31"/>
  <c r="E17" i="31"/>
  <c r="J16" i="31"/>
  <c r="E16" i="31"/>
  <c r="J15" i="31"/>
  <c r="E15" i="31"/>
  <c r="J14" i="31"/>
  <c r="E14" i="31"/>
  <c r="J13" i="31"/>
  <c r="E13" i="31"/>
  <c r="J12" i="31"/>
  <c r="E12" i="31"/>
  <c r="J11" i="31"/>
  <c r="E11" i="31"/>
  <c r="J10" i="31"/>
  <c r="E10" i="31"/>
  <c r="J9" i="31"/>
  <c r="E9" i="31"/>
  <c r="J8" i="31"/>
  <c r="E8" i="31"/>
  <c r="J7" i="31"/>
  <c r="E7" i="31"/>
  <c r="O5" i="31"/>
  <c r="O4" i="31"/>
  <c r="K24" i="30"/>
  <c r="J24" i="30"/>
  <c r="E24" i="30"/>
  <c r="K23" i="30"/>
  <c r="J23" i="30"/>
  <c r="E23" i="30"/>
  <c r="J22" i="30"/>
  <c r="E22" i="30"/>
  <c r="K22" i="30"/>
  <c r="J21" i="30"/>
  <c r="E21" i="30"/>
  <c r="J20" i="30"/>
  <c r="E20" i="30"/>
  <c r="J19" i="30"/>
  <c r="E19" i="30"/>
  <c r="J18" i="30"/>
  <c r="E18" i="30"/>
  <c r="J17" i="30"/>
  <c r="E17" i="30"/>
  <c r="J16" i="30"/>
  <c r="E16" i="30"/>
  <c r="J15" i="30"/>
  <c r="E15" i="30"/>
  <c r="J14" i="30"/>
  <c r="E14" i="30"/>
  <c r="J13" i="30"/>
  <c r="E13" i="30"/>
  <c r="J12" i="30"/>
  <c r="E12" i="30"/>
  <c r="J11" i="30"/>
  <c r="E11" i="30"/>
  <c r="G21" i="30" s="1"/>
  <c r="K10" i="30"/>
  <c r="J10" i="30"/>
  <c r="E10" i="30"/>
  <c r="J9" i="30"/>
  <c r="E9" i="30"/>
  <c r="K9" i="30"/>
  <c r="K8" i="30"/>
  <c r="J8" i="30"/>
  <c r="E8" i="30"/>
  <c r="J7" i="30"/>
  <c r="E7" i="30"/>
  <c r="K7" i="30"/>
  <c r="O5" i="30"/>
  <c r="O4" i="30"/>
  <c r="J24" i="29"/>
  <c r="E24" i="29"/>
  <c r="J23" i="29"/>
  <c r="E23" i="29"/>
  <c r="J22" i="29"/>
  <c r="E22" i="29"/>
  <c r="J21" i="29"/>
  <c r="E21" i="29"/>
  <c r="J20" i="29"/>
  <c r="E20" i="29"/>
  <c r="J19" i="29"/>
  <c r="E19" i="29"/>
  <c r="J18" i="29"/>
  <c r="E18" i="29"/>
  <c r="J17" i="29"/>
  <c r="E17" i="29"/>
  <c r="J16" i="29"/>
  <c r="E16" i="29"/>
  <c r="J15" i="29"/>
  <c r="E15" i="29"/>
  <c r="J14" i="29"/>
  <c r="E14" i="29"/>
  <c r="J13" i="29"/>
  <c r="E13" i="29"/>
  <c r="J12" i="29"/>
  <c r="E12" i="29"/>
  <c r="J11" i="29"/>
  <c r="E11" i="29"/>
  <c r="J10" i="29"/>
  <c r="E10" i="29"/>
  <c r="G16" i="29" s="1"/>
  <c r="J9" i="29"/>
  <c r="E9" i="29"/>
  <c r="J8" i="29"/>
  <c r="G8" i="29"/>
  <c r="E8" i="29"/>
  <c r="J7" i="29"/>
  <c r="E7" i="29"/>
  <c r="O5" i="29"/>
  <c r="O4" i="29"/>
  <c r="J24" i="28"/>
  <c r="E24" i="28"/>
  <c r="J23" i="28"/>
  <c r="E23" i="28"/>
  <c r="J22" i="28"/>
  <c r="E22" i="28"/>
  <c r="J21" i="28"/>
  <c r="E21" i="28"/>
  <c r="J20" i="28"/>
  <c r="E20" i="28"/>
  <c r="J19" i="28"/>
  <c r="E19" i="28"/>
  <c r="J18" i="28"/>
  <c r="E18" i="28"/>
  <c r="J17" i="28"/>
  <c r="E17" i="28"/>
  <c r="J16" i="28"/>
  <c r="E16" i="28"/>
  <c r="J15" i="28"/>
  <c r="G15" i="28"/>
  <c r="E15" i="28"/>
  <c r="J14" i="28"/>
  <c r="E14" i="28"/>
  <c r="J13" i="28"/>
  <c r="E13" i="28"/>
  <c r="J12" i="28"/>
  <c r="E12" i="28"/>
  <c r="J11" i="28"/>
  <c r="E11" i="28"/>
  <c r="J10" i="28"/>
  <c r="E10" i="28"/>
  <c r="J9" i="28"/>
  <c r="E9" i="28"/>
  <c r="J8" i="28"/>
  <c r="F8" i="28"/>
  <c r="E8" i="28"/>
  <c r="NF7" i="28"/>
  <c r="NE7" i="28"/>
  <c r="ND7" i="28"/>
  <c r="MZ7" i="28"/>
  <c r="MY7" i="28"/>
  <c r="MX7" i="28"/>
  <c r="MV7" i="28"/>
  <c r="MT7" i="28"/>
  <c r="MS7" i="28"/>
  <c r="MQ7" i="28"/>
  <c r="ML7" i="28"/>
  <c r="MK7" i="28"/>
  <c r="MJ7" i="28"/>
  <c r="MH7" i="28"/>
  <c r="MG7" i="28"/>
  <c r="MF7" i="28"/>
  <c r="ME7" i="28"/>
  <c r="LZ7" i="28"/>
  <c r="LX7" i="28"/>
  <c r="LV7" i="28"/>
  <c r="LT7" i="28"/>
  <c r="LS7" i="28"/>
  <c r="LR7" i="28"/>
  <c r="LQ7" i="28"/>
  <c r="LM7" i="28"/>
  <c r="LL7" i="28"/>
  <c r="LJ7" i="28"/>
  <c r="LI7" i="28"/>
  <c r="LF7" i="28"/>
  <c r="LE7" i="28"/>
  <c r="KZ7" i="28"/>
  <c r="KX7" i="28"/>
  <c r="KW7" i="28"/>
  <c r="KV7" i="28"/>
  <c r="KU7" i="28"/>
  <c r="KT7" i="28"/>
  <c r="KS7" i="28"/>
  <c r="KQ7" i="28"/>
  <c r="KL7" i="28"/>
  <c r="KJ7" i="28"/>
  <c r="KH7" i="28"/>
  <c r="KG7" i="28"/>
  <c r="KF7" i="28"/>
  <c r="KE7" i="28"/>
  <c r="KD7" i="28"/>
  <c r="JY7" i="28"/>
  <c r="JW7" i="28"/>
  <c r="JV7" i="28"/>
  <c r="JU7" i="28"/>
  <c r="JT7" i="28"/>
  <c r="JQ7" i="28"/>
  <c r="JL7" i="28"/>
  <c r="JK7" i="28"/>
  <c r="JJ7" i="28"/>
  <c r="JI7" i="28"/>
  <c r="JG7" i="28"/>
  <c r="JF7" i="28"/>
  <c r="JE7" i="28"/>
  <c r="JD7" i="28"/>
  <c r="IY7" i="28"/>
  <c r="IX7" i="28"/>
  <c r="IU7" i="28"/>
  <c r="IT7" i="28"/>
  <c r="IS7" i="28"/>
  <c r="IP7" i="28"/>
  <c r="IL7" i="28"/>
  <c r="IK7" i="28"/>
  <c r="IJ7" i="28"/>
  <c r="II7" i="28"/>
  <c r="IH7" i="28"/>
  <c r="IG7" i="28"/>
  <c r="ID7" i="28"/>
  <c r="HY7" i="28"/>
  <c r="HW7" i="28"/>
  <c r="HV7" i="28"/>
  <c r="HU7" i="28"/>
  <c r="HT7" i="28"/>
  <c r="HR7" i="28"/>
  <c r="HQ7" i="28"/>
  <c r="HP7" i="28"/>
  <c r="HL7" i="28"/>
  <c r="HJ7" i="28"/>
  <c r="HI7" i="28"/>
  <c r="HE7" i="28"/>
  <c r="HD7" i="28"/>
  <c r="HC7" i="28"/>
  <c r="GY7" i="28"/>
  <c r="GX7" i="28"/>
  <c r="GW7" i="28"/>
  <c r="GV7" i="28"/>
  <c r="GT7" i="28"/>
  <c r="GR7" i="28"/>
  <c r="GP7" i="28"/>
  <c r="GL7" i="28"/>
  <c r="GJ7" i="28"/>
  <c r="GH7" i="28"/>
  <c r="GG7" i="28"/>
  <c r="GF7" i="28"/>
  <c r="GE7" i="28"/>
  <c r="GD7" i="28"/>
  <c r="GC7" i="28"/>
  <c r="FV7" i="28"/>
  <c r="FU7" i="28"/>
  <c r="FT7" i="28"/>
  <c r="FS7" i="28"/>
  <c r="FQ7" i="28"/>
  <c r="FP7" i="28"/>
  <c r="FL7" i="28"/>
  <c r="FJ7" i="28"/>
  <c r="FI7" i="28"/>
  <c r="FH7" i="28"/>
  <c r="FE7" i="28"/>
  <c r="FD7" i="28"/>
  <c r="FC7" i="28"/>
  <c r="EX7" i="28"/>
  <c r="EW7" i="28"/>
  <c r="EU7" i="28"/>
  <c r="ET7" i="28"/>
  <c r="ES7" i="28"/>
  <c r="ER7" i="28"/>
  <c r="EP7" i="28"/>
  <c r="EJ7" i="28"/>
  <c r="EI7" i="28"/>
  <c r="EH7" i="28"/>
  <c r="EG7" i="28"/>
  <c r="EF7" i="28"/>
  <c r="EE7" i="28"/>
  <c r="EC7" i="28"/>
  <c r="DX7" i="28"/>
  <c r="DV7" i="28"/>
  <c r="DU7" i="28"/>
  <c r="DS7" i="28"/>
  <c r="DR7" i="28"/>
  <c r="DQ7" i="28"/>
  <c r="DP7" i="28"/>
  <c r="DK7" i="28"/>
  <c r="DJ7" i="28"/>
  <c r="DI7" i="28"/>
  <c r="DF7" i="28"/>
  <c r="DE7" i="28"/>
  <c r="DD7" i="28"/>
  <c r="CX7" i="28"/>
  <c r="CW7" i="28"/>
  <c r="CV7" i="28"/>
  <c r="CU7" i="28"/>
  <c r="CT7" i="28"/>
  <c r="CS7" i="28"/>
  <c r="CR7" i="28"/>
  <c r="CO7" i="28"/>
  <c r="CJ7" i="28"/>
  <c r="CI7" i="28"/>
  <c r="CG7" i="28"/>
  <c r="CF7" i="28"/>
  <c r="CD7" i="28"/>
  <c r="CC7" i="28"/>
  <c r="CB7" i="28"/>
  <c r="BX7" i="28"/>
  <c r="BV7" i="28"/>
  <c r="BU7" i="28"/>
  <c r="BT7" i="28"/>
  <c r="BQ7" i="28"/>
  <c r="BO7" i="28"/>
  <c r="BK7" i="28"/>
  <c r="BJ7" i="28"/>
  <c r="BI7" i="28"/>
  <c r="BH7" i="28"/>
  <c r="BE7" i="28"/>
  <c r="BD7" i="28"/>
  <c r="BC7" i="28"/>
  <c r="BB7" i="28"/>
  <c r="AX7" i="28"/>
  <c r="AT7" i="28"/>
  <c r="AS7" i="28"/>
  <c r="AR7" i="28"/>
  <c r="AQ7" i="28"/>
  <c r="AO7" i="28"/>
  <c r="AK7" i="28"/>
  <c r="AJ7" i="28"/>
  <c r="AH7" i="28"/>
  <c r="AG7" i="28"/>
  <c r="J7" i="28"/>
  <c r="H7" i="28"/>
  <c r="G7" i="28"/>
  <c r="E7" i="28"/>
  <c r="O5" i="28"/>
  <c r="O4" i="28"/>
  <c r="AC4" i="12"/>
  <c r="AC5" i="12"/>
  <c r="AC6" i="12"/>
  <c r="AC7" i="12"/>
  <c r="AC12" i="12"/>
  <c r="AC13" i="12"/>
  <c r="AC14" i="12"/>
  <c r="AC19" i="12"/>
  <c r="AC20" i="12"/>
  <c r="AC21" i="12"/>
  <c r="V97" i="12"/>
  <c r="V95" i="12"/>
  <c r="V93" i="12"/>
  <c r="V63" i="12"/>
  <c r="V59" i="12"/>
  <c r="V51" i="12"/>
  <c r="V21" i="12"/>
  <c r="V18" i="12"/>
  <c r="V15" i="12"/>
  <c r="V4" i="12"/>
  <c r="P5" i="12"/>
  <c r="Q5" i="12"/>
  <c r="R5" i="12"/>
  <c r="Q6" i="12"/>
  <c r="Q7" i="12"/>
  <c r="Q8" i="12"/>
  <c r="Q9" i="12"/>
  <c r="O10" i="12"/>
  <c r="Q10" i="12"/>
  <c r="Q11" i="12"/>
  <c r="Q12" i="12"/>
  <c r="Q13" i="12"/>
  <c r="Q14" i="12"/>
  <c r="Q15" i="12"/>
  <c r="O16" i="12"/>
  <c r="Q16" i="12"/>
  <c r="P17" i="12"/>
  <c r="Q17" i="12"/>
  <c r="P18" i="12"/>
  <c r="Q18" i="12"/>
  <c r="O19" i="12"/>
  <c r="Q19" i="12"/>
  <c r="Q20" i="12"/>
  <c r="Q21" i="12"/>
  <c r="O22" i="12"/>
  <c r="Q22" i="12"/>
  <c r="Q24" i="12"/>
  <c r="Q25" i="12"/>
  <c r="P28" i="12"/>
  <c r="R31" i="12"/>
  <c r="P32" i="12"/>
  <c r="U32" i="12" s="1"/>
  <c r="AB10" i="12" s="1"/>
  <c r="C13" i="29" s="1"/>
  <c r="K13" i="29" s="1"/>
  <c r="Q36" i="12"/>
  <c r="O37" i="12"/>
  <c r="P37" i="12"/>
  <c r="P40" i="12"/>
  <c r="Q40" i="12"/>
  <c r="O43" i="12"/>
  <c r="Q45" i="12"/>
  <c r="O46" i="12"/>
  <c r="P47" i="12"/>
  <c r="Q51" i="12"/>
  <c r="O52" i="12"/>
  <c r="P52" i="12"/>
  <c r="Q52" i="12"/>
  <c r="R52" i="12"/>
  <c r="Q53" i="12"/>
  <c r="R53" i="12"/>
  <c r="Q54" i="12"/>
  <c r="R54" i="12"/>
  <c r="Q55" i="12"/>
  <c r="P56" i="12"/>
  <c r="Q56" i="12"/>
  <c r="Q57" i="12"/>
  <c r="Q58" i="12"/>
  <c r="Q59" i="12"/>
  <c r="P60" i="12"/>
  <c r="Q60" i="12"/>
  <c r="O61" i="12"/>
  <c r="Q61" i="12"/>
  <c r="Q62" i="12"/>
  <c r="Q63" i="12"/>
  <c r="O64" i="12"/>
  <c r="Q64" i="12"/>
  <c r="Q65" i="12"/>
  <c r="R65" i="12"/>
  <c r="Q66" i="12"/>
  <c r="R67" i="12"/>
  <c r="O70" i="12"/>
  <c r="P71" i="12"/>
  <c r="P74" i="12"/>
  <c r="P75" i="12"/>
  <c r="O79" i="12"/>
  <c r="R79" i="12"/>
  <c r="O85" i="12"/>
  <c r="P85" i="12"/>
  <c r="Q87" i="12"/>
  <c r="R89" i="12"/>
  <c r="R90" i="12"/>
  <c r="P93" i="12"/>
  <c r="Q93" i="12"/>
  <c r="Q94" i="12"/>
  <c r="O95" i="12"/>
  <c r="Q95" i="12"/>
  <c r="P96" i="12"/>
  <c r="Q96" i="12"/>
  <c r="Q97" i="12"/>
  <c r="O98" i="12"/>
  <c r="Q98" i="12"/>
  <c r="P99" i="12"/>
  <c r="Q99" i="12"/>
  <c r="Q100" i="12"/>
  <c r="Q101" i="12"/>
  <c r="R101" i="12"/>
  <c r="Q4" i="12"/>
  <c r="J5" i="12"/>
  <c r="O5" i="12" s="1"/>
  <c r="K5" i="12"/>
  <c r="L5" i="12"/>
  <c r="M5" i="12"/>
  <c r="L6" i="12"/>
  <c r="M6" i="12"/>
  <c r="R6" i="12" s="1"/>
  <c r="L7" i="12"/>
  <c r="M7" i="12"/>
  <c r="R7" i="12" s="1"/>
  <c r="J8" i="12"/>
  <c r="O8" i="12" s="1"/>
  <c r="K8" i="12"/>
  <c r="P8" i="12" s="1"/>
  <c r="L8" i="12"/>
  <c r="M8" i="12"/>
  <c r="R8" i="12" s="1"/>
  <c r="K9" i="12"/>
  <c r="P9" i="12" s="1"/>
  <c r="L9" i="12"/>
  <c r="M9" i="12"/>
  <c r="R9" i="12" s="1"/>
  <c r="L10" i="12"/>
  <c r="J11" i="12"/>
  <c r="O11" i="12" s="1"/>
  <c r="L11" i="12"/>
  <c r="M11" i="12"/>
  <c r="R11" i="12" s="1"/>
  <c r="L12" i="12"/>
  <c r="M12" i="12"/>
  <c r="R12" i="12" s="1"/>
  <c r="L13" i="12"/>
  <c r="J14" i="12"/>
  <c r="O14" i="12" s="1"/>
  <c r="L14" i="12"/>
  <c r="K15" i="12"/>
  <c r="P15" i="12" s="1"/>
  <c r="U15" i="12" s="1"/>
  <c r="AB5" i="12" s="1"/>
  <c r="C8" i="29" s="1"/>
  <c r="K8" i="29" s="1"/>
  <c r="L15" i="12"/>
  <c r="J16" i="12"/>
  <c r="K16" i="12"/>
  <c r="P16" i="12" s="1"/>
  <c r="L16" i="12"/>
  <c r="M16" i="12"/>
  <c r="R16" i="12" s="1"/>
  <c r="L17" i="12"/>
  <c r="M17" i="12"/>
  <c r="R17" i="12" s="1"/>
  <c r="K18" i="12"/>
  <c r="L18" i="12"/>
  <c r="J19" i="12"/>
  <c r="K19" i="12"/>
  <c r="P19" i="12" s="1"/>
  <c r="L19" i="12"/>
  <c r="J20" i="12"/>
  <c r="O20" i="12" s="1"/>
  <c r="L20" i="12"/>
  <c r="M20" i="12"/>
  <c r="R20" i="12" s="1"/>
  <c r="L21" i="12"/>
  <c r="M21" i="12"/>
  <c r="R21" i="12" s="1"/>
  <c r="W21" i="12" s="1"/>
  <c r="AD7" i="12" s="1"/>
  <c r="C10" i="31" s="1"/>
  <c r="K10" i="31" s="1"/>
  <c r="J22" i="12"/>
  <c r="K22" i="12"/>
  <c r="P22" i="12" s="1"/>
  <c r="L22" i="12"/>
  <c r="J23" i="12"/>
  <c r="O23" i="12" s="1"/>
  <c r="L24" i="12"/>
  <c r="M24" i="12"/>
  <c r="R24" i="12" s="1"/>
  <c r="L25" i="12"/>
  <c r="M25" i="12"/>
  <c r="R25" i="12" s="1"/>
  <c r="J26" i="12"/>
  <c r="O26" i="12" s="1"/>
  <c r="K26" i="12"/>
  <c r="P26" i="12" s="1"/>
  <c r="L27" i="12"/>
  <c r="Q27" i="12" s="1"/>
  <c r="K28" i="12"/>
  <c r="M28" i="12"/>
  <c r="R28" i="12" s="1"/>
  <c r="J29" i="12"/>
  <c r="O29" i="12" s="1"/>
  <c r="K29" i="12"/>
  <c r="P29" i="12" s="1"/>
  <c r="L29" i="12"/>
  <c r="Q29" i="12" s="1"/>
  <c r="K30" i="12"/>
  <c r="P30" i="12" s="1"/>
  <c r="L31" i="12"/>
  <c r="Q31" i="12" s="1"/>
  <c r="M31" i="12"/>
  <c r="J32" i="12"/>
  <c r="O32" i="12" s="1"/>
  <c r="K32" i="12"/>
  <c r="L33" i="12"/>
  <c r="Q33" i="12" s="1"/>
  <c r="M33" i="12"/>
  <c r="R33" i="12" s="1"/>
  <c r="J35" i="12"/>
  <c r="O35" i="12" s="1"/>
  <c r="K36" i="12"/>
  <c r="P36" i="12" s="1"/>
  <c r="L36" i="12"/>
  <c r="M36" i="12"/>
  <c r="R36" i="12" s="1"/>
  <c r="J37" i="12"/>
  <c r="K37" i="12"/>
  <c r="J38" i="12"/>
  <c r="O38" i="12" s="1"/>
  <c r="M38" i="12"/>
  <c r="R38" i="12" s="1"/>
  <c r="M39" i="12"/>
  <c r="R39" i="12" s="1"/>
  <c r="L40" i="12"/>
  <c r="M40" i="12"/>
  <c r="R40" i="12" s="1"/>
  <c r="J41" i="12"/>
  <c r="O41" i="12" s="1"/>
  <c r="L41" i="12"/>
  <c r="Q41" i="12" s="1"/>
  <c r="M41" i="12"/>
  <c r="R41" i="12" s="1"/>
  <c r="K42" i="12"/>
  <c r="P42" i="12" s="1"/>
  <c r="L42" i="12"/>
  <c r="Q42" i="12" s="1"/>
  <c r="J43" i="12"/>
  <c r="K43" i="12"/>
  <c r="P43" i="12" s="1"/>
  <c r="K44" i="12"/>
  <c r="P44" i="12" s="1"/>
  <c r="M44" i="12"/>
  <c r="R44" i="12" s="1"/>
  <c r="L45" i="12"/>
  <c r="M45" i="12"/>
  <c r="R45" i="12" s="1"/>
  <c r="J46" i="12"/>
  <c r="K46" i="12"/>
  <c r="P46" i="12" s="1"/>
  <c r="J47" i="12"/>
  <c r="O47" i="12" s="1"/>
  <c r="K47" i="12"/>
  <c r="L49" i="12"/>
  <c r="Q49" i="12" s="1"/>
  <c r="M49" i="12"/>
  <c r="R49" i="12" s="1"/>
  <c r="J50" i="12"/>
  <c r="O50" i="12" s="1"/>
  <c r="K50" i="12"/>
  <c r="P50" i="12" s="1"/>
  <c r="K51" i="12"/>
  <c r="P51" i="12" s="1"/>
  <c r="L51" i="12"/>
  <c r="J52" i="12"/>
  <c r="L52" i="12"/>
  <c r="M52" i="12"/>
  <c r="L53" i="12"/>
  <c r="M53" i="12"/>
  <c r="L54" i="12"/>
  <c r="M54" i="12"/>
  <c r="L55" i="12"/>
  <c r="J56" i="12"/>
  <c r="O56" i="12" s="1"/>
  <c r="K56" i="12"/>
  <c r="L56" i="12"/>
  <c r="L57" i="12"/>
  <c r="K58" i="12"/>
  <c r="P58" i="12" s="1"/>
  <c r="L58" i="12"/>
  <c r="M58" i="12"/>
  <c r="R58" i="12" s="1"/>
  <c r="J59" i="12"/>
  <c r="O59" i="12" s="1"/>
  <c r="L59" i="12"/>
  <c r="M59" i="12"/>
  <c r="R59" i="12" s="1"/>
  <c r="K60" i="12"/>
  <c r="L60" i="12"/>
  <c r="K61" i="12"/>
  <c r="P61" i="12" s="1"/>
  <c r="L61" i="12"/>
  <c r="J62" i="12"/>
  <c r="O62" i="12" s="1"/>
  <c r="L62" i="12"/>
  <c r="M62" i="12"/>
  <c r="R62" i="12" s="1"/>
  <c r="L63" i="12"/>
  <c r="M63" i="12"/>
  <c r="R63" i="12" s="1"/>
  <c r="K64" i="12"/>
  <c r="P64" i="12" s="1"/>
  <c r="L64" i="12"/>
  <c r="J65" i="12"/>
  <c r="O65" i="12" s="1"/>
  <c r="K65" i="12"/>
  <c r="P65" i="12" s="1"/>
  <c r="L65" i="12"/>
  <c r="M65" i="12"/>
  <c r="L66" i="12"/>
  <c r="L67" i="12"/>
  <c r="Q67" i="12" s="1"/>
  <c r="M67" i="12"/>
  <c r="J68" i="12"/>
  <c r="O68" i="12" s="1"/>
  <c r="K68" i="12"/>
  <c r="P68" i="12" s="1"/>
  <c r="L68" i="12"/>
  <c r="Q68" i="12" s="1"/>
  <c r="M68" i="12"/>
  <c r="R68" i="12" s="1"/>
  <c r="K69" i="12"/>
  <c r="P69" i="12" s="1"/>
  <c r="L69" i="12"/>
  <c r="Q69" i="12" s="1"/>
  <c r="J70" i="12"/>
  <c r="M71" i="12"/>
  <c r="R71" i="12" s="1"/>
  <c r="M72" i="12"/>
  <c r="R72" i="12" s="1"/>
  <c r="L73" i="12"/>
  <c r="Q73" i="12" s="1"/>
  <c r="M73" i="12"/>
  <c r="R73" i="12" s="1"/>
  <c r="J74" i="12"/>
  <c r="O74" i="12" s="1"/>
  <c r="K74" i="12"/>
  <c r="L74" i="12"/>
  <c r="Q74" i="12" s="1"/>
  <c r="K75" i="12"/>
  <c r="K76" i="12"/>
  <c r="P76" i="12" s="1"/>
  <c r="M76" i="12"/>
  <c r="R76" i="12" s="1"/>
  <c r="J77" i="12"/>
  <c r="O77" i="12" s="1"/>
  <c r="L77" i="12"/>
  <c r="Q77" i="12" s="1"/>
  <c r="M77" i="12"/>
  <c r="R77" i="12" s="1"/>
  <c r="J79" i="12"/>
  <c r="K79" i="12"/>
  <c r="P79" i="12" s="1"/>
  <c r="M79" i="12"/>
  <c r="J80" i="12"/>
  <c r="O80" i="12" s="1"/>
  <c r="L80" i="12"/>
  <c r="Q80" i="12" s="1"/>
  <c r="L81" i="12"/>
  <c r="Q81" i="12" s="1"/>
  <c r="K82" i="12"/>
  <c r="P82" i="12" s="1"/>
  <c r="M82" i="12"/>
  <c r="R82" i="12" s="1"/>
  <c r="J83" i="12"/>
  <c r="O83" i="12" s="1"/>
  <c r="K83" i="12"/>
  <c r="P83" i="12" s="1"/>
  <c r="J85" i="12"/>
  <c r="K85" i="12"/>
  <c r="L85" i="12"/>
  <c r="Q85" i="12" s="1"/>
  <c r="M85" i="12"/>
  <c r="R85" i="12" s="1"/>
  <c r="J86" i="12"/>
  <c r="O86" i="12" s="1"/>
  <c r="K86" i="12"/>
  <c r="P86" i="12" s="1"/>
  <c r="L87" i="12"/>
  <c r="M87" i="12"/>
  <c r="R87" i="12" s="1"/>
  <c r="J89" i="12"/>
  <c r="O89" i="12" s="1"/>
  <c r="K89" i="12"/>
  <c r="P89" i="12" s="1"/>
  <c r="L89" i="12"/>
  <c r="Q89" i="12" s="1"/>
  <c r="M89" i="12"/>
  <c r="K90" i="12"/>
  <c r="P90" i="12" s="1"/>
  <c r="L90" i="12"/>
  <c r="Q90" i="12" s="1"/>
  <c r="M90" i="12"/>
  <c r="M91" i="12"/>
  <c r="R91" i="12" s="1"/>
  <c r="W90" i="12" s="1"/>
  <c r="AD18" i="12" s="1"/>
  <c r="C21" i="31" s="1"/>
  <c r="K21" i="31" s="1"/>
  <c r="J92" i="12"/>
  <c r="O92" i="12" s="1"/>
  <c r="K93" i="12"/>
  <c r="L93" i="12"/>
  <c r="L94" i="12"/>
  <c r="M94" i="12"/>
  <c r="R94" i="12" s="1"/>
  <c r="J95" i="12"/>
  <c r="L95" i="12"/>
  <c r="M95" i="12"/>
  <c r="R95" i="12" s="1"/>
  <c r="K96" i="12"/>
  <c r="L96" i="12"/>
  <c r="L97" i="12"/>
  <c r="M97" i="12"/>
  <c r="R97" i="12" s="1"/>
  <c r="W97" i="12" s="1"/>
  <c r="AD21" i="12" s="1"/>
  <c r="C24" i="31" s="1"/>
  <c r="K24" i="31" s="1"/>
  <c r="J98" i="12"/>
  <c r="K98" i="12"/>
  <c r="P98" i="12" s="1"/>
  <c r="L98" i="12"/>
  <c r="J99" i="12"/>
  <c r="O99" i="12" s="1"/>
  <c r="L99" i="12"/>
  <c r="L100" i="12"/>
  <c r="M100" i="12"/>
  <c r="R100" i="12" s="1"/>
  <c r="K101" i="12"/>
  <c r="P101" i="12" s="1"/>
  <c r="L101" i="12"/>
  <c r="M101" i="12"/>
  <c r="L4" i="12"/>
  <c r="J99" i="27"/>
  <c r="D99" i="27"/>
  <c r="C99" i="27"/>
  <c r="J98" i="27"/>
  <c r="D98" i="27"/>
  <c r="J97" i="27"/>
  <c r="M99" i="12" s="1"/>
  <c r="R99" i="12" s="1"/>
  <c r="D97" i="27"/>
  <c r="J96" i="27"/>
  <c r="M98" i="12" s="1"/>
  <c r="R98" i="12" s="1"/>
  <c r="D96" i="27"/>
  <c r="J95" i="27"/>
  <c r="D95" i="27"/>
  <c r="C95" i="27"/>
  <c r="B95" i="27"/>
  <c r="J94" i="27"/>
  <c r="M96" i="12" s="1"/>
  <c r="R96" i="12" s="1"/>
  <c r="D94" i="27"/>
  <c r="C94" i="27"/>
  <c r="J93" i="27"/>
  <c r="D93" i="27"/>
  <c r="C93" i="27"/>
  <c r="B93" i="27"/>
  <c r="J92" i="27"/>
  <c r="D92" i="27"/>
  <c r="C92" i="27"/>
  <c r="J91" i="27"/>
  <c r="M93" i="12" s="1"/>
  <c r="R93" i="12" s="1"/>
  <c r="W93" i="12" s="1"/>
  <c r="AD19" i="12" s="1"/>
  <c r="C22" i="31" s="1"/>
  <c r="K22" i="31" s="1"/>
  <c r="D91" i="27"/>
  <c r="C91" i="27"/>
  <c r="B91" i="27"/>
  <c r="A91" i="27"/>
  <c r="J90" i="27"/>
  <c r="M92" i="12" s="1"/>
  <c r="R92" i="12" s="1"/>
  <c r="D90" i="27"/>
  <c r="J89" i="27"/>
  <c r="D89" i="27"/>
  <c r="C89" i="27"/>
  <c r="J88" i="27"/>
  <c r="D88" i="27"/>
  <c r="C88" i="27"/>
  <c r="B88" i="27"/>
  <c r="J87" i="27"/>
  <c r="D87" i="27"/>
  <c r="J86" i="27"/>
  <c r="M88" i="12" s="1"/>
  <c r="R88" i="12" s="1"/>
  <c r="W88" i="12" s="1"/>
  <c r="AD17" i="12" s="1"/>
  <c r="C20" i="31" s="1"/>
  <c r="K20" i="31" s="1"/>
  <c r="D86" i="27"/>
  <c r="C86" i="27"/>
  <c r="B86" i="27"/>
  <c r="J85" i="27"/>
  <c r="D85" i="27"/>
  <c r="J84" i="27"/>
  <c r="M86" i="12" s="1"/>
  <c r="R86" i="12" s="1"/>
  <c r="D84" i="27"/>
  <c r="J83" i="27"/>
  <c r="D83" i="27"/>
  <c r="J82" i="27"/>
  <c r="M84" i="12" s="1"/>
  <c r="R84" i="12" s="1"/>
  <c r="D82" i="27"/>
  <c r="J81" i="27"/>
  <c r="M83" i="12" s="1"/>
  <c r="R83" i="12" s="1"/>
  <c r="D81" i="27"/>
  <c r="J80" i="27"/>
  <c r="D80" i="27"/>
  <c r="J79" i="27"/>
  <c r="M81" i="12" s="1"/>
  <c r="R81" i="12" s="1"/>
  <c r="D79" i="27"/>
  <c r="C79" i="27"/>
  <c r="J78" i="27"/>
  <c r="M80" i="12" s="1"/>
  <c r="R80" i="12" s="1"/>
  <c r="D78" i="27"/>
  <c r="J77" i="27"/>
  <c r="D77" i="27"/>
  <c r="J76" i="27"/>
  <c r="M78" i="12" s="1"/>
  <c r="R78" i="12" s="1"/>
  <c r="D76" i="27"/>
  <c r="J75" i="27"/>
  <c r="D75" i="27"/>
  <c r="J74" i="27"/>
  <c r="D74" i="27"/>
  <c r="C74" i="27"/>
  <c r="J73" i="27"/>
  <c r="M75" i="12" s="1"/>
  <c r="R75" i="12" s="1"/>
  <c r="D73" i="27"/>
  <c r="J72" i="27"/>
  <c r="M74" i="12" s="1"/>
  <c r="R74" i="12" s="1"/>
  <c r="D72" i="27"/>
  <c r="J71" i="27"/>
  <c r="D71" i="27"/>
  <c r="J70" i="27"/>
  <c r="D70" i="27"/>
  <c r="J69" i="27"/>
  <c r="D69" i="27"/>
  <c r="C69" i="27"/>
  <c r="B69" i="27"/>
  <c r="J68" i="27"/>
  <c r="M70" i="12" s="1"/>
  <c r="R70" i="12" s="1"/>
  <c r="D68" i="27"/>
  <c r="J67" i="27"/>
  <c r="M69" i="12" s="1"/>
  <c r="R69" i="12" s="1"/>
  <c r="D67" i="27"/>
  <c r="J66" i="27"/>
  <c r="D66" i="27"/>
  <c r="J65" i="27"/>
  <c r="D65" i="27"/>
  <c r="C65" i="27"/>
  <c r="B65" i="27"/>
  <c r="A65" i="27"/>
  <c r="J64" i="27"/>
  <c r="M66" i="12" s="1"/>
  <c r="R66" i="12" s="1"/>
  <c r="D64" i="27"/>
  <c r="J63" i="27"/>
  <c r="D63" i="27"/>
  <c r="C63" i="27"/>
  <c r="J62" i="27"/>
  <c r="M64" i="12" s="1"/>
  <c r="R64" i="12" s="1"/>
  <c r="D62" i="27"/>
  <c r="J61" i="27"/>
  <c r="D61" i="27"/>
  <c r="C61" i="27"/>
  <c r="B61" i="27"/>
  <c r="J60" i="27"/>
  <c r="D60" i="27"/>
  <c r="C60" i="27"/>
  <c r="J59" i="27"/>
  <c r="M61" i="12" s="1"/>
  <c r="R61" i="12" s="1"/>
  <c r="D59" i="27"/>
  <c r="J58" i="27"/>
  <c r="M60" i="12" s="1"/>
  <c r="R60" i="12" s="1"/>
  <c r="D58" i="27"/>
  <c r="J57" i="27"/>
  <c r="D57" i="27"/>
  <c r="C57" i="27"/>
  <c r="B57" i="27"/>
  <c r="J56" i="27"/>
  <c r="D56" i="27"/>
  <c r="J55" i="27"/>
  <c r="M57" i="12" s="1"/>
  <c r="R57" i="12" s="1"/>
  <c r="D55" i="27"/>
  <c r="J54" i="27"/>
  <c r="M56" i="12" s="1"/>
  <c r="R56" i="12" s="1"/>
  <c r="D54" i="27"/>
  <c r="C54" i="27"/>
  <c r="J53" i="27"/>
  <c r="M55" i="12" s="1"/>
  <c r="R55" i="12" s="1"/>
  <c r="D53" i="27"/>
  <c r="J52" i="27"/>
  <c r="D52" i="27"/>
  <c r="J51" i="27"/>
  <c r="D51" i="27"/>
  <c r="J50" i="27"/>
  <c r="D50" i="27"/>
  <c r="J49" i="27"/>
  <c r="M51" i="12" s="1"/>
  <c r="R51" i="12" s="1"/>
  <c r="D49" i="27"/>
  <c r="C49" i="27"/>
  <c r="B49" i="27"/>
  <c r="A49" i="27"/>
  <c r="J48" i="27"/>
  <c r="M50" i="12" s="1"/>
  <c r="R50" i="12" s="1"/>
  <c r="D48" i="27"/>
  <c r="C48" i="27"/>
  <c r="J47" i="27"/>
  <c r="D47" i="27"/>
  <c r="J46" i="27"/>
  <c r="M48" i="12" s="1"/>
  <c r="R48" i="12" s="1"/>
  <c r="D46" i="27"/>
  <c r="J45" i="27"/>
  <c r="M47" i="12" s="1"/>
  <c r="R47" i="12" s="1"/>
  <c r="D45" i="27"/>
  <c r="C45" i="27"/>
  <c r="J44" i="27"/>
  <c r="M46" i="12" s="1"/>
  <c r="R46" i="12" s="1"/>
  <c r="D44" i="27"/>
  <c r="C44" i="27"/>
  <c r="J43" i="27"/>
  <c r="D43" i="27"/>
  <c r="C43" i="27"/>
  <c r="J42" i="27"/>
  <c r="D42" i="27"/>
  <c r="J41" i="27"/>
  <c r="M43" i="12" s="1"/>
  <c r="R43" i="12" s="1"/>
  <c r="D41" i="27"/>
  <c r="J40" i="27"/>
  <c r="M42" i="12" s="1"/>
  <c r="R42" i="12" s="1"/>
  <c r="D40" i="27"/>
  <c r="C40" i="27"/>
  <c r="J39" i="27"/>
  <c r="D39" i="27"/>
  <c r="J38" i="27"/>
  <c r="D38" i="27"/>
  <c r="J37" i="27"/>
  <c r="D37" i="27"/>
  <c r="J36" i="27"/>
  <c r="D36" i="27"/>
  <c r="J35" i="27"/>
  <c r="M37" i="12" s="1"/>
  <c r="R37" i="12" s="1"/>
  <c r="D35" i="27"/>
  <c r="C35" i="27"/>
  <c r="B35" i="27"/>
  <c r="J34" i="27"/>
  <c r="D34" i="27"/>
  <c r="J33" i="27"/>
  <c r="M35" i="12" s="1"/>
  <c r="R35" i="12" s="1"/>
  <c r="D33" i="27"/>
  <c r="J32" i="27"/>
  <c r="M34" i="12" s="1"/>
  <c r="R34" i="12" s="1"/>
  <c r="D32" i="27"/>
  <c r="J31" i="27"/>
  <c r="D31" i="27"/>
  <c r="J30" i="27"/>
  <c r="M32" i="12" s="1"/>
  <c r="R32" i="12" s="1"/>
  <c r="D30" i="27"/>
  <c r="C30" i="27"/>
  <c r="B30" i="27"/>
  <c r="J29" i="27"/>
  <c r="D29" i="27"/>
  <c r="J28" i="27"/>
  <c r="M30" i="12" s="1"/>
  <c r="R30" i="12" s="1"/>
  <c r="W30" i="12" s="1"/>
  <c r="AD9" i="12" s="1"/>
  <c r="C12" i="31" s="1"/>
  <c r="K12" i="31" s="1"/>
  <c r="D28" i="27"/>
  <c r="C28" i="27"/>
  <c r="B28" i="27"/>
  <c r="J27" i="27"/>
  <c r="M29" i="12" s="1"/>
  <c r="R29" i="12" s="1"/>
  <c r="D27" i="27"/>
  <c r="C27" i="27"/>
  <c r="J26" i="27"/>
  <c r="D26" i="27"/>
  <c r="J25" i="27"/>
  <c r="M27" i="12" s="1"/>
  <c r="R27" i="12" s="1"/>
  <c r="D25" i="27"/>
  <c r="J24" i="27"/>
  <c r="M26" i="12" s="1"/>
  <c r="R26" i="12" s="1"/>
  <c r="D24" i="27"/>
  <c r="J23" i="27"/>
  <c r="D23" i="27"/>
  <c r="J22" i="27"/>
  <c r="D22" i="27"/>
  <c r="C22" i="27"/>
  <c r="J21" i="27"/>
  <c r="M23" i="12" s="1"/>
  <c r="R23" i="12" s="1"/>
  <c r="D21" i="27"/>
  <c r="J20" i="27"/>
  <c r="M22" i="12" s="1"/>
  <c r="R22" i="12" s="1"/>
  <c r="D20" i="27"/>
  <c r="C20" i="27"/>
  <c r="B20" i="27"/>
  <c r="A20" i="27"/>
  <c r="J19" i="27"/>
  <c r="D19" i="27"/>
  <c r="C19" i="27"/>
  <c r="B19" i="27"/>
  <c r="J18" i="27"/>
  <c r="D18" i="27"/>
  <c r="C18" i="27"/>
  <c r="J17" i="27"/>
  <c r="M19" i="12" s="1"/>
  <c r="R19" i="12" s="1"/>
  <c r="D17" i="27"/>
  <c r="J16" i="27"/>
  <c r="M18" i="12" s="1"/>
  <c r="R18" i="12" s="1"/>
  <c r="D16" i="27"/>
  <c r="C16" i="27"/>
  <c r="B16" i="27"/>
  <c r="J15" i="27"/>
  <c r="D15" i="27"/>
  <c r="J14" i="27"/>
  <c r="D14" i="27"/>
  <c r="J13" i="27"/>
  <c r="M15" i="12" s="1"/>
  <c r="R15" i="12" s="1"/>
  <c r="D13" i="27"/>
  <c r="C13" i="27"/>
  <c r="B13" i="27"/>
  <c r="J12" i="27"/>
  <c r="M14" i="12" s="1"/>
  <c r="R14" i="12" s="1"/>
  <c r="D12" i="27"/>
  <c r="J11" i="27"/>
  <c r="M13" i="12" s="1"/>
  <c r="R13" i="12" s="1"/>
  <c r="D11" i="27"/>
  <c r="J10" i="27"/>
  <c r="D10" i="27"/>
  <c r="J9" i="27"/>
  <c r="D9" i="27"/>
  <c r="C9" i="27"/>
  <c r="J8" i="27"/>
  <c r="M10" i="12" s="1"/>
  <c r="R10" i="12" s="1"/>
  <c r="D8" i="27"/>
  <c r="J7" i="27"/>
  <c r="D7" i="27"/>
  <c r="J6" i="27"/>
  <c r="D6" i="27"/>
  <c r="J5" i="27"/>
  <c r="D5" i="27"/>
  <c r="J4" i="27"/>
  <c r="D4" i="27"/>
  <c r="C4" i="27"/>
  <c r="J3" i="27"/>
  <c r="D3" i="27"/>
  <c r="J2" i="27"/>
  <c r="M4" i="12" s="1"/>
  <c r="R4" i="12" s="1"/>
  <c r="D2" i="27"/>
  <c r="C2" i="27"/>
  <c r="B2" i="27"/>
  <c r="A2" i="27"/>
  <c r="D1" i="27"/>
  <c r="C1" i="27"/>
  <c r="B1" i="27"/>
  <c r="A1" i="27"/>
  <c r="J99" i="26"/>
  <c r="D99" i="26"/>
  <c r="C99" i="26"/>
  <c r="J98" i="26"/>
  <c r="D98" i="26"/>
  <c r="J97" i="26"/>
  <c r="D97" i="26"/>
  <c r="J96" i="26"/>
  <c r="D96" i="26"/>
  <c r="J95" i="26"/>
  <c r="D95" i="26"/>
  <c r="C95" i="26"/>
  <c r="B95" i="26"/>
  <c r="J94" i="26"/>
  <c r="D94" i="26"/>
  <c r="C94" i="26"/>
  <c r="J93" i="26"/>
  <c r="D93" i="26"/>
  <c r="C93" i="26"/>
  <c r="B93" i="26"/>
  <c r="J92" i="26"/>
  <c r="D92" i="26"/>
  <c r="C92" i="26"/>
  <c r="J91" i="26"/>
  <c r="D91" i="26"/>
  <c r="C91" i="26"/>
  <c r="B91" i="26"/>
  <c r="A91" i="26"/>
  <c r="J90" i="26"/>
  <c r="L92" i="12" s="1"/>
  <c r="Q92" i="12" s="1"/>
  <c r="D90" i="26"/>
  <c r="J89" i="26"/>
  <c r="L91" i="12" s="1"/>
  <c r="Q91" i="12" s="1"/>
  <c r="D89" i="26"/>
  <c r="C89" i="26"/>
  <c r="J88" i="26"/>
  <c r="D88" i="26"/>
  <c r="C88" i="26"/>
  <c r="B88" i="26"/>
  <c r="J87" i="26"/>
  <c r="D87" i="26"/>
  <c r="J86" i="26"/>
  <c r="L88" i="12" s="1"/>
  <c r="Q88" i="12" s="1"/>
  <c r="D86" i="26"/>
  <c r="C86" i="26"/>
  <c r="B86" i="26"/>
  <c r="J85" i="26"/>
  <c r="D85" i="26"/>
  <c r="J84" i="26"/>
  <c r="L86" i="12" s="1"/>
  <c r="Q86" i="12" s="1"/>
  <c r="D84" i="26"/>
  <c r="J83" i="26"/>
  <c r="D83" i="26"/>
  <c r="J82" i="26"/>
  <c r="L84" i="12" s="1"/>
  <c r="Q84" i="12" s="1"/>
  <c r="D82" i="26"/>
  <c r="J81" i="26"/>
  <c r="L83" i="12" s="1"/>
  <c r="Q83" i="12" s="1"/>
  <c r="D81" i="26"/>
  <c r="J80" i="26"/>
  <c r="L82" i="12" s="1"/>
  <c r="Q82" i="12" s="1"/>
  <c r="D80" i="26"/>
  <c r="J79" i="26"/>
  <c r="D79" i="26"/>
  <c r="C79" i="26"/>
  <c r="J78" i="26"/>
  <c r="D78" i="26"/>
  <c r="J77" i="26"/>
  <c r="L79" i="12" s="1"/>
  <c r="Q79" i="12" s="1"/>
  <c r="D77" i="26"/>
  <c r="J76" i="26"/>
  <c r="L78" i="12" s="1"/>
  <c r="Q78" i="12" s="1"/>
  <c r="D76" i="26"/>
  <c r="J75" i="26"/>
  <c r="D75" i="26"/>
  <c r="J74" i="26"/>
  <c r="L76" i="12" s="1"/>
  <c r="Q76" i="12" s="1"/>
  <c r="D74" i="26"/>
  <c r="C74" i="26"/>
  <c r="J73" i="26"/>
  <c r="L75" i="12" s="1"/>
  <c r="Q75" i="12" s="1"/>
  <c r="D73" i="26"/>
  <c r="J72" i="26"/>
  <c r="D72" i="26"/>
  <c r="J71" i="26"/>
  <c r="D71" i="26"/>
  <c r="J70" i="26"/>
  <c r="L72" i="12" s="1"/>
  <c r="Q72" i="12" s="1"/>
  <c r="D70" i="26"/>
  <c r="J69" i="26"/>
  <c r="L71" i="12" s="1"/>
  <c r="Q71" i="12" s="1"/>
  <c r="D69" i="26"/>
  <c r="C69" i="26"/>
  <c r="B69" i="26"/>
  <c r="J68" i="26"/>
  <c r="L70" i="12" s="1"/>
  <c r="Q70" i="12" s="1"/>
  <c r="D68" i="26"/>
  <c r="J67" i="26"/>
  <c r="D67" i="26"/>
  <c r="J66" i="26"/>
  <c r="D66" i="26"/>
  <c r="J65" i="26"/>
  <c r="D65" i="26"/>
  <c r="C65" i="26"/>
  <c r="B65" i="26"/>
  <c r="A65" i="26"/>
  <c r="J64" i="26"/>
  <c r="D64" i="26"/>
  <c r="J63" i="26"/>
  <c r="D63" i="26"/>
  <c r="C63" i="26"/>
  <c r="J62" i="26"/>
  <c r="D62" i="26"/>
  <c r="J61" i="26"/>
  <c r="D61" i="26"/>
  <c r="C61" i="26"/>
  <c r="B61" i="26"/>
  <c r="J60" i="26"/>
  <c r="D60" i="26"/>
  <c r="C60" i="26"/>
  <c r="J59" i="26"/>
  <c r="D59" i="26"/>
  <c r="J58" i="26"/>
  <c r="D58" i="26"/>
  <c r="J57" i="26"/>
  <c r="D57" i="26"/>
  <c r="C57" i="26"/>
  <c r="B57" i="26"/>
  <c r="J56" i="26"/>
  <c r="D56" i="26"/>
  <c r="J55" i="26"/>
  <c r="D55" i="26"/>
  <c r="J54" i="26"/>
  <c r="D54" i="26"/>
  <c r="C54" i="26"/>
  <c r="J53" i="26"/>
  <c r="D53" i="26"/>
  <c r="J52" i="26"/>
  <c r="D52" i="26"/>
  <c r="J51" i="26"/>
  <c r="D51" i="26"/>
  <c r="J50" i="26"/>
  <c r="D50" i="26"/>
  <c r="J49" i="26"/>
  <c r="D49" i="26"/>
  <c r="C49" i="26"/>
  <c r="B49" i="26"/>
  <c r="A49" i="26"/>
  <c r="J48" i="26"/>
  <c r="L50" i="12" s="1"/>
  <c r="Q50" i="12" s="1"/>
  <c r="D48" i="26"/>
  <c r="C48" i="26"/>
  <c r="J47" i="26"/>
  <c r="D47" i="26"/>
  <c r="J46" i="26"/>
  <c r="L48" i="12" s="1"/>
  <c r="Q48" i="12" s="1"/>
  <c r="D46" i="26"/>
  <c r="J45" i="26"/>
  <c r="L47" i="12" s="1"/>
  <c r="Q47" i="12" s="1"/>
  <c r="D45" i="26"/>
  <c r="C45" i="26"/>
  <c r="J44" i="26"/>
  <c r="L46" i="12" s="1"/>
  <c r="Q46" i="12" s="1"/>
  <c r="D44" i="26"/>
  <c r="C44" i="26"/>
  <c r="J43" i="26"/>
  <c r="D43" i="26"/>
  <c r="C43" i="26"/>
  <c r="J42" i="26"/>
  <c r="L44" i="12" s="1"/>
  <c r="Q44" i="12" s="1"/>
  <c r="D42" i="26"/>
  <c r="J41" i="26"/>
  <c r="L43" i="12" s="1"/>
  <c r="Q43" i="12" s="1"/>
  <c r="D41" i="26"/>
  <c r="J40" i="26"/>
  <c r="D40" i="26"/>
  <c r="C40" i="26"/>
  <c r="J39" i="26"/>
  <c r="D39" i="26"/>
  <c r="J38" i="26"/>
  <c r="D38" i="26"/>
  <c r="J37" i="26"/>
  <c r="L39" i="12" s="1"/>
  <c r="Q39" i="12" s="1"/>
  <c r="D37" i="26"/>
  <c r="J36" i="26"/>
  <c r="L38" i="12" s="1"/>
  <c r="Q38" i="12" s="1"/>
  <c r="D36" i="26"/>
  <c r="J35" i="26"/>
  <c r="L37" i="12" s="1"/>
  <c r="Q37" i="12" s="1"/>
  <c r="D35" i="26"/>
  <c r="C35" i="26"/>
  <c r="B35" i="26"/>
  <c r="J34" i="26"/>
  <c r="D34" i="26"/>
  <c r="J33" i="26"/>
  <c r="L35" i="12" s="1"/>
  <c r="Q35" i="12" s="1"/>
  <c r="D33" i="26"/>
  <c r="J32" i="26"/>
  <c r="L34" i="12" s="1"/>
  <c r="Q34" i="12" s="1"/>
  <c r="D32" i="26"/>
  <c r="J31" i="26"/>
  <c r="D31" i="26"/>
  <c r="J30" i="26"/>
  <c r="L32" i="12" s="1"/>
  <c r="Q32" i="12" s="1"/>
  <c r="V32" i="12" s="1"/>
  <c r="AC10" i="12" s="1"/>
  <c r="C13" i="30" s="1"/>
  <c r="K13" i="30" s="1"/>
  <c r="D30" i="26"/>
  <c r="C30" i="26"/>
  <c r="B30" i="26"/>
  <c r="J29" i="26"/>
  <c r="D29" i="26"/>
  <c r="J28" i="26"/>
  <c r="L30" i="12" s="1"/>
  <c r="Q30" i="12" s="1"/>
  <c r="V30" i="12" s="1"/>
  <c r="AC9" i="12" s="1"/>
  <c r="C12" i="30" s="1"/>
  <c r="K12" i="30" s="1"/>
  <c r="D28" i="26"/>
  <c r="C28" i="26"/>
  <c r="B28" i="26"/>
  <c r="J27" i="26"/>
  <c r="D27" i="26"/>
  <c r="C27" i="26"/>
  <c r="J26" i="26"/>
  <c r="L28" i="12" s="1"/>
  <c r="Q28" i="12" s="1"/>
  <c r="D26" i="26"/>
  <c r="J25" i="26"/>
  <c r="D25" i="26"/>
  <c r="J24" i="26"/>
  <c r="L26" i="12" s="1"/>
  <c r="Q26" i="12" s="1"/>
  <c r="D24" i="26"/>
  <c r="J23" i="26"/>
  <c r="D23" i="26"/>
  <c r="J22" i="26"/>
  <c r="D22" i="26"/>
  <c r="C22" i="26"/>
  <c r="J21" i="26"/>
  <c r="L23" i="12" s="1"/>
  <c r="Q23" i="12" s="1"/>
  <c r="D21" i="26"/>
  <c r="J20" i="26"/>
  <c r="D20" i="26"/>
  <c r="C20" i="26"/>
  <c r="B20" i="26"/>
  <c r="A20" i="26"/>
  <c r="J19" i="26"/>
  <c r="D19" i="26"/>
  <c r="C19" i="26"/>
  <c r="B19" i="26"/>
  <c r="J18" i="26"/>
  <c r="D18" i="26"/>
  <c r="C18" i="26"/>
  <c r="J17" i="26"/>
  <c r="D17" i="26"/>
  <c r="J16" i="26"/>
  <c r="D16" i="26"/>
  <c r="C16" i="26"/>
  <c r="B16" i="26"/>
  <c r="J15" i="26"/>
  <c r="D15" i="26"/>
  <c r="J14" i="26"/>
  <c r="D14" i="26"/>
  <c r="J13" i="26"/>
  <c r="D13" i="26"/>
  <c r="C13" i="26"/>
  <c r="B13" i="26"/>
  <c r="J12" i="26"/>
  <c r="D12" i="26"/>
  <c r="J11" i="26"/>
  <c r="D11" i="26"/>
  <c r="J10" i="26"/>
  <c r="D10" i="26"/>
  <c r="J9" i="26"/>
  <c r="D9" i="26"/>
  <c r="C9" i="26"/>
  <c r="J8" i="26"/>
  <c r="D8" i="26"/>
  <c r="J7" i="26"/>
  <c r="D7" i="26"/>
  <c r="J6" i="26"/>
  <c r="D6" i="26"/>
  <c r="J5" i="26"/>
  <c r="D5" i="26"/>
  <c r="J4" i="26"/>
  <c r="D4" i="26"/>
  <c r="C4" i="26"/>
  <c r="J3" i="26"/>
  <c r="D3" i="26"/>
  <c r="J2" i="26"/>
  <c r="D2" i="26"/>
  <c r="C2" i="26"/>
  <c r="B2" i="26"/>
  <c r="A2" i="26"/>
  <c r="D1" i="26"/>
  <c r="C1" i="26"/>
  <c r="B1" i="26"/>
  <c r="A1" i="26"/>
  <c r="J99" i="25"/>
  <c r="D99" i="25"/>
  <c r="C99" i="25"/>
  <c r="J98" i="25"/>
  <c r="K100" i="12" s="1"/>
  <c r="P100" i="12" s="1"/>
  <c r="D98" i="25"/>
  <c r="J97" i="25"/>
  <c r="K99" i="12" s="1"/>
  <c r="D97" i="25"/>
  <c r="J96" i="25"/>
  <c r="D96" i="25"/>
  <c r="J95" i="25"/>
  <c r="K97" i="12" s="1"/>
  <c r="P97" i="12" s="1"/>
  <c r="D95" i="25"/>
  <c r="C95" i="25"/>
  <c r="B95" i="25"/>
  <c r="J94" i="25"/>
  <c r="D94" i="25"/>
  <c r="C94" i="25"/>
  <c r="J93" i="25"/>
  <c r="K95" i="12" s="1"/>
  <c r="P95" i="12" s="1"/>
  <c r="D93" i="25"/>
  <c r="C93" i="25"/>
  <c r="B93" i="25"/>
  <c r="J92" i="25"/>
  <c r="K94" i="12" s="1"/>
  <c r="P94" i="12" s="1"/>
  <c r="D92" i="25"/>
  <c r="C92" i="25"/>
  <c r="J91" i="25"/>
  <c r="D91" i="25"/>
  <c r="C91" i="25"/>
  <c r="B91" i="25"/>
  <c r="A91" i="25"/>
  <c r="J90" i="25"/>
  <c r="K92" i="12" s="1"/>
  <c r="P92" i="12" s="1"/>
  <c r="D90" i="25"/>
  <c r="J89" i="25"/>
  <c r="K91" i="12" s="1"/>
  <c r="P91" i="12" s="1"/>
  <c r="D89" i="25"/>
  <c r="C89" i="25"/>
  <c r="J88" i="25"/>
  <c r="D88" i="25"/>
  <c r="C88" i="25"/>
  <c r="B88" i="25"/>
  <c r="J87" i="25"/>
  <c r="D87" i="25"/>
  <c r="J86" i="25"/>
  <c r="K88" i="12" s="1"/>
  <c r="P88" i="12" s="1"/>
  <c r="D86" i="25"/>
  <c r="C86" i="25"/>
  <c r="B86" i="25"/>
  <c r="J85" i="25"/>
  <c r="K87" i="12" s="1"/>
  <c r="P87" i="12" s="1"/>
  <c r="D85" i="25"/>
  <c r="J84" i="25"/>
  <c r="D84" i="25"/>
  <c r="J83" i="25"/>
  <c r="D83" i="25"/>
  <c r="J82" i="25"/>
  <c r="K84" i="12" s="1"/>
  <c r="P84" i="12" s="1"/>
  <c r="D82" i="25"/>
  <c r="J81" i="25"/>
  <c r="D81" i="25"/>
  <c r="J80" i="25"/>
  <c r="D80" i="25"/>
  <c r="J79" i="25"/>
  <c r="K81" i="12" s="1"/>
  <c r="P81" i="12" s="1"/>
  <c r="D79" i="25"/>
  <c r="C79" i="25"/>
  <c r="J78" i="25"/>
  <c r="K80" i="12" s="1"/>
  <c r="P80" i="12" s="1"/>
  <c r="D78" i="25"/>
  <c r="J77" i="25"/>
  <c r="D77" i="25"/>
  <c r="J76" i="25"/>
  <c r="K78" i="12" s="1"/>
  <c r="P78" i="12" s="1"/>
  <c r="D76" i="25"/>
  <c r="J75" i="25"/>
  <c r="K77" i="12" s="1"/>
  <c r="P77" i="12" s="1"/>
  <c r="D75" i="25"/>
  <c r="J74" i="25"/>
  <c r="D74" i="25"/>
  <c r="C74" i="25"/>
  <c r="J73" i="25"/>
  <c r="D73" i="25"/>
  <c r="J72" i="25"/>
  <c r="D72" i="25"/>
  <c r="J71" i="25"/>
  <c r="K73" i="12" s="1"/>
  <c r="P73" i="12" s="1"/>
  <c r="D71" i="25"/>
  <c r="J70" i="25"/>
  <c r="K72" i="12" s="1"/>
  <c r="P72" i="12" s="1"/>
  <c r="D70" i="25"/>
  <c r="J69" i="25"/>
  <c r="K71" i="12" s="1"/>
  <c r="D69" i="25"/>
  <c r="C69" i="25"/>
  <c r="B69" i="25"/>
  <c r="J68" i="25"/>
  <c r="K70" i="12" s="1"/>
  <c r="P70" i="12" s="1"/>
  <c r="D68" i="25"/>
  <c r="J67" i="25"/>
  <c r="D67" i="25"/>
  <c r="J66" i="25"/>
  <c r="D66" i="25"/>
  <c r="J65" i="25"/>
  <c r="K67" i="12" s="1"/>
  <c r="P67" i="12" s="1"/>
  <c r="D65" i="25"/>
  <c r="C65" i="25"/>
  <c r="B65" i="25"/>
  <c r="A65" i="25"/>
  <c r="J64" i="25"/>
  <c r="K66" i="12" s="1"/>
  <c r="P66" i="12" s="1"/>
  <c r="D64" i="25"/>
  <c r="J63" i="25"/>
  <c r="D63" i="25"/>
  <c r="C63" i="25"/>
  <c r="J62" i="25"/>
  <c r="D62" i="25"/>
  <c r="J61" i="25"/>
  <c r="K63" i="12" s="1"/>
  <c r="P63" i="12" s="1"/>
  <c r="D61" i="25"/>
  <c r="C61" i="25"/>
  <c r="B61" i="25"/>
  <c r="J60" i="25"/>
  <c r="K62" i="12" s="1"/>
  <c r="P62" i="12" s="1"/>
  <c r="D60" i="25"/>
  <c r="C60" i="25"/>
  <c r="J59" i="25"/>
  <c r="D59" i="25"/>
  <c r="J58" i="25"/>
  <c r="D58" i="25"/>
  <c r="J57" i="25"/>
  <c r="K59" i="12" s="1"/>
  <c r="P59" i="12" s="1"/>
  <c r="U59" i="12" s="1"/>
  <c r="AB13" i="12" s="1"/>
  <c r="C16" i="29" s="1"/>
  <c r="K16" i="29" s="1"/>
  <c r="D57" i="25"/>
  <c r="C57" i="25"/>
  <c r="B57" i="25"/>
  <c r="J56" i="25"/>
  <c r="D56" i="25"/>
  <c r="J55" i="25"/>
  <c r="K57" i="12" s="1"/>
  <c r="P57" i="12" s="1"/>
  <c r="D55" i="25"/>
  <c r="J54" i="25"/>
  <c r="D54" i="25"/>
  <c r="C54" i="25"/>
  <c r="J53" i="25"/>
  <c r="K55" i="12" s="1"/>
  <c r="P55" i="12" s="1"/>
  <c r="D53" i="25"/>
  <c r="J52" i="25"/>
  <c r="K54" i="12" s="1"/>
  <c r="P54" i="12" s="1"/>
  <c r="D52" i="25"/>
  <c r="J51" i="25"/>
  <c r="K53" i="12" s="1"/>
  <c r="P53" i="12" s="1"/>
  <c r="D51" i="25"/>
  <c r="J50" i="25"/>
  <c r="K52" i="12" s="1"/>
  <c r="D50" i="25"/>
  <c r="J49" i="25"/>
  <c r="D49" i="25"/>
  <c r="C49" i="25"/>
  <c r="B49" i="25"/>
  <c r="A49" i="25"/>
  <c r="J48" i="25"/>
  <c r="D48" i="25"/>
  <c r="C48" i="25"/>
  <c r="J47" i="25"/>
  <c r="K49" i="12" s="1"/>
  <c r="P49" i="12" s="1"/>
  <c r="D47" i="25"/>
  <c r="J46" i="25"/>
  <c r="K48" i="12" s="1"/>
  <c r="P48" i="12" s="1"/>
  <c r="D46" i="25"/>
  <c r="J45" i="25"/>
  <c r="D45" i="25"/>
  <c r="C45" i="25"/>
  <c r="J44" i="25"/>
  <c r="D44" i="25"/>
  <c r="C44" i="25"/>
  <c r="J43" i="25"/>
  <c r="K45" i="12" s="1"/>
  <c r="P45" i="12" s="1"/>
  <c r="D43" i="25"/>
  <c r="C43" i="25"/>
  <c r="J42" i="25"/>
  <c r="D42" i="25"/>
  <c r="J41" i="25"/>
  <c r="D41" i="25"/>
  <c r="J40" i="25"/>
  <c r="D40" i="25"/>
  <c r="C40" i="25"/>
  <c r="J39" i="25"/>
  <c r="K41" i="12" s="1"/>
  <c r="P41" i="12" s="1"/>
  <c r="D39" i="25"/>
  <c r="J38" i="25"/>
  <c r="K40" i="12" s="1"/>
  <c r="D38" i="25"/>
  <c r="J37" i="25"/>
  <c r="K39" i="12" s="1"/>
  <c r="P39" i="12" s="1"/>
  <c r="D37" i="25"/>
  <c r="J36" i="25"/>
  <c r="K38" i="12" s="1"/>
  <c r="P38" i="12" s="1"/>
  <c r="D36" i="25"/>
  <c r="J35" i="25"/>
  <c r="D35" i="25"/>
  <c r="C35" i="25"/>
  <c r="B35" i="25"/>
  <c r="J34" i="25"/>
  <c r="D34" i="25"/>
  <c r="J33" i="25"/>
  <c r="K35" i="12" s="1"/>
  <c r="P35" i="12" s="1"/>
  <c r="D33" i="25"/>
  <c r="J32" i="25"/>
  <c r="K34" i="12" s="1"/>
  <c r="P34" i="12" s="1"/>
  <c r="D32" i="25"/>
  <c r="J31" i="25"/>
  <c r="K33" i="12" s="1"/>
  <c r="P33" i="12" s="1"/>
  <c r="D31" i="25"/>
  <c r="J30" i="25"/>
  <c r="D30" i="25"/>
  <c r="C30" i="25"/>
  <c r="B30" i="25"/>
  <c r="J29" i="25"/>
  <c r="K31" i="12" s="1"/>
  <c r="P31" i="12" s="1"/>
  <c r="D29" i="25"/>
  <c r="J28" i="25"/>
  <c r="D28" i="25"/>
  <c r="C28" i="25"/>
  <c r="B28" i="25"/>
  <c r="J27" i="25"/>
  <c r="D27" i="25"/>
  <c r="C27" i="25"/>
  <c r="J26" i="25"/>
  <c r="D26" i="25"/>
  <c r="J25" i="25"/>
  <c r="K27" i="12" s="1"/>
  <c r="P27" i="12" s="1"/>
  <c r="D25" i="25"/>
  <c r="J24" i="25"/>
  <c r="D24" i="25"/>
  <c r="J23" i="25"/>
  <c r="K25" i="12" s="1"/>
  <c r="P25" i="12" s="1"/>
  <c r="D23" i="25"/>
  <c r="J22" i="25"/>
  <c r="K24" i="12" s="1"/>
  <c r="P24" i="12" s="1"/>
  <c r="D22" i="25"/>
  <c r="C22" i="25"/>
  <c r="J21" i="25"/>
  <c r="K23" i="12" s="1"/>
  <c r="P23" i="12" s="1"/>
  <c r="D21" i="25"/>
  <c r="J20" i="25"/>
  <c r="D20" i="25"/>
  <c r="C20" i="25"/>
  <c r="B20" i="25"/>
  <c r="A20" i="25"/>
  <c r="J19" i="25"/>
  <c r="K21" i="12" s="1"/>
  <c r="P21" i="12" s="1"/>
  <c r="U21" i="12" s="1"/>
  <c r="AB7" i="12" s="1"/>
  <c r="C10" i="29" s="1"/>
  <c r="K10" i="29" s="1"/>
  <c r="D19" i="25"/>
  <c r="C19" i="25"/>
  <c r="B19" i="25"/>
  <c r="J18" i="25"/>
  <c r="K20" i="12" s="1"/>
  <c r="P20" i="12" s="1"/>
  <c r="D18" i="25"/>
  <c r="C18" i="25"/>
  <c r="J17" i="25"/>
  <c r="D17" i="25"/>
  <c r="J16" i="25"/>
  <c r="D16" i="25"/>
  <c r="C16" i="25"/>
  <c r="B16" i="25"/>
  <c r="J15" i="25"/>
  <c r="K17" i="12" s="1"/>
  <c r="D15" i="25"/>
  <c r="J14" i="25"/>
  <c r="D14" i="25"/>
  <c r="J13" i="25"/>
  <c r="D13" i="25"/>
  <c r="C13" i="25"/>
  <c r="B13" i="25"/>
  <c r="J12" i="25"/>
  <c r="K14" i="12" s="1"/>
  <c r="P14" i="12" s="1"/>
  <c r="D12" i="25"/>
  <c r="J11" i="25"/>
  <c r="K13" i="12" s="1"/>
  <c r="P13" i="12" s="1"/>
  <c r="D11" i="25"/>
  <c r="J10" i="25"/>
  <c r="K12" i="12" s="1"/>
  <c r="P12" i="12" s="1"/>
  <c r="D10" i="25"/>
  <c r="J9" i="25"/>
  <c r="K11" i="12" s="1"/>
  <c r="P11" i="12" s="1"/>
  <c r="D9" i="25"/>
  <c r="C9" i="25"/>
  <c r="J8" i="25"/>
  <c r="K10" i="12" s="1"/>
  <c r="P10" i="12" s="1"/>
  <c r="D8" i="25"/>
  <c r="J7" i="25"/>
  <c r="D7" i="25"/>
  <c r="J6" i="25"/>
  <c r="D6" i="25"/>
  <c r="J5" i="25"/>
  <c r="K7" i="12" s="1"/>
  <c r="P7" i="12" s="1"/>
  <c r="D5" i="25"/>
  <c r="J4" i="25"/>
  <c r="K6" i="12" s="1"/>
  <c r="P6" i="12" s="1"/>
  <c r="D4" i="25"/>
  <c r="C4" i="25"/>
  <c r="J3" i="25"/>
  <c r="D3" i="25"/>
  <c r="J2" i="25"/>
  <c r="K4" i="12" s="1"/>
  <c r="P4" i="12" s="1"/>
  <c r="D2" i="25"/>
  <c r="C2" i="25"/>
  <c r="B2" i="25"/>
  <c r="A2" i="25"/>
  <c r="D1" i="25"/>
  <c r="C1" i="25"/>
  <c r="B1" i="25"/>
  <c r="A1" i="25"/>
  <c r="J99" i="24"/>
  <c r="J101" i="12" s="1"/>
  <c r="O101" i="12" s="1"/>
  <c r="D99" i="24"/>
  <c r="C99" i="24"/>
  <c r="J98" i="24"/>
  <c r="J100" i="12" s="1"/>
  <c r="O100" i="12" s="1"/>
  <c r="D98" i="24"/>
  <c r="J97" i="24"/>
  <c r="D97" i="24"/>
  <c r="J96" i="24"/>
  <c r="D96" i="24"/>
  <c r="J95" i="24"/>
  <c r="J97" i="12" s="1"/>
  <c r="O97" i="12" s="1"/>
  <c r="D95" i="24"/>
  <c r="C95" i="24"/>
  <c r="B95" i="24"/>
  <c r="J94" i="24"/>
  <c r="J96" i="12" s="1"/>
  <c r="O96" i="12" s="1"/>
  <c r="D94" i="24"/>
  <c r="C94" i="24"/>
  <c r="J93" i="24"/>
  <c r="D93" i="24"/>
  <c r="C93" i="24"/>
  <c r="B93" i="24"/>
  <c r="J92" i="24"/>
  <c r="J94" i="12" s="1"/>
  <c r="O94" i="12" s="1"/>
  <c r="D92" i="24"/>
  <c r="C92" i="24"/>
  <c r="J91" i="24"/>
  <c r="J93" i="12" s="1"/>
  <c r="O93" i="12" s="1"/>
  <c r="T93" i="12" s="1"/>
  <c r="AA19" i="12" s="1"/>
  <c r="C22" i="28" s="1"/>
  <c r="K22" i="28" s="1"/>
  <c r="D91" i="24"/>
  <c r="C91" i="24"/>
  <c r="B91" i="24"/>
  <c r="A91" i="24"/>
  <c r="J90" i="24"/>
  <c r="D90" i="24"/>
  <c r="J89" i="24"/>
  <c r="J91" i="12" s="1"/>
  <c r="O91" i="12" s="1"/>
  <c r="D89" i="24"/>
  <c r="C89" i="24"/>
  <c r="J88" i="24"/>
  <c r="J90" i="12" s="1"/>
  <c r="O90" i="12" s="1"/>
  <c r="D88" i="24"/>
  <c r="C88" i="24"/>
  <c r="B88" i="24"/>
  <c r="J87" i="24"/>
  <c r="D87" i="24"/>
  <c r="J86" i="24"/>
  <c r="J88" i="12" s="1"/>
  <c r="O88" i="12" s="1"/>
  <c r="T88" i="12" s="1"/>
  <c r="AA17" i="12" s="1"/>
  <c r="C20" i="28" s="1"/>
  <c r="K20" i="28" s="1"/>
  <c r="D86" i="24"/>
  <c r="C86" i="24"/>
  <c r="B86" i="24"/>
  <c r="J85" i="24"/>
  <c r="J87" i="12" s="1"/>
  <c r="O87" i="12" s="1"/>
  <c r="D85" i="24"/>
  <c r="J84" i="24"/>
  <c r="D84" i="24"/>
  <c r="J83" i="24"/>
  <c r="D83" i="24"/>
  <c r="J82" i="24"/>
  <c r="J84" i="12" s="1"/>
  <c r="O84" i="12" s="1"/>
  <c r="D82" i="24"/>
  <c r="J81" i="24"/>
  <c r="D81" i="24"/>
  <c r="J80" i="24"/>
  <c r="J82" i="12" s="1"/>
  <c r="O82" i="12" s="1"/>
  <c r="D80" i="24"/>
  <c r="J79" i="24"/>
  <c r="J81" i="12" s="1"/>
  <c r="O81" i="12" s="1"/>
  <c r="D79" i="24"/>
  <c r="C79" i="24"/>
  <c r="J78" i="24"/>
  <c r="D78" i="24"/>
  <c r="J77" i="24"/>
  <c r="D77" i="24"/>
  <c r="J76" i="24"/>
  <c r="J78" i="12" s="1"/>
  <c r="O78" i="12" s="1"/>
  <c r="D76" i="24"/>
  <c r="J75" i="24"/>
  <c r="D75" i="24"/>
  <c r="J74" i="24"/>
  <c r="J76" i="12" s="1"/>
  <c r="O76" i="12" s="1"/>
  <c r="D74" i="24"/>
  <c r="C74" i="24"/>
  <c r="J73" i="24"/>
  <c r="J75" i="12" s="1"/>
  <c r="O75" i="12" s="1"/>
  <c r="D73" i="24"/>
  <c r="J72" i="24"/>
  <c r="D72" i="24"/>
  <c r="J71" i="24"/>
  <c r="J73" i="12" s="1"/>
  <c r="O73" i="12" s="1"/>
  <c r="D71" i="24"/>
  <c r="J70" i="24"/>
  <c r="J72" i="12" s="1"/>
  <c r="O72" i="12" s="1"/>
  <c r="D70" i="24"/>
  <c r="J69" i="24"/>
  <c r="J71" i="12" s="1"/>
  <c r="O71" i="12" s="1"/>
  <c r="D69" i="24"/>
  <c r="C69" i="24"/>
  <c r="B69" i="24"/>
  <c r="J68" i="24"/>
  <c r="D68" i="24"/>
  <c r="J67" i="24"/>
  <c r="J69" i="12" s="1"/>
  <c r="O69" i="12" s="1"/>
  <c r="D67" i="24"/>
  <c r="J66" i="24"/>
  <c r="D66" i="24"/>
  <c r="J65" i="24"/>
  <c r="J67" i="12" s="1"/>
  <c r="O67" i="12" s="1"/>
  <c r="T67" i="12" s="1"/>
  <c r="AA15" i="12" s="1"/>
  <c r="C18" i="28" s="1"/>
  <c r="K18" i="28" s="1"/>
  <c r="D65" i="24"/>
  <c r="C65" i="24"/>
  <c r="B65" i="24"/>
  <c r="A65" i="24"/>
  <c r="J64" i="24"/>
  <c r="J66" i="12" s="1"/>
  <c r="O66" i="12" s="1"/>
  <c r="D64" i="24"/>
  <c r="J63" i="24"/>
  <c r="D63" i="24"/>
  <c r="C63" i="24"/>
  <c r="J62" i="24"/>
  <c r="J64" i="12" s="1"/>
  <c r="D62" i="24"/>
  <c r="J61" i="24"/>
  <c r="J63" i="12" s="1"/>
  <c r="O63" i="12" s="1"/>
  <c r="D61" i="24"/>
  <c r="C61" i="24"/>
  <c r="B61" i="24"/>
  <c r="J60" i="24"/>
  <c r="D60" i="24"/>
  <c r="C60" i="24"/>
  <c r="J59" i="24"/>
  <c r="J61" i="12" s="1"/>
  <c r="D59" i="24"/>
  <c r="J58" i="24"/>
  <c r="J60" i="12" s="1"/>
  <c r="O60" i="12" s="1"/>
  <c r="D58" i="24"/>
  <c r="J57" i="24"/>
  <c r="D57" i="24"/>
  <c r="C57" i="24"/>
  <c r="B57" i="24"/>
  <c r="J56" i="24"/>
  <c r="J58" i="12" s="1"/>
  <c r="O58" i="12" s="1"/>
  <c r="D56" i="24"/>
  <c r="J55" i="24"/>
  <c r="J57" i="12" s="1"/>
  <c r="O57" i="12" s="1"/>
  <c r="D55" i="24"/>
  <c r="J54" i="24"/>
  <c r="D54" i="24"/>
  <c r="C54" i="24"/>
  <c r="J53" i="24"/>
  <c r="J55" i="12" s="1"/>
  <c r="O55" i="12" s="1"/>
  <c r="D53" i="24"/>
  <c r="J52" i="24"/>
  <c r="J54" i="12" s="1"/>
  <c r="O54" i="12" s="1"/>
  <c r="D52" i="24"/>
  <c r="J51" i="24"/>
  <c r="J53" i="12" s="1"/>
  <c r="O53" i="12" s="1"/>
  <c r="D51" i="24"/>
  <c r="J50" i="24"/>
  <c r="D50" i="24"/>
  <c r="J49" i="24"/>
  <c r="J51" i="12" s="1"/>
  <c r="O51" i="12" s="1"/>
  <c r="D49" i="24"/>
  <c r="C49" i="24"/>
  <c r="B49" i="24"/>
  <c r="A49" i="24"/>
  <c r="J48" i="24"/>
  <c r="D48" i="24"/>
  <c r="C48" i="24"/>
  <c r="J47" i="24"/>
  <c r="J49" i="12" s="1"/>
  <c r="O49" i="12" s="1"/>
  <c r="D47" i="24"/>
  <c r="J46" i="24"/>
  <c r="J48" i="12" s="1"/>
  <c r="O48" i="12" s="1"/>
  <c r="D46" i="24"/>
  <c r="J45" i="24"/>
  <c r="D45" i="24"/>
  <c r="C45" i="24"/>
  <c r="J44" i="24"/>
  <c r="D44" i="24"/>
  <c r="C44" i="24"/>
  <c r="J43" i="24"/>
  <c r="J45" i="12" s="1"/>
  <c r="O45" i="12" s="1"/>
  <c r="D43" i="24"/>
  <c r="C43" i="24"/>
  <c r="J42" i="24"/>
  <c r="J44" i="12" s="1"/>
  <c r="O44" i="12" s="1"/>
  <c r="D42" i="24"/>
  <c r="J41" i="24"/>
  <c r="D41" i="24"/>
  <c r="J40" i="24"/>
  <c r="J42" i="12" s="1"/>
  <c r="O42" i="12" s="1"/>
  <c r="D40" i="24"/>
  <c r="C40" i="24"/>
  <c r="J39" i="24"/>
  <c r="D39" i="24"/>
  <c r="J38" i="24"/>
  <c r="J40" i="12" s="1"/>
  <c r="O40" i="12" s="1"/>
  <c r="D38" i="24"/>
  <c r="J37" i="24"/>
  <c r="J39" i="12" s="1"/>
  <c r="O39" i="12" s="1"/>
  <c r="D37" i="24"/>
  <c r="J36" i="24"/>
  <c r="D36" i="24"/>
  <c r="J35" i="24"/>
  <c r="D35" i="24"/>
  <c r="C35" i="24"/>
  <c r="B35" i="24"/>
  <c r="J34" i="24"/>
  <c r="J36" i="12" s="1"/>
  <c r="O36" i="12" s="1"/>
  <c r="D34" i="24"/>
  <c r="J33" i="24"/>
  <c r="D33" i="24"/>
  <c r="J32" i="24"/>
  <c r="J34" i="12" s="1"/>
  <c r="O34" i="12" s="1"/>
  <c r="D32" i="24"/>
  <c r="J31" i="24"/>
  <c r="J33" i="12" s="1"/>
  <c r="O33" i="12" s="1"/>
  <c r="D31" i="24"/>
  <c r="J30" i="24"/>
  <c r="D30" i="24"/>
  <c r="C30" i="24"/>
  <c r="B30" i="24"/>
  <c r="J29" i="24"/>
  <c r="J31" i="12" s="1"/>
  <c r="O31" i="12" s="1"/>
  <c r="D29" i="24"/>
  <c r="J28" i="24"/>
  <c r="J30" i="12" s="1"/>
  <c r="O30" i="12" s="1"/>
  <c r="T30" i="12" s="1"/>
  <c r="AA9" i="12" s="1"/>
  <c r="C12" i="28" s="1"/>
  <c r="K12" i="28" s="1"/>
  <c r="D28" i="24"/>
  <c r="C28" i="24"/>
  <c r="B28" i="24"/>
  <c r="J27" i="24"/>
  <c r="D27" i="24"/>
  <c r="C27" i="24"/>
  <c r="J26" i="24"/>
  <c r="J28" i="12" s="1"/>
  <c r="O28" i="12" s="1"/>
  <c r="D26" i="24"/>
  <c r="J25" i="24"/>
  <c r="J27" i="12" s="1"/>
  <c r="O27" i="12" s="1"/>
  <c r="D25" i="24"/>
  <c r="J24" i="24"/>
  <c r="D24" i="24"/>
  <c r="J23" i="24"/>
  <c r="J25" i="12" s="1"/>
  <c r="O25" i="12" s="1"/>
  <c r="D23" i="24"/>
  <c r="J22" i="24"/>
  <c r="J24" i="12" s="1"/>
  <c r="O24" i="12" s="1"/>
  <c r="D22" i="24"/>
  <c r="C22" i="24"/>
  <c r="J21" i="24"/>
  <c r="D21" i="24"/>
  <c r="J20" i="24"/>
  <c r="D20" i="24"/>
  <c r="C20" i="24"/>
  <c r="B20" i="24"/>
  <c r="A20" i="24"/>
  <c r="J19" i="24"/>
  <c r="J21" i="12" s="1"/>
  <c r="O21" i="12" s="1"/>
  <c r="T21" i="12" s="1"/>
  <c r="AA7" i="12" s="1"/>
  <c r="C10" i="28" s="1"/>
  <c r="K10" i="28" s="1"/>
  <c r="D19" i="24"/>
  <c r="C19" i="24"/>
  <c r="B19" i="24"/>
  <c r="J18" i="24"/>
  <c r="D18" i="24"/>
  <c r="C18" i="24"/>
  <c r="J17" i="24"/>
  <c r="D17" i="24"/>
  <c r="J16" i="24"/>
  <c r="J18" i="12" s="1"/>
  <c r="O18" i="12" s="1"/>
  <c r="T18" i="12" s="1"/>
  <c r="AA6" i="12" s="1"/>
  <c r="C9" i="28" s="1"/>
  <c r="K9" i="28" s="1"/>
  <c r="D16" i="24"/>
  <c r="C16" i="24"/>
  <c r="B16" i="24"/>
  <c r="J15" i="24"/>
  <c r="J17" i="12" s="1"/>
  <c r="O17" i="12" s="1"/>
  <c r="D15" i="24"/>
  <c r="J14" i="24"/>
  <c r="D14" i="24"/>
  <c r="J13" i="24"/>
  <c r="J15" i="12" s="1"/>
  <c r="O15" i="12" s="1"/>
  <c r="T15" i="12" s="1"/>
  <c r="AA5" i="12" s="1"/>
  <c r="C8" i="28" s="1"/>
  <c r="K8" i="28" s="1"/>
  <c r="D13" i="24"/>
  <c r="C13" i="24"/>
  <c r="B13" i="24"/>
  <c r="J12" i="24"/>
  <c r="D12" i="24"/>
  <c r="J11" i="24"/>
  <c r="J13" i="12" s="1"/>
  <c r="O13" i="12" s="1"/>
  <c r="D11" i="24"/>
  <c r="J10" i="24"/>
  <c r="J12" i="12" s="1"/>
  <c r="O12" i="12" s="1"/>
  <c r="D10" i="24"/>
  <c r="J9" i="24"/>
  <c r="D9" i="24"/>
  <c r="C9" i="24"/>
  <c r="J8" i="24"/>
  <c r="J10" i="12" s="1"/>
  <c r="D8" i="24"/>
  <c r="J7" i="24"/>
  <c r="J9" i="12" s="1"/>
  <c r="O9" i="12" s="1"/>
  <c r="D7" i="24"/>
  <c r="J6" i="24"/>
  <c r="D6" i="24"/>
  <c r="J5" i="24"/>
  <c r="J7" i="12" s="1"/>
  <c r="O7" i="12" s="1"/>
  <c r="D5" i="24"/>
  <c r="J4" i="24"/>
  <c r="J6" i="12" s="1"/>
  <c r="O6" i="12" s="1"/>
  <c r="D4" i="24"/>
  <c r="C4" i="24"/>
  <c r="J3" i="24"/>
  <c r="D3" i="24"/>
  <c r="J2" i="24"/>
  <c r="J4" i="12" s="1"/>
  <c r="O4" i="12" s="1"/>
  <c r="D2" i="24"/>
  <c r="C2" i="24"/>
  <c r="B2" i="24"/>
  <c r="A2" i="24"/>
  <c r="D1" i="24"/>
  <c r="C1" i="24"/>
  <c r="B1" i="24"/>
  <c r="A1" i="24"/>
  <c r="C20" i="11"/>
  <c r="C21" i="11"/>
  <c r="C22" i="11"/>
  <c r="C23" i="11"/>
  <c r="K23" i="11" s="1"/>
  <c r="I23" i="11" s="1"/>
  <c r="C24" i="11"/>
  <c r="K24" i="11" s="1"/>
  <c r="I24" i="11" s="1"/>
  <c r="I8" i="11"/>
  <c r="I9" i="11"/>
  <c r="I10" i="11"/>
  <c r="I11" i="11"/>
  <c r="I12" i="11"/>
  <c r="I13" i="11"/>
  <c r="I14" i="11"/>
  <c r="I15" i="11"/>
  <c r="I16" i="11"/>
  <c r="I17" i="11"/>
  <c r="I18" i="11"/>
  <c r="I19" i="11"/>
  <c r="I22" i="11"/>
  <c r="I7" i="11"/>
  <c r="C8" i="11"/>
  <c r="C7" i="11"/>
  <c r="K8" i="11"/>
  <c r="K9" i="11"/>
  <c r="K10" i="11"/>
  <c r="K11" i="11"/>
  <c r="K12" i="11"/>
  <c r="K13" i="11"/>
  <c r="K14" i="11"/>
  <c r="K15" i="11"/>
  <c r="K16" i="11"/>
  <c r="K17" i="11"/>
  <c r="K18" i="11"/>
  <c r="K19" i="11"/>
  <c r="K20" i="11"/>
  <c r="I20" i="11" s="1"/>
  <c r="K21" i="11"/>
  <c r="I21" i="11" s="1"/>
  <c r="K22" i="11"/>
  <c r="K7" i="11"/>
  <c r="A8" i="11"/>
  <c r="C1" i="11" s="1"/>
  <c r="A7" i="11"/>
  <c r="Z21" i="12"/>
  <c r="Y21" i="12"/>
  <c r="Z20" i="12"/>
  <c r="Y20" i="12"/>
  <c r="Z19" i="12"/>
  <c r="Y19" i="12"/>
  <c r="Z18" i="12"/>
  <c r="Y18" i="12"/>
  <c r="Z17" i="12"/>
  <c r="Y17" i="12"/>
  <c r="Z16" i="12"/>
  <c r="Y16" i="12"/>
  <c r="Z15" i="12"/>
  <c r="Y15" i="12"/>
  <c r="Z14" i="12"/>
  <c r="Y14" i="12"/>
  <c r="Z13" i="12"/>
  <c r="Y13" i="12"/>
  <c r="Z12" i="12"/>
  <c r="Y12" i="12"/>
  <c r="Z11" i="12"/>
  <c r="Y11" i="12"/>
  <c r="Z10" i="12"/>
  <c r="Y10" i="12"/>
  <c r="Y9" i="12"/>
  <c r="Z9" i="12"/>
  <c r="Z8" i="12"/>
  <c r="Y8" i="12"/>
  <c r="Z7" i="12"/>
  <c r="Y7" i="12"/>
  <c r="Z6" i="12"/>
  <c r="Y6" i="12"/>
  <c r="Z5" i="12"/>
  <c r="Y5" i="12"/>
  <c r="Z4" i="12"/>
  <c r="Y4" i="12"/>
  <c r="S97" i="12"/>
  <c r="S95" i="12"/>
  <c r="S93" i="12"/>
  <c r="S90" i="12"/>
  <c r="S88" i="12"/>
  <c r="S71" i="12"/>
  <c r="S67" i="12"/>
  <c r="S63" i="12"/>
  <c r="S59" i="12"/>
  <c r="S51" i="12"/>
  <c r="S37" i="12"/>
  <c r="S32" i="12"/>
  <c r="S30" i="12"/>
  <c r="S22" i="12"/>
  <c r="S18" i="12"/>
  <c r="S21" i="12"/>
  <c r="S15" i="12"/>
  <c r="S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4" i="12"/>
  <c r="E4" i="12"/>
  <c r="C63" i="12"/>
  <c r="A4" i="12"/>
  <c r="B4" i="12"/>
  <c r="C4" i="12"/>
  <c r="D4" i="12"/>
  <c r="D5" i="12"/>
  <c r="C6" i="12"/>
  <c r="D6" i="12"/>
  <c r="D7" i="12"/>
  <c r="D8" i="12"/>
  <c r="D9" i="12"/>
  <c r="D10" i="12"/>
  <c r="C11" i="12"/>
  <c r="D11" i="12"/>
  <c r="D12" i="12"/>
  <c r="D13" i="12"/>
  <c r="D14" i="12"/>
  <c r="B15" i="12"/>
  <c r="C15" i="12"/>
  <c r="D15" i="12"/>
  <c r="D16" i="12"/>
  <c r="D17" i="12"/>
  <c r="B18" i="12"/>
  <c r="C18" i="12"/>
  <c r="D18" i="12"/>
  <c r="D19" i="12"/>
  <c r="C20" i="12"/>
  <c r="D20" i="12"/>
  <c r="B21" i="12"/>
  <c r="C21" i="12"/>
  <c r="D21" i="12"/>
  <c r="A22" i="12"/>
  <c r="B22" i="12"/>
  <c r="C22" i="12"/>
  <c r="D22" i="12"/>
  <c r="D23" i="12"/>
  <c r="C24" i="12"/>
  <c r="D24" i="12"/>
  <c r="D25" i="12"/>
  <c r="D26" i="12"/>
  <c r="D27" i="12"/>
  <c r="D28" i="12"/>
  <c r="C29" i="12"/>
  <c r="D29" i="12"/>
  <c r="B30" i="12"/>
  <c r="C30" i="12"/>
  <c r="D30" i="12"/>
  <c r="D31" i="12"/>
  <c r="B32" i="12"/>
  <c r="C32" i="12"/>
  <c r="D32" i="12"/>
  <c r="D33" i="12"/>
  <c r="D34" i="12"/>
  <c r="D35" i="12"/>
  <c r="D36" i="12"/>
  <c r="B37" i="12"/>
  <c r="C37" i="12"/>
  <c r="D37" i="12"/>
  <c r="D38" i="12"/>
  <c r="D39" i="12"/>
  <c r="D40" i="12"/>
  <c r="D41" i="12"/>
  <c r="C42" i="12"/>
  <c r="D42" i="12"/>
  <c r="D43" i="12"/>
  <c r="D44" i="12"/>
  <c r="C45" i="12"/>
  <c r="D45" i="12"/>
  <c r="C46" i="12"/>
  <c r="D46" i="12"/>
  <c r="C47" i="12"/>
  <c r="D47" i="12"/>
  <c r="D48" i="12"/>
  <c r="D49" i="12"/>
  <c r="C50" i="12"/>
  <c r="D50" i="12"/>
  <c r="A51" i="12"/>
  <c r="B51" i="12"/>
  <c r="C51" i="12"/>
  <c r="D51" i="12"/>
  <c r="D52" i="12"/>
  <c r="D53" i="12"/>
  <c r="D54" i="12"/>
  <c r="D55" i="12"/>
  <c r="C56" i="12"/>
  <c r="D56" i="12"/>
  <c r="D57" i="12"/>
  <c r="D58" i="12"/>
  <c r="B59" i="12"/>
  <c r="C59" i="12"/>
  <c r="D59" i="12"/>
  <c r="D60" i="12"/>
  <c r="D61" i="12"/>
  <c r="C62" i="12"/>
  <c r="D62" i="12"/>
  <c r="B63" i="12"/>
  <c r="D63" i="12"/>
  <c r="D64" i="12"/>
  <c r="C65" i="12"/>
  <c r="D65" i="12"/>
  <c r="D66" i="12"/>
  <c r="A67" i="12"/>
  <c r="B67" i="12"/>
  <c r="C67" i="12"/>
  <c r="D67" i="12"/>
  <c r="D68" i="12"/>
  <c r="D69" i="12"/>
  <c r="D70" i="12"/>
  <c r="B71" i="12"/>
  <c r="C71" i="12"/>
  <c r="D71" i="12"/>
  <c r="D72" i="12"/>
  <c r="D73" i="12"/>
  <c r="D74" i="12"/>
  <c r="D75" i="12"/>
  <c r="C76" i="12"/>
  <c r="D76" i="12"/>
  <c r="D77" i="12"/>
  <c r="D78" i="12"/>
  <c r="D79" i="12"/>
  <c r="D80" i="12"/>
  <c r="C81" i="12"/>
  <c r="D81" i="12"/>
  <c r="D82" i="12"/>
  <c r="D83" i="12"/>
  <c r="D84" i="12"/>
  <c r="D85" i="12"/>
  <c r="D86" i="12"/>
  <c r="D87" i="12"/>
  <c r="B88" i="12"/>
  <c r="C88" i="12"/>
  <c r="D88" i="12"/>
  <c r="D89" i="12"/>
  <c r="B90" i="12"/>
  <c r="C90" i="12"/>
  <c r="D90" i="12"/>
  <c r="C91" i="12"/>
  <c r="D91" i="12"/>
  <c r="D92" i="12"/>
  <c r="A93" i="12"/>
  <c r="B93" i="12"/>
  <c r="C93" i="12"/>
  <c r="D93" i="12"/>
  <c r="C94" i="12"/>
  <c r="D94" i="12"/>
  <c r="B95" i="12"/>
  <c r="C95" i="12"/>
  <c r="D95" i="12"/>
  <c r="C96" i="12"/>
  <c r="D96" i="12"/>
  <c r="B97" i="12"/>
  <c r="C97" i="12"/>
  <c r="D97" i="12"/>
  <c r="D98" i="12"/>
  <c r="D99" i="12"/>
  <c r="D100" i="12"/>
  <c r="C101" i="12"/>
  <c r="D101" i="12"/>
  <c r="B3" i="12"/>
  <c r="C3" i="12"/>
  <c r="D3" i="12"/>
  <c r="A3" i="12"/>
  <c r="J5"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4" i="13"/>
  <c r="J3" i="13"/>
  <c r="J2" i="13"/>
  <c r="B88" i="13"/>
  <c r="A2" i="13"/>
  <c r="B2" i="13"/>
  <c r="C2" i="13"/>
  <c r="D2" i="13"/>
  <c r="D3" i="13"/>
  <c r="C4" i="13"/>
  <c r="D4" i="13"/>
  <c r="D5" i="13"/>
  <c r="D6" i="13"/>
  <c r="D7" i="13"/>
  <c r="D8" i="13"/>
  <c r="C9" i="13"/>
  <c r="D9" i="13"/>
  <c r="D10" i="13"/>
  <c r="D11" i="13"/>
  <c r="D12" i="13"/>
  <c r="B13" i="13"/>
  <c r="C13" i="13"/>
  <c r="D13" i="13"/>
  <c r="D14" i="13"/>
  <c r="D15" i="13"/>
  <c r="B16" i="13"/>
  <c r="C16" i="13"/>
  <c r="D16" i="13"/>
  <c r="D17" i="13"/>
  <c r="C18" i="13"/>
  <c r="D18" i="13"/>
  <c r="B19" i="13"/>
  <c r="C19" i="13"/>
  <c r="D19" i="13"/>
  <c r="A20" i="13"/>
  <c r="B20" i="13"/>
  <c r="C20" i="13"/>
  <c r="D20" i="13"/>
  <c r="D21" i="13"/>
  <c r="C22" i="13"/>
  <c r="D22" i="13"/>
  <c r="D23" i="13"/>
  <c r="D24" i="13"/>
  <c r="D25" i="13"/>
  <c r="D26" i="13"/>
  <c r="C27" i="13"/>
  <c r="D27" i="13"/>
  <c r="B28" i="13"/>
  <c r="C28" i="13"/>
  <c r="D28" i="13"/>
  <c r="D29" i="13"/>
  <c r="B30" i="13"/>
  <c r="C30" i="13"/>
  <c r="D30" i="13"/>
  <c r="D31" i="13"/>
  <c r="D32" i="13"/>
  <c r="D33" i="13"/>
  <c r="D34" i="13"/>
  <c r="B35" i="13"/>
  <c r="C35" i="13"/>
  <c r="D35" i="13"/>
  <c r="D36" i="13"/>
  <c r="D37" i="13"/>
  <c r="D38" i="13"/>
  <c r="D39" i="13"/>
  <c r="C40" i="13"/>
  <c r="D40" i="13"/>
  <c r="D41" i="13"/>
  <c r="D42" i="13"/>
  <c r="C43" i="13"/>
  <c r="D43" i="13"/>
  <c r="C44" i="13"/>
  <c r="D44" i="13"/>
  <c r="C45" i="13"/>
  <c r="D45" i="13"/>
  <c r="D46" i="13"/>
  <c r="D47" i="13"/>
  <c r="C48" i="13"/>
  <c r="D48" i="13"/>
  <c r="A49" i="13"/>
  <c r="B49" i="13"/>
  <c r="C49" i="13"/>
  <c r="D49" i="13"/>
  <c r="D50" i="13"/>
  <c r="D51" i="13"/>
  <c r="D52" i="13"/>
  <c r="D53" i="13"/>
  <c r="C54" i="13"/>
  <c r="D54" i="13"/>
  <c r="D55" i="13"/>
  <c r="D56" i="13"/>
  <c r="B57" i="13"/>
  <c r="C57" i="13"/>
  <c r="D57" i="13"/>
  <c r="D58" i="13"/>
  <c r="D59" i="13"/>
  <c r="C60" i="13"/>
  <c r="D60" i="13"/>
  <c r="B61" i="13"/>
  <c r="C61" i="13"/>
  <c r="D61" i="13"/>
  <c r="D62" i="13"/>
  <c r="C63" i="13"/>
  <c r="D63" i="13"/>
  <c r="D64" i="13"/>
  <c r="A65" i="13"/>
  <c r="B65" i="13"/>
  <c r="C65" i="13"/>
  <c r="D65" i="13"/>
  <c r="D66" i="13"/>
  <c r="D67" i="13"/>
  <c r="D68" i="13"/>
  <c r="B69" i="13"/>
  <c r="C69" i="13"/>
  <c r="D69" i="13"/>
  <c r="D70" i="13"/>
  <c r="D71" i="13"/>
  <c r="D72" i="13"/>
  <c r="D73" i="13"/>
  <c r="C74" i="13"/>
  <c r="D74" i="13"/>
  <c r="D75" i="13"/>
  <c r="D76" i="13"/>
  <c r="D77" i="13"/>
  <c r="D78" i="13"/>
  <c r="C79" i="13"/>
  <c r="D79" i="13"/>
  <c r="D80" i="13"/>
  <c r="D81" i="13"/>
  <c r="D82" i="13"/>
  <c r="D83" i="13"/>
  <c r="D84" i="13"/>
  <c r="D85" i="13"/>
  <c r="B86" i="13"/>
  <c r="C86" i="13"/>
  <c r="D86" i="13"/>
  <c r="D87" i="13"/>
  <c r="C88" i="13"/>
  <c r="D88" i="13"/>
  <c r="C89" i="13"/>
  <c r="D89" i="13"/>
  <c r="D90" i="13"/>
  <c r="A91" i="13"/>
  <c r="B91" i="13"/>
  <c r="C91" i="13"/>
  <c r="D91" i="13"/>
  <c r="C92" i="13"/>
  <c r="D92" i="13"/>
  <c r="B93" i="13"/>
  <c r="C93" i="13"/>
  <c r="D93" i="13"/>
  <c r="C94" i="13"/>
  <c r="D94" i="13"/>
  <c r="B95" i="13"/>
  <c r="C95" i="13"/>
  <c r="D95" i="13"/>
  <c r="D96" i="13"/>
  <c r="D97" i="13"/>
  <c r="D98" i="13"/>
  <c r="C99" i="13"/>
  <c r="D99" i="13"/>
  <c r="B1" i="13"/>
  <c r="C1" i="13"/>
  <c r="D1" i="13"/>
  <c r="A1" i="13"/>
  <c r="B30" i="14"/>
  <c r="A2" i="14"/>
  <c r="B2" i="14"/>
  <c r="C2" i="14"/>
  <c r="D2" i="14"/>
  <c r="D3" i="14"/>
  <c r="C4" i="14"/>
  <c r="D4" i="14"/>
  <c r="D5" i="14"/>
  <c r="D6" i="14"/>
  <c r="D7" i="14"/>
  <c r="D8" i="14"/>
  <c r="C9" i="14"/>
  <c r="D9" i="14"/>
  <c r="D10" i="14"/>
  <c r="D11" i="14"/>
  <c r="D12" i="14"/>
  <c r="B13" i="14"/>
  <c r="C13" i="14"/>
  <c r="D13" i="14"/>
  <c r="D14" i="14"/>
  <c r="D15" i="14"/>
  <c r="B16" i="14"/>
  <c r="C16" i="14"/>
  <c r="D16" i="14"/>
  <c r="D17" i="14"/>
  <c r="C18" i="14"/>
  <c r="D18" i="14"/>
  <c r="B19" i="14"/>
  <c r="C19" i="14"/>
  <c r="D19" i="14"/>
  <c r="A20" i="14"/>
  <c r="B20" i="14"/>
  <c r="C20" i="14"/>
  <c r="D20" i="14"/>
  <c r="D21" i="14"/>
  <c r="C22" i="14"/>
  <c r="D22" i="14"/>
  <c r="D23" i="14"/>
  <c r="D24" i="14"/>
  <c r="D25" i="14"/>
  <c r="D26" i="14"/>
  <c r="C27" i="14"/>
  <c r="D27" i="14"/>
  <c r="B28" i="14"/>
  <c r="C28" i="14"/>
  <c r="D28" i="14"/>
  <c r="D29" i="14"/>
  <c r="C30" i="14"/>
  <c r="D30" i="14"/>
  <c r="D31" i="14"/>
  <c r="D32" i="14"/>
  <c r="D33" i="14"/>
  <c r="D34" i="14"/>
  <c r="B35" i="14"/>
  <c r="C35" i="14"/>
  <c r="D35" i="14"/>
  <c r="D36" i="14"/>
  <c r="D37" i="14"/>
  <c r="D38" i="14"/>
  <c r="D39" i="14"/>
  <c r="C40" i="14"/>
  <c r="D40" i="14"/>
  <c r="D41" i="14"/>
  <c r="D42" i="14"/>
  <c r="C43" i="14"/>
  <c r="D43" i="14"/>
  <c r="C44" i="14"/>
  <c r="D44" i="14"/>
  <c r="C45" i="14"/>
  <c r="D45" i="14"/>
  <c r="D46" i="14"/>
  <c r="D47" i="14"/>
  <c r="C48" i="14"/>
  <c r="D48" i="14"/>
  <c r="A49" i="14"/>
  <c r="B49" i="14"/>
  <c r="C49" i="14"/>
  <c r="D49" i="14"/>
  <c r="D50" i="14"/>
  <c r="D51" i="14"/>
  <c r="D52" i="14"/>
  <c r="D53" i="14"/>
  <c r="C54" i="14"/>
  <c r="D54" i="14"/>
  <c r="D55" i="14"/>
  <c r="D56" i="14"/>
  <c r="B57" i="14"/>
  <c r="C57" i="14"/>
  <c r="D57" i="14"/>
  <c r="D58" i="14"/>
  <c r="D59" i="14"/>
  <c r="C60" i="14"/>
  <c r="D60" i="14"/>
  <c r="B61" i="14"/>
  <c r="C61" i="14"/>
  <c r="D61" i="14"/>
  <c r="D62" i="14"/>
  <c r="C63" i="14"/>
  <c r="D63" i="14"/>
  <c r="D64" i="14"/>
  <c r="A65" i="14"/>
  <c r="B65" i="14"/>
  <c r="C65" i="14"/>
  <c r="D65" i="14"/>
  <c r="D66" i="14"/>
  <c r="D67" i="14"/>
  <c r="D68" i="14"/>
  <c r="B69" i="14"/>
  <c r="C69" i="14"/>
  <c r="D69" i="14"/>
  <c r="D70" i="14"/>
  <c r="D71" i="14"/>
  <c r="D72" i="14"/>
  <c r="D73" i="14"/>
  <c r="C74" i="14"/>
  <c r="D74" i="14"/>
  <c r="D75" i="14"/>
  <c r="D76" i="14"/>
  <c r="D77" i="14"/>
  <c r="D78" i="14"/>
  <c r="C79" i="14"/>
  <c r="D79" i="14"/>
  <c r="D80" i="14"/>
  <c r="D81" i="14"/>
  <c r="D82" i="14"/>
  <c r="D83" i="14"/>
  <c r="D84" i="14"/>
  <c r="D85" i="14"/>
  <c r="B86" i="14"/>
  <c r="C86" i="14"/>
  <c r="D86" i="14"/>
  <c r="D87" i="14"/>
  <c r="B88" i="14"/>
  <c r="C88" i="14"/>
  <c r="D88" i="14"/>
  <c r="C89" i="14"/>
  <c r="D89" i="14"/>
  <c r="D90" i="14"/>
  <c r="A91" i="14"/>
  <c r="B91" i="14"/>
  <c r="C91" i="14"/>
  <c r="D91" i="14"/>
  <c r="C92" i="14"/>
  <c r="D92" i="14"/>
  <c r="B93" i="14"/>
  <c r="C93" i="14"/>
  <c r="D93" i="14"/>
  <c r="C94" i="14"/>
  <c r="D94" i="14"/>
  <c r="B95" i="14"/>
  <c r="C95" i="14"/>
  <c r="D95" i="14"/>
  <c r="D96" i="14"/>
  <c r="D97" i="14"/>
  <c r="D98" i="14"/>
  <c r="C99" i="14"/>
  <c r="D99" i="14"/>
  <c r="B1" i="14"/>
  <c r="C1" i="14"/>
  <c r="D1" i="14"/>
  <c r="A1" i="14"/>
  <c r="C1" i="31" l="1"/>
  <c r="W95" i="12"/>
  <c r="AD20" i="12" s="1"/>
  <c r="C23" i="31" s="1"/>
  <c r="K23" i="31" s="1"/>
  <c r="W71" i="12"/>
  <c r="AD16" i="12" s="1"/>
  <c r="C19" i="31" s="1"/>
  <c r="K19" i="31" s="1"/>
  <c r="W67" i="12"/>
  <c r="AD15" i="12" s="1"/>
  <c r="C18" i="31" s="1"/>
  <c r="K18" i="31" s="1"/>
  <c r="W63" i="12"/>
  <c r="AD14" i="12" s="1"/>
  <c r="C17" i="31" s="1"/>
  <c r="K17" i="31" s="1"/>
  <c r="W59" i="12"/>
  <c r="AD13" i="12" s="1"/>
  <c r="C16" i="31" s="1"/>
  <c r="K16" i="31" s="1"/>
  <c r="W51" i="12"/>
  <c r="AD12" i="12" s="1"/>
  <c r="C15" i="31" s="1"/>
  <c r="K15" i="31" s="1"/>
  <c r="W37" i="12"/>
  <c r="AD11" i="12" s="1"/>
  <c r="C14" i="31" s="1"/>
  <c r="K14" i="31" s="1"/>
  <c r="W32" i="12"/>
  <c r="AD10" i="12" s="1"/>
  <c r="C13" i="31" s="1"/>
  <c r="K13" i="31" s="1"/>
  <c r="W18" i="12"/>
  <c r="AD6" i="12" s="1"/>
  <c r="C9" i="31" s="1"/>
  <c r="K9" i="31" s="1"/>
  <c r="W22" i="12"/>
  <c r="AD8" i="12" s="1"/>
  <c r="C11" i="31" s="1"/>
  <c r="K11" i="31" s="1"/>
  <c r="W15" i="12"/>
  <c r="AD5" i="12" s="1"/>
  <c r="C8" i="31" s="1"/>
  <c r="K8" i="31" s="1"/>
  <c r="W4" i="12"/>
  <c r="AD4" i="12" s="1"/>
  <c r="C7" i="31" s="1"/>
  <c r="K7" i="31" s="1"/>
  <c r="V71" i="12"/>
  <c r="AC16" i="12" s="1"/>
  <c r="C19" i="30" s="1"/>
  <c r="K19" i="30" s="1"/>
  <c r="V88" i="12"/>
  <c r="AC17" i="12" s="1"/>
  <c r="C20" i="30" s="1"/>
  <c r="K20" i="30" s="1"/>
  <c r="V90" i="12"/>
  <c r="AC18" i="12" s="1"/>
  <c r="C21" i="30" s="1"/>
  <c r="K21" i="30" s="1"/>
  <c r="V67" i="12"/>
  <c r="AC15" i="12" s="1"/>
  <c r="C18" i="30" s="1"/>
  <c r="K18" i="30" s="1"/>
  <c r="V37" i="12"/>
  <c r="AC11" i="12" s="1"/>
  <c r="C14" i="30" s="1"/>
  <c r="K14" i="30" s="1"/>
  <c r="V22" i="12"/>
  <c r="AC8" i="12" s="1"/>
  <c r="C11" i="30" s="1"/>
  <c r="K11" i="30" s="1"/>
  <c r="T95" i="12"/>
  <c r="AA20" i="12" s="1"/>
  <c r="C23" i="28" s="1"/>
  <c r="K23" i="28" s="1"/>
  <c r="T97" i="12"/>
  <c r="AA21" i="12" s="1"/>
  <c r="C24" i="28" s="1"/>
  <c r="K24" i="28" s="1"/>
  <c r="U37" i="12"/>
  <c r="AB11" i="12" s="1"/>
  <c r="C14" i="29" s="1"/>
  <c r="K14" i="29" s="1"/>
  <c r="U95" i="12"/>
  <c r="AB20" i="12" s="1"/>
  <c r="C23" i="29" s="1"/>
  <c r="K23" i="29" s="1"/>
  <c r="U51" i="12"/>
  <c r="AB12" i="12" s="1"/>
  <c r="C15" i="29" s="1"/>
  <c r="K15" i="29" s="1"/>
  <c r="U22" i="12"/>
  <c r="AB8" i="12" s="1"/>
  <c r="C11" i="29" s="1"/>
  <c r="K11" i="29" s="1"/>
  <c r="U30" i="12"/>
  <c r="AB9" i="12" s="1"/>
  <c r="C12" i="29" s="1"/>
  <c r="K12" i="29" s="1"/>
  <c r="U71" i="12"/>
  <c r="AB16" i="12" s="1"/>
  <c r="C19" i="29" s="1"/>
  <c r="K19" i="29" s="1"/>
  <c r="U97" i="12"/>
  <c r="AB21" i="12" s="1"/>
  <c r="C24" i="29" s="1"/>
  <c r="K24" i="29" s="1"/>
  <c r="U63" i="12"/>
  <c r="AB14" i="12" s="1"/>
  <c r="C17" i="29" s="1"/>
  <c r="K17" i="29" s="1"/>
  <c r="U67" i="12"/>
  <c r="AB15" i="12" s="1"/>
  <c r="C18" i="29" s="1"/>
  <c r="K18" i="29" s="1"/>
  <c r="U88" i="12"/>
  <c r="AB17" i="12" s="1"/>
  <c r="C20" i="29" s="1"/>
  <c r="K20" i="29" s="1"/>
  <c r="U90" i="12"/>
  <c r="AB18" i="12" s="1"/>
  <c r="C21" i="29" s="1"/>
  <c r="K21" i="29" s="1"/>
  <c r="U93" i="12"/>
  <c r="AB19" i="12" s="1"/>
  <c r="C22" i="29" s="1"/>
  <c r="K22" i="29" s="1"/>
  <c r="U18" i="12"/>
  <c r="AB6" i="12" s="1"/>
  <c r="C9" i="29" s="1"/>
  <c r="K9" i="29" s="1"/>
  <c r="U4" i="12"/>
  <c r="AB4" i="12" s="1"/>
  <c r="C7" i="29" s="1"/>
  <c r="K7" i="29" s="1"/>
  <c r="T59" i="12"/>
  <c r="AA13" i="12" s="1"/>
  <c r="C16" i="28" s="1"/>
  <c r="K16" i="28" s="1"/>
  <c r="T63" i="12"/>
  <c r="AA14" i="12" s="1"/>
  <c r="C17" i="28" s="1"/>
  <c r="K17" i="28" s="1"/>
  <c r="T51" i="12"/>
  <c r="AA12" i="12" s="1"/>
  <c r="C15" i="28" s="1"/>
  <c r="K15" i="28" s="1"/>
  <c r="T90" i="12"/>
  <c r="AA18" i="12" s="1"/>
  <c r="C21" i="28" s="1"/>
  <c r="K21" i="28" s="1"/>
  <c r="T71" i="12"/>
  <c r="AA16" i="12" s="1"/>
  <c r="C19" i="28" s="1"/>
  <c r="K19" i="28" s="1"/>
  <c r="T32" i="12"/>
  <c r="AA10" i="12" s="1"/>
  <c r="C13" i="28" s="1"/>
  <c r="K13" i="28" s="1"/>
  <c r="T22" i="12"/>
  <c r="AA8" i="12" s="1"/>
  <c r="C11" i="28" s="1"/>
  <c r="K11" i="28" s="1"/>
  <c r="T37" i="12"/>
  <c r="AA11" i="12" s="1"/>
  <c r="C14" i="28" s="1"/>
  <c r="K14" i="28" s="1"/>
  <c r="T4" i="12"/>
  <c r="AA4" i="12" s="1"/>
  <c r="C7" i="28" s="1"/>
  <c r="K7" i="28" s="1"/>
  <c r="Y7" i="28" s="1"/>
  <c r="G23" i="31"/>
  <c r="G18" i="31"/>
  <c r="G12" i="31"/>
  <c r="G22" i="31"/>
  <c r="G14" i="31"/>
  <c r="G17" i="31"/>
  <c r="G11" i="31"/>
  <c r="G19" i="31"/>
  <c r="G13" i="31"/>
  <c r="G8" i="31"/>
  <c r="G16" i="31"/>
  <c r="G9" i="31"/>
  <c r="G21" i="31"/>
  <c r="G20" i="31"/>
  <c r="G10" i="31"/>
  <c r="G15" i="31"/>
  <c r="G7" i="31"/>
  <c r="G24" i="31"/>
  <c r="F22" i="30"/>
  <c r="G11" i="30"/>
  <c r="G22" i="30"/>
  <c r="G20" i="30"/>
  <c r="G18" i="30"/>
  <c r="G12" i="30"/>
  <c r="G17" i="30"/>
  <c r="G10" i="30"/>
  <c r="G16" i="30"/>
  <c r="G9" i="30"/>
  <c r="G24" i="30"/>
  <c r="G23" i="30"/>
  <c r="G7" i="30"/>
  <c r="G13" i="30"/>
  <c r="G19" i="30"/>
  <c r="G8" i="30"/>
  <c r="G14" i="30"/>
  <c r="G15" i="30"/>
  <c r="F17" i="29"/>
  <c r="G23" i="29"/>
  <c r="G24" i="29"/>
  <c r="G15" i="29"/>
  <c r="G12" i="29"/>
  <c r="G19" i="29"/>
  <c r="G17" i="29"/>
  <c r="G18" i="29"/>
  <c r="G9" i="29"/>
  <c r="G22" i="29"/>
  <c r="G20" i="29"/>
  <c r="G14" i="29"/>
  <c r="G11" i="29"/>
  <c r="G10" i="29"/>
  <c r="G21" i="29"/>
  <c r="G13" i="29"/>
  <c r="F9" i="29"/>
  <c r="G7" i="29"/>
  <c r="F16" i="28"/>
  <c r="AE7" i="28"/>
  <c r="G19" i="28"/>
  <c r="G13" i="28"/>
  <c r="G24" i="28"/>
  <c r="G20" i="28"/>
  <c r="G17" i="28"/>
  <c r="G16" i="28"/>
  <c r="G8" i="28"/>
  <c r="MW8" i="28"/>
  <c r="MK8" i="28"/>
  <c r="LY8" i="28"/>
  <c r="LM8" i="28"/>
  <c r="LA8" i="28"/>
  <c r="KO8" i="28"/>
  <c r="KC8" i="28"/>
  <c r="JQ8" i="28"/>
  <c r="IG8" i="28"/>
  <c r="HU8" i="28"/>
  <c r="HI8" i="28"/>
  <c r="GW8" i="28"/>
  <c r="GK8" i="28"/>
  <c r="FY8" i="28"/>
  <c r="FM8" i="28"/>
  <c r="FA8" i="28"/>
  <c r="EO8" i="28"/>
  <c r="EC8" i="28"/>
  <c r="CS8" i="28"/>
  <c r="CG8" i="28"/>
  <c r="BU8" i="28"/>
  <c r="BI8" i="28"/>
  <c r="AW8" i="28"/>
  <c r="AK8" i="28"/>
  <c r="Y8" i="28"/>
  <c r="M8" i="28"/>
  <c r="MZ8" i="28"/>
  <c r="MM8" i="28"/>
  <c r="KY8" i="28"/>
  <c r="KL8" i="28"/>
  <c r="JY8" i="28"/>
  <c r="JL8" i="28"/>
  <c r="IY8" i="28"/>
  <c r="IL8" i="28"/>
  <c r="HY8" i="28"/>
  <c r="HL8" i="28"/>
  <c r="GY8" i="28"/>
  <c r="GL8" i="28"/>
  <c r="EX8" i="28"/>
  <c r="EK8" i="28"/>
  <c r="DX8" i="28"/>
  <c r="DK8" i="28"/>
  <c r="CX8" i="28"/>
  <c r="CK8" i="28"/>
  <c r="BX8" i="28"/>
  <c r="BK8" i="28"/>
  <c r="AX8" i="28"/>
  <c r="AJ8" i="28"/>
  <c r="ML8" i="28"/>
  <c r="LX8" i="28"/>
  <c r="LK8" i="28"/>
  <c r="KX8" i="28"/>
  <c r="KK8" i="28"/>
  <c r="JX8" i="28"/>
  <c r="JK8" i="28"/>
  <c r="IX8" i="28"/>
  <c r="IK8" i="28"/>
  <c r="HX8" i="28"/>
  <c r="GJ8" i="28"/>
  <c r="FW8" i="28"/>
  <c r="FJ8" i="28"/>
  <c r="EW8" i="28"/>
  <c r="EJ8" i="28"/>
  <c r="DW8" i="28"/>
  <c r="DJ8" i="28"/>
  <c r="CW8" i="28"/>
  <c r="CJ8" i="28"/>
  <c r="BW8" i="28"/>
  <c r="AI8" i="28"/>
  <c r="V8" i="28"/>
  <c r="MX8" i="28"/>
  <c r="MJ8" i="28"/>
  <c r="LW8" i="28"/>
  <c r="LJ8" i="28"/>
  <c r="KW8" i="28"/>
  <c r="KJ8" i="28"/>
  <c r="JW8" i="28"/>
  <c r="JJ8" i="28"/>
  <c r="HW8" i="28"/>
  <c r="HJ8" i="28"/>
  <c r="GV8" i="28"/>
  <c r="GI8" i="28"/>
  <c r="FV8" i="28"/>
  <c r="FI8" i="28"/>
  <c r="EV8" i="28"/>
  <c r="EI8" i="28"/>
  <c r="DV8" i="28"/>
  <c r="DI8" i="28"/>
  <c r="BV8" i="28"/>
  <c r="BH8" i="28"/>
  <c r="AU8" i="28"/>
  <c r="AH8" i="28"/>
  <c r="U8" i="28"/>
  <c r="ND8" i="28"/>
  <c r="MN8" i="28"/>
  <c r="LT8" i="28"/>
  <c r="LD8" i="28"/>
  <c r="KM8" i="28"/>
  <c r="IM8" i="28"/>
  <c r="HS8" i="28"/>
  <c r="HC8" i="28"/>
  <c r="GM8" i="28"/>
  <c r="FS8" i="28"/>
  <c r="FC8" i="28"/>
  <c r="EL8" i="28"/>
  <c r="DS8" i="28"/>
  <c r="DB8" i="28"/>
  <c r="CL8" i="28"/>
  <c r="AL8" i="28"/>
  <c r="R8" i="28"/>
  <c r="MU8" i="28"/>
  <c r="MD8" i="28"/>
  <c r="LI8" i="28"/>
  <c r="KR8" i="28"/>
  <c r="JZ8" i="28"/>
  <c r="JF8" i="28"/>
  <c r="IN8" i="28"/>
  <c r="HR8" i="28"/>
  <c r="FO8" i="28"/>
  <c r="ET8" i="28"/>
  <c r="EB8" i="28"/>
  <c r="DH8" i="28"/>
  <c r="CP8" i="28"/>
  <c r="BY8" i="28"/>
  <c r="BD8" i="28"/>
  <c r="AM8" i="28"/>
  <c r="Q8" i="28"/>
  <c r="NB8" i="28"/>
  <c r="KQ8" i="28"/>
  <c r="JU8" i="28"/>
  <c r="JA8" i="28"/>
  <c r="IE8" i="28"/>
  <c r="HM8" i="28"/>
  <c r="GQ8" i="28"/>
  <c r="FU8" i="28"/>
  <c r="FB8" i="28"/>
  <c r="EF8" i="28"/>
  <c r="DM8" i="28"/>
  <c r="BA8" i="28"/>
  <c r="AE8" i="28"/>
  <c r="L8" i="28"/>
  <c r="MV8" i="28"/>
  <c r="MC8" i="28"/>
  <c r="LG8" i="28"/>
  <c r="KN8" i="28"/>
  <c r="JR8" i="28"/>
  <c r="IV8" i="28"/>
  <c r="IC8" i="28"/>
  <c r="FR8" i="28"/>
  <c r="EY8" i="28"/>
  <c r="ED8" i="28"/>
  <c r="DG8" i="28"/>
  <c r="CN8" i="28"/>
  <c r="BQ8" i="28"/>
  <c r="AY8" i="28"/>
  <c r="AC8" i="28"/>
  <c r="MT8" i="28"/>
  <c r="MB8" i="28"/>
  <c r="JP8" i="28"/>
  <c r="IU8" i="28"/>
  <c r="IB8" i="28"/>
  <c r="HF8" i="28"/>
  <c r="GN8" i="28"/>
  <c r="FQ8" i="28"/>
  <c r="EU8" i="28"/>
  <c r="EA8" i="28"/>
  <c r="DF8" i="28"/>
  <c r="CM8" i="28"/>
  <c r="AB8" i="28"/>
  <c r="AF8" i="28"/>
  <c r="BG8" i="28"/>
  <c r="CF8" i="28"/>
  <c r="DN8" i="28"/>
  <c r="EN8" i="28"/>
  <c r="FN8" i="28"/>
  <c r="GR8" i="28"/>
  <c r="HQ8" i="28"/>
  <c r="IR8" i="28"/>
  <c r="LV8" i="28"/>
  <c r="NC8" i="28"/>
  <c r="G12" i="28"/>
  <c r="AG8" i="28"/>
  <c r="BL8" i="28"/>
  <c r="CH8" i="28"/>
  <c r="DO8" i="28"/>
  <c r="EP8" i="28"/>
  <c r="FP8" i="28"/>
  <c r="IT8" i="28"/>
  <c r="KA8" i="28"/>
  <c r="KZ8" i="28"/>
  <c r="MA8" i="28"/>
  <c r="NE8" i="28"/>
  <c r="AN8" i="28"/>
  <c r="BM8" i="28"/>
  <c r="CO8" i="28"/>
  <c r="FT8" i="28"/>
  <c r="GT8" i="28"/>
  <c r="HV8" i="28"/>
  <c r="IZ8" i="28"/>
  <c r="KB8" i="28"/>
  <c r="LB8" i="28"/>
  <c r="ME8" i="28"/>
  <c r="NF8" i="28"/>
  <c r="N8" i="28"/>
  <c r="CR8" i="28"/>
  <c r="DR8" i="28"/>
  <c r="ER8" i="28"/>
  <c r="FZ8" i="28"/>
  <c r="GU8" i="28"/>
  <c r="HZ8" i="28"/>
  <c r="JB8" i="28"/>
  <c r="KD8" i="28"/>
  <c r="LC8" i="28"/>
  <c r="MG8" i="28"/>
  <c r="O8" i="28"/>
  <c r="AP8" i="28"/>
  <c r="BO8" i="28"/>
  <c r="CT8" i="28"/>
  <c r="DT8" i="28"/>
  <c r="ES8" i="28"/>
  <c r="GA8" i="28"/>
  <c r="GZ8" i="28"/>
  <c r="KE8" i="28"/>
  <c r="LE8" i="28"/>
  <c r="MH8" i="28"/>
  <c r="NH8" i="28"/>
  <c r="T7" i="28"/>
  <c r="P8" i="28"/>
  <c r="AQ8" i="28"/>
  <c r="DU8" i="28"/>
  <c r="EZ8" i="28"/>
  <c r="GB8" i="28"/>
  <c r="HB8" i="28"/>
  <c r="ID8" i="28"/>
  <c r="JG8" i="28"/>
  <c r="KF8" i="28"/>
  <c r="LH8" i="28"/>
  <c r="MI8" i="28"/>
  <c r="U7" i="28"/>
  <c r="AR8" i="28"/>
  <c r="BZ8" i="28"/>
  <c r="CY8" i="28"/>
  <c r="DY8" i="28"/>
  <c r="FD8" i="28"/>
  <c r="GC8" i="28"/>
  <c r="HD8" i="28"/>
  <c r="IF8" i="28"/>
  <c r="JH8" i="28"/>
  <c r="KG8" i="28"/>
  <c r="G14" i="28"/>
  <c r="G22" i="28"/>
  <c r="NG7" i="28"/>
  <c r="MU7" i="28"/>
  <c r="MI7" i="28"/>
  <c r="LW7" i="28"/>
  <c r="LK7" i="28"/>
  <c r="KY7" i="28"/>
  <c r="KM7" i="28"/>
  <c r="KA7" i="28"/>
  <c r="JO7" i="28"/>
  <c r="JC7" i="28"/>
  <c r="IQ7" i="28"/>
  <c r="IE7" i="28"/>
  <c r="HS7" i="28"/>
  <c r="HG7" i="28"/>
  <c r="GU7" i="28"/>
  <c r="GI7" i="28"/>
  <c r="FW7" i="28"/>
  <c r="FK7" i="28"/>
  <c r="EY7" i="28"/>
  <c r="EM7" i="28"/>
  <c r="EA7" i="28"/>
  <c r="DO7" i="28"/>
  <c r="DC7" i="28"/>
  <c r="CQ7" i="28"/>
  <c r="CE7" i="28"/>
  <c r="BS7" i="28"/>
  <c r="BG7" i="28"/>
  <c r="AU7" i="28"/>
  <c r="AI7" i="28"/>
  <c r="NC7" i="28"/>
  <c r="MP7" i="28"/>
  <c r="MC7" i="28"/>
  <c r="LP7" i="28"/>
  <c r="LC7" i="28"/>
  <c r="KP7" i="28"/>
  <c r="KC7" i="28"/>
  <c r="JP7" i="28"/>
  <c r="JB7" i="28"/>
  <c r="IO7" i="28"/>
  <c r="IB7" i="28"/>
  <c r="HO7" i="28"/>
  <c r="HB7" i="28"/>
  <c r="GO7" i="28"/>
  <c r="GB7" i="28"/>
  <c r="FO7" i="28"/>
  <c r="FB7" i="28"/>
  <c r="EO7" i="28"/>
  <c r="EB7" i="28"/>
  <c r="DN7" i="28"/>
  <c r="DA7" i="28"/>
  <c r="CN7" i="28"/>
  <c r="CA7" i="28"/>
  <c r="BN7" i="28"/>
  <c r="BA7" i="28"/>
  <c r="AN7" i="28"/>
  <c r="NB7" i="28"/>
  <c r="MO7" i="28"/>
  <c r="MB7" i="28"/>
  <c r="LO7" i="28"/>
  <c r="LB7" i="28"/>
  <c r="KO7" i="28"/>
  <c r="KB7" i="28"/>
  <c r="JN7" i="28"/>
  <c r="JA7" i="28"/>
  <c r="IN7" i="28"/>
  <c r="IA7" i="28"/>
  <c r="HN7" i="28"/>
  <c r="HA7" i="28"/>
  <c r="GN7" i="28"/>
  <c r="GA7" i="28"/>
  <c r="FN7" i="28"/>
  <c r="FA7" i="28"/>
  <c r="EN7" i="28"/>
  <c r="DZ7" i="28"/>
  <c r="DM7" i="28"/>
  <c r="CZ7" i="28"/>
  <c r="CM7" i="28"/>
  <c r="BZ7" i="28"/>
  <c r="BM7" i="28"/>
  <c r="AZ7" i="28"/>
  <c r="AM7" i="28"/>
  <c r="Z7" i="28"/>
  <c r="M7" i="28"/>
  <c r="NA7" i="28"/>
  <c r="MN7" i="28"/>
  <c r="MA7" i="28"/>
  <c r="LN7" i="28"/>
  <c r="LA7" i="28"/>
  <c r="KN7" i="28"/>
  <c r="JZ7" i="28"/>
  <c r="JM7" i="28"/>
  <c r="IZ7" i="28"/>
  <c r="IM7" i="28"/>
  <c r="HZ7" i="28"/>
  <c r="HM7" i="28"/>
  <c r="GZ7" i="28"/>
  <c r="GM7" i="28"/>
  <c r="FZ7" i="28"/>
  <c r="FM7" i="28"/>
  <c r="EZ7" i="28"/>
  <c r="EL7" i="28"/>
  <c r="DY7" i="28"/>
  <c r="DL7" i="28"/>
  <c r="CY7" i="28"/>
  <c r="CL7" i="28"/>
  <c r="BY7" i="28"/>
  <c r="BL7" i="28"/>
  <c r="AY7" i="28"/>
  <c r="AL7" i="28"/>
  <c r="MR7" i="28"/>
  <c r="LY7" i="28"/>
  <c r="LH7" i="28"/>
  <c r="KR7" i="28"/>
  <c r="JX7" i="28"/>
  <c r="JH7" i="28"/>
  <c r="IR7" i="28"/>
  <c r="HX7" i="28"/>
  <c r="HH7" i="28"/>
  <c r="GQ7" i="28"/>
  <c r="FX7" i="28"/>
  <c r="FG7" i="28"/>
  <c r="EQ7" i="28"/>
  <c r="DW7" i="28"/>
  <c r="DG7" i="28"/>
  <c r="CP7" i="28"/>
  <c r="BW7" i="28"/>
  <c r="BF7" i="28"/>
  <c r="AP7" i="28"/>
  <c r="V7" i="28"/>
  <c r="NH7" i="28"/>
  <c r="MM7" i="28"/>
  <c r="LU7" i="28"/>
  <c r="LD7" i="28"/>
  <c r="KI7" i="28"/>
  <c r="JR7" i="28"/>
  <c r="IW7" i="28"/>
  <c r="IF7" i="28"/>
  <c r="HK7" i="28"/>
  <c r="GS7" i="28"/>
  <c r="FY7" i="28"/>
  <c r="FF7" i="28"/>
  <c r="EK7" i="28"/>
  <c r="DT7" i="28"/>
  <c r="DB7" i="28"/>
  <c r="CH7" i="28"/>
  <c r="BP7" i="28"/>
  <c r="AV7" i="28"/>
  <c r="AW7" i="28"/>
  <c r="BR7" i="28"/>
  <c r="CK7" i="28"/>
  <c r="DH7" i="28"/>
  <c r="ED7" i="28"/>
  <c r="EV7" i="28"/>
  <c r="FR7" i="28"/>
  <c r="GK7" i="28"/>
  <c r="HF7" i="28"/>
  <c r="IC7" i="28"/>
  <c r="IV7" i="28"/>
  <c r="JS7" i="28"/>
  <c r="KK7" i="28"/>
  <c r="LG7" i="28"/>
  <c r="MD7" i="28"/>
  <c r="MW7" i="28"/>
  <c r="G23" i="28"/>
  <c r="G18" i="28"/>
  <c r="G10" i="28"/>
  <c r="G21" i="28"/>
  <c r="G9" i="28"/>
  <c r="G11" i="28"/>
  <c r="E5" i="12"/>
  <c r="F5" i="12"/>
  <c r="E6" i="12"/>
  <c r="F6" i="12"/>
  <c r="E7" i="12"/>
  <c r="F7" i="12"/>
  <c r="E8" i="12"/>
  <c r="F8" i="12"/>
  <c r="E9" i="12"/>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0" i="12"/>
  <c r="F50"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8" i="12"/>
  <c r="F68"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1" i="12"/>
  <c r="F91" i="12"/>
  <c r="E92" i="12"/>
  <c r="F92" i="12"/>
  <c r="E93" i="12"/>
  <c r="F93" i="12"/>
  <c r="E94" i="12"/>
  <c r="F94" i="12"/>
  <c r="E95" i="12"/>
  <c r="F95" i="12"/>
  <c r="E96" i="12"/>
  <c r="F96" i="12"/>
  <c r="E97" i="12"/>
  <c r="F97" i="12"/>
  <c r="E98" i="12"/>
  <c r="F98" i="12"/>
  <c r="E99" i="12"/>
  <c r="F99" i="12"/>
  <c r="E100" i="12"/>
  <c r="F100" i="12"/>
  <c r="E101" i="12"/>
  <c r="F101" i="12"/>
  <c r="F4" i="12"/>
  <c r="S7" i="28" l="1"/>
  <c r="P7" i="28"/>
  <c r="X7" i="28"/>
  <c r="AC7" i="28"/>
  <c r="AB7" i="28"/>
  <c r="AD7" i="28"/>
  <c r="AA7" i="28"/>
  <c r="O7" i="28"/>
  <c r="AF7" i="28"/>
  <c r="I7" i="28"/>
  <c r="R7" i="28"/>
  <c r="N7" i="28"/>
  <c r="Q7" i="28"/>
  <c r="L7" i="28"/>
  <c r="W7" i="28"/>
  <c r="F16" i="31"/>
  <c r="F23" i="31"/>
  <c r="F11" i="31"/>
  <c r="F13" i="31"/>
  <c r="F21" i="31"/>
  <c r="F19" i="31"/>
  <c r="H18" i="31"/>
  <c r="I18" i="31" s="1"/>
  <c r="H9" i="31"/>
  <c r="I9" i="31" s="1"/>
  <c r="F10" i="31"/>
  <c r="H10" i="31" s="1"/>
  <c r="I10" i="31" s="1"/>
  <c r="H16" i="31"/>
  <c r="I16" i="31" s="1"/>
  <c r="F17" i="31"/>
  <c r="F9" i="31"/>
  <c r="F14" i="31"/>
  <c r="H13" i="31"/>
  <c r="I13" i="31" s="1"/>
  <c r="F20" i="31"/>
  <c r="F12" i="31"/>
  <c r="H12" i="31" s="1"/>
  <c r="I12" i="31" s="1"/>
  <c r="H11" i="31"/>
  <c r="I11" i="31" s="1"/>
  <c r="F18" i="31"/>
  <c r="MY7" i="31"/>
  <c r="MM7" i="31"/>
  <c r="MA7" i="31"/>
  <c r="LO7" i="31"/>
  <c r="LC7" i="31"/>
  <c r="KQ7" i="31"/>
  <c r="KE7" i="31"/>
  <c r="JS7" i="31"/>
  <c r="JG7" i="31"/>
  <c r="IU7" i="31"/>
  <c r="II7" i="31"/>
  <c r="HW7" i="31"/>
  <c r="HK7" i="31"/>
  <c r="GY7" i="31"/>
  <c r="GM7" i="31"/>
  <c r="GA7" i="31"/>
  <c r="FO7" i="31"/>
  <c r="FC7" i="31"/>
  <c r="EQ7" i="31"/>
  <c r="EE7" i="31"/>
  <c r="DS7" i="31"/>
  <c r="DG7" i="31"/>
  <c r="CU7" i="31"/>
  <c r="CI7" i="31"/>
  <c r="BW7" i="31"/>
  <c r="BK7" i="31"/>
  <c r="AY7" i="31"/>
  <c r="AM7" i="31"/>
  <c r="AA7" i="31"/>
  <c r="O7" i="31"/>
  <c r="NC7" i="31"/>
  <c r="MP7" i="31"/>
  <c r="MC7" i="31"/>
  <c r="LP7" i="31"/>
  <c r="LB7" i="31"/>
  <c r="KO7" i="31"/>
  <c r="MZ7" i="31"/>
  <c r="MK7" i="31"/>
  <c r="LW7" i="31"/>
  <c r="LI7" i="31"/>
  <c r="KU7" i="31"/>
  <c r="KG7" i="31"/>
  <c r="JT7" i="31"/>
  <c r="JF7" i="31"/>
  <c r="IS7" i="31"/>
  <c r="IF7" i="31"/>
  <c r="HS7" i="31"/>
  <c r="HF7" i="31"/>
  <c r="GS7" i="31"/>
  <c r="GF7" i="31"/>
  <c r="FS7" i="31"/>
  <c r="FF7" i="31"/>
  <c r="ES7" i="31"/>
  <c r="EF7" i="31"/>
  <c r="DR7" i="31"/>
  <c r="DE7" i="31"/>
  <c r="CR7" i="31"/>
  <c r="CE7" i="31"/>
  <c r="BR7" i="31"/>
  <c r="BE7" i="31"/>
  <c r="AR7" i="31"/>
  <c r="AE7" i="31"/>
  <c r="R7" i="31"/>
  <c r="MU7" i="31"/>
  <c r="MG7" i="31"/>
  <c r="LS7" i="31"/>
  <c r="LE7" i="31"/>
  <c r="KP7" i="31"/>
  <c r="KB7" i="31"/>
  <c r="JO7" i="31"/>
  <c r="JB7" i="31"/>
  <c r="IO7" i="31"/>
  <c r="IB7" i="31"/>
  <c r="HO7" i="31"/>
  <c r="HB7" i="31"/>
  <c r="GO7" i="31"/>
  <c r="GB7" i="31"/>
  <c r="FN7" i="31"/>
  <c r="FA7" i="31"/>
  <c r="EN7" i="31"/>
  <c r="EA7" i="31"/>
  <c r="DN7" i="31"/>
  <c r="DA7" i="31"/>
  <c r="CN7" i="31"/>
  <c r="CA7" i="31"/>
  <c r="BN7" i="31"/>
  <c r="BA7" i="31"/>
  <c r="AN7" i="31"/>
  <c r="Z7" i="31"/>
  <c r="M7" i="31"/>
  <c r="NH7" i="31"/>
  <c r="MT7" i="31"/>
  <c r="MF7" i="31"/>
  <c r="LR7" i="31"/>
  <c r="LD7" i="31"/>
  <c r="KN7" i="31"/>
  <c r="KA7" i="31"/>
  <c r="JN7" i="31"/>
  <c r="JA7" i="31"/>
  <c r="IN7" i="31"/>
  <c r="IA7" i="31"/>
  <c r="HN7" i="31"/>
  <c r="HA7" i="31"/>
  <c r="GN7" i="31"/>
  <c r="FZ7" i="31"/>
  <c r="FM7" i="31"/>
  <c r="EZ7" i="31"/>
  <c r="EM7" i="31"/>
  <c r="DZ7" i="31"/>
  <c r="DM7" i="31"/>
  <c r="CZ7" i="31"/>
  <c r="CM7" i="31"/>
  <c r="BZ7" i="31"/>
  <c r="BM7" i="31"/>
  <c r="AZ7" i="31"/>
  <c r="AL7" i="31"/>
  <c r="Y7" i="31"/>
  <c r="L7" i="31"/>
  <c r="NG7" i="31"/>
  <c r="MO7" i="31"/>
  <c r="LV7" i="31"/>
  <c r="LA7" i="31"/>
  <c r="KJ7" i="31"/>
  <c r="JR7" i="31"/>
  <c r="IZ7" i="31"/>
  <c r="IJ7" i="31"/>
  <c r="HR7" i="31"/>
  <c r="GZ7" i="31"/>
  <c r="GI7" i="31"/>
  <c r="FR7" i="31"/>
  <c r="EY7" i="31"/>
  <c r="EI7" i="31"/>
  <c r="DQ7" i="31"/>
  <c r="CY7" i="31"/>
  <c r="CH7" i="31"/>
  <c r="BQ7" i="31"/>
  <c r="AX7" i="31"/>
  <c r="AH7" i="31"/>
  <c r="Q7" i="31"/>
  <c r="NF7" i="31"/>
  <c r="MN7" i="31"/>
  <c r="LU7" i="31"/>
  <c r="KZ7" i="31"/>
  <c r="KI7" i="31"/>
  <c r="JQ7" i="31"/>
  <c r="IY7" i="31"/>
  <c r="HQ7" i="31"/>
  <c r="GX7" i="31"/>
  <c r="GH7" i="31"/>
  <c r="FQ7" i="31"/>
  <c r="EX7" i="31"/>
  <c r="EH7" i="31"/>
  <c r="DP7" i="31"/>
  <c r="CX7" i="31"/>
  <c r="CG7" i="31"/>
  <c r="BP7" i="31"/>
  <c r="AW7" i="31"/>
  <c r="AG7" i="31"/>
  <c r="P7" i="31"/>
  <c r="NE7" i="31"/>
  <c r="ML7" i="31"/>
  <c r="LT7" i="31"/>
  <c r="KY7" i="31"/>
  <c r="KH7" i="31"/>
  <c r="JP7" i="31"/>
  <c r="IX7" i="31"/>
  <c r="IG7" i="31"/>
  <c r="HP7" i="31"/>
  <c r="GW7" i="31"/>
  <c r="GG7" i="31"/>
  <c r="FP7" i="31"/>
  <c r="EW7" i="31"/>
  <c r="EG7" i="31"/>
  <c r="DO7" i="31"/>
  <c r="CW7" i="31"/>
  <c r="CF7" i="31"/>
  <c r="BO7" i="31"/>
  <c r="AV7" i="31"/>
  <c r="AF7" i="31"/>
  <c r="N7" i="31"/>
  <c r="IH7" i="31"/>
  <c r="NA7" i="31"/>
  <c r="MB7" i="31"/>
  <c r="LF7" i="31"/>
  <c r="KC7" i="31"/>
  <c r="JH7" i="31"/>
  <c r="IK7" i="31"/>
  <c r="HJ7" i="31"/>
  <c r="GP7" i="31"/>
  <c r="FT7" i="31"/>
  <c r="ET7" i="31"/>
  <c r="DW7" i="31"/>
  <c r="DB7" i="31"/>
  <c r="CB7" i="31"/>
  <c r="BF7" i="31"/>
  <c r="AI7" i="31"/>
  <c r="MX7" i="31"/>
  <c r="LZ7" i="31"/>
  <c r="KX7" i="31"/>
  <c r="JZ7" i="31"/>
  <c r="JE7" i="31"/>
  <c r="IE7" i="31"/>
  <c r="HI7" i="31"/>
  <c r="GL7" i="31"/>
  <c r="FL7" i="31"/>
  <c r="ER7" i="31"/>
  <c r="DV7" i="31"/>
  <c r="CV7" i="31"/>
  <c r="BY7" i="31"/>
  <c r="BD7" i="31"/>
  <c r="AD7" i="31"/>
  <c r="H7" i="31"/>
  <c r="I7" i="31" s="1"/>
  <c r="MW7" i="31"/>
  <c r="LY7" i="31"/>
  <c r="KW7" i="31"/>
  <c r="JY7" i="31"/>
  <c r="JD7" i="31"/>
  <c r="ID7" i="31"/>
  <c r="HH7" i="31"/>
  <c r="GK7" i="31"/>
  <c r="FK7" i="31"/>
  <c r="EP7" i="31"/>
  <c r="DU7" i="31"/>
  <c r="CT7" i="31"/>
  <c r="BX7" i="31"/>
  <c r="BC7" i="31"/>
  <c r="AC7" i="31"/>
  <c r="MS7" i="31"/>
  <c r="LQ7" i="31"/>
  <c r="KT7" i="31"/>
  <c r="JW7" i="31"/>
  <c r="IW7" i="31"/>
  <c r="HZ7" i="31"/>
  <c r="HE7" i="31"/>
  <c r="GE7" i="31"/>
  <c r="FI7" i="31"/>
  <c r="EL7" i="31"/>
  <c r="DL7" i="31"/>
  <c r="CQ7" i="31"/>
  <c r="BU7" i="31"/>
  <c r="AU7" i="31"/>
  <c r="X7" i="31"/>
  <c r="MR7" i="31"/>
  <c r="LN7" i="31"/>
  <c r="KS7" i="31"/>
  <c r="JV7" i="31"/>
  <c r="IV7" i="31"/>
  <c r="HY7" i="31"/>
  <c r="HD7" i="31"/>
  <c r="GD7" i="31"/>
  <c r="FH7" i="31"/>
  <c r="EK7" i="31"/>
  <c r="DK7" i="31"/>
  <c r="CP7" i="31"/>
  <c r="BT7" i="31"/>
  <c r="AT7" i="31"/>
  <c r="W7" i="31"/>
  <c r="F8" i="31"/>
  <c r="MQ7" i="31"/>
  <c r="LM7" i="31"/>
  <c r="KR7" i="31"/>
  <c r="JU7" i="31"/>
  <c r="IT7" i="31"/>
  <c r="HX7" i="31"/>
  <c r="HC7" i="31"/>
  <c r="GC7" i="31"/>
  <c r="FG7" i="31"/>
  <c r="EJ7" i="31"/>
  <c r="DJ7" i="31"/>
  <c r="CO7" i="31"/>
  <c r="BS7" i="31"/>
  <c r="AS7" i="31"/>
  <c r="V7" i="31"/>
  <c r="MJ7" i="31"/>
  <c r="LL7" i="31"/>
  <c r="KM7" i="31"/>
  <c r="JM7" i="31"/>
  <c r="IR7" i="31"/>
  <c r="HV7" i="31"/>
  <c r="GV7" i="31"/>
  <c r="FY7" i="31"/>
  <c r="FE7" i="31"/>
  <c r="ED7" i="31"/>
  <c r="DI7" i="31"/>
  <c r="CL7" i="31"/>
  <c r="BL7" i="31"/>
  <c r="AQ7" i="31"/>
  <c r="U7" i="31"/>
  <c r="MI7" i="31"/>
  <c r="LK7" i="31"/>
  <c r="KL7" i="31"/>
  <c r="JL7" i="31"/>
  <c r="IQ7" i="31"/>
  <c r="HU7" i="31"/>
  <c r="GU7" i="31"/>
  <c r="FX7" i="31"/>
  <c r="FD7" i="31"/>
  <c r="EC7" i="31"/>
  <c r="DH7" i="31"/>
  <c r="CK7" i="31"/>
  <c r="BJ7" i="31"/>
  <c r="AP7" i="31"/>
  <c r="T7" i="31"/>
  <c r="MH7" i="31"/>
  <c r="LJ7" i="31"/>
  <c r="KK7" i="31"/>
  <c r="JK7" i="31"/>
  <c r="IP7" i="31"/>
  <c r="HT7" i="31"/>
  <c r="GT7" i="31"/>
  <c r="FW7" i="31"/>
  <c r="FB7" i="31"/>
  <c r="EB7" i="31"/>
  <c r="DF7" i="31"/>
  <c r="CJ7" i="31"/>
  <c r="BI7" i="31"/>
  <c r="AO7" i="31"/>
  <c r="S7" i="31"/>
  <c r="ND7" i="31"/>
  <c r="ME7" i="31"/>
  <c r="LH7" i="31"/>
  <c r="KF7" i="31"/>
  <c r="JJ7" i="31"/>
  <c r="IM7" i="31"/>
  <c r="HM7" i="31"/>
  <c r="GR7" i="31"/>
  <c r="FV7" i="31"/>
  <c r="EV7" i="31"/>
  <c r="DY7" i="31"/>
  <c r="DD7" i="31"/>
  <c r="CD7" i="31"/>
  <c r="BH7" i="31"/>
  <c r="AK7" i="31"/>
  <c r="NB7" i="31"/>
  <c r="HL7" i="31"/>
  <c r="CC7" i="31"/>
  <c r="MV7" i="31"/>
  <c r="HG7" i="31"/>
  <c r="BV7" i="31"/>
  <c r="MD7" i="31"/>
  <c r="GQ7" i="31"/>
  <c r="BG7" i="31"/>
  <c r="LX7" i="31"/>
  <c r="GJ7" i="31"/>
  <c r="BB7" i="31"/>
  <c r="LG7" i="31"/>
  <c r="FU7" i="31"/>
  <c r="AJ7" i="31"/>
  <c r="KV7" i="31"/>
  <c r="FJ7" i="31"/>
  <c r="AB7" i="31"/>
  <c r="KD7" i="31"/>
  <c r="EU7" i="31"/>
  <c r="JX7" i="31"/>
  <c r="EO7" i="31"/>
  <c r="JI7" i="31"/>
  <c r="DX7" i="31"/>
  <c r="JC7" i="31"/>
  <c r="DT7" i="31"/>
  <c r="IL7" i="31"/>
  <c r="DC7" i="31"/>
  <c r="IC7" i="31"/>
  <c r="CS7" i="31"/>
  <c r="F15" i="31"/>
  <c r="H14" i="31"/>
  <c r="I14" i="31" s="1"/>
  <c r="F22" i="31"/>
  <c r="H21" i="31"/>
  <c r="I21" i="31" s="1"/>
  <c r="H23" i="31"/>
  <c r="I23" i="31" s="1"/>
  <c r="F24" i="31"/>
  <c r="F9" i="30"/>
  <c r="F19" i="30"/>
  <c r="H19" i="30"/>
  <c r="I19" i="30" s="1"/>
  <c r="F20" i="30"/>
  <c r="F21" i="30"/>
  <c r="H20" i="30"/>
  <c r="I20" i="30" s="1"/>
  <c r="F14" i="30"/>
  <c r="NF7" i="30"/>
  <c r="MT7" i="30"/>
  <c r="MH7" i="30"/>
  <c r="LV7" i="30"/>
  <c r="LJ7" i="30"/>
  <c r="KX7" i="30"/>
  <c r="KL7" i="30"/>
  <c r="JZ7" i="30"/>
  <c r="JN7" i="30"/>
  <c r="JB7" i="30"/>
  <c r="IP7" i="30"/>
  <c r="ID7" i="30"/>
  <c r="HR7" i="30"/>
  <c r="HF7" i="30"/>
  <c r="GT7" i="30"/>
  <c r="GH7" i="30"/>
  <c r="FV7" i="30"/>
  <c r="FJ7" i="30"/>
  <c r="EX7" i="30"/>
  <c r="EL7" i="30"/>
  <c r="DZ7" i="30"/>
  <c r="DN7" i="30"/>
  <c r="DB7" i="30"/>
  <c r="CP7" i="30"/>
  <c r="CD7" i="30"/>
  <c r="BR7" i="30"/>
  <c r="BF7" i="30"/>
  <c r="AT7" i="30"/>
  <c r="AH7" i="30"/>
  <c r="V7" i="30"/>
  <c r="MW7" i="30"/>
  <c r="MJ7" i="30"/>
  <c r="LW7" i="30"/>
  <c r="LI7" i="30"/>
  <c r="KV7" i="30"/>
  <c r="KI7" i="30"/>
  <c r="JV7" i="30"/>
  <c r="JI7" i="30"/>
  <c r="IV7" i="30"/>
  <c r="II7" i="30"/>
  <c r="HV7" i="30"/>
  <c r="HI7" i="30"/>
  <c r="GV7" i="30"/>
  <c r="GI7" i="30"/>
  <c r="FU7" i="30"/>
  <c r="FH7" i="30"/>
  <c r="EU7" i="30"/>
  <c r="EH7" i="30"/>
  <c r="DU7" i="30"/>
  <c r="DH7" i="30"/>
  <c r="CU7" i="30"/>
  <c r="CH7" i="30"/>
  <c r="BU7" i="30"/>
  <c r="BH7" i="30"/>
  <c r="AU7" i="30"/>
  <c r="AG7" i="30"/>
  <c r="T7" i="30"/>
  <c r="H7" i="30"/>
  <c r="I7" i="30" s="1"/>
  <c r="NE7" i="30"/>
  <c r="MQ7" i="30"/>
  <c r="MC7" i="30"/>
  <c r="LO7" i="30"/>
  <c r="LA7" i="30"/>
  <c r="KM7" i="30"/>
  <c r="JX7" i="30"/>
  <c r="JJ7" i="30"/>
  <c r="IU7" i="30"/>
  <c r="IG7" i="30"/>
  <c r="HS7" i="30"/>
  <c r="HD7" i="30"/>
  <c r="GP7" i="30"/>
  <c r="GB7" i="30"/>
  <c r="FN7" i="30"/>
  <c r="EZ7" i="30"/>
  <c r="EK7" i="30"/>
  <c r="DW7" i="30"/>
  <c r="DI7" i="30"/>
  <c r="CT7" i="30"/>
  <c r="CF7" i="30"/>
  <c r="BQ7" i="30"/>
  <c r="BC7" i="30"/>
  <c r="AO7" i="30"/>
  <c r="AA7" i="30"/>
  <c r="M7" i="30"/>
  <c r="F8" i="30"/>
  <c r="MX7" i="30"/>
  <c r="MG7" i="30"/>
  <c r="LR7" i="30"/>
  <c r="LC7" i="30"/>
  <c r="KN7" i="30"/>
  <c r="JW7" i="30"/>
  <c r="JG7" i="30"/>
  <c r="IR7" i="30"/>
  <c r="IB7" i="30"/>
  <c r="HM7" i="30"/>
  <c r="GX7" i="30"/>
  <c r="GG7" i="30"/>
  <c r="FR7" i="30"/>
  <c r="FC7" i="30"/>
  <c r="EN7" i="30"/>
  <c r="DX7" i="30"/>
  <c r="DG7" i="30"/>
  <c r="CR7" i="30"/>
  <c r="CB7" i="30"/>
  <c r="BM7" i="30"/>
  <c r="AX7" i="30"/>
  <c r="AI7" i="30"/>
  <c r="R7" i="30"/>
  <c r="MV7" i="30"/>
  <c r="MF7" i="30"/>
  <c r="LQ7" i="30"/>
  <c r="LB7" i="30"/>
  <c r="KK7" i="30"/>
  <c r="JU7" i="30"/>
  <c r="JF7" i="30"/>
  <c r="IQ7" i="30"/>
  <c r="IA7" i="30"/>
  <c r="HL7" i="30"/>
  <c r="GW7" i="30"/>
  <c r="GF7" i="30"/>
  <c r="FQ7" i="30"/>
  <c r="FB7" i="30"/>
  <c r="EM7" i="30"/>
  <c r="DV7" i="30"/>
  <c r="DF7" i="30"/>
  <c r="CQ7" i="30"/>
  <c r="CA7" i="30"/>
  <c r="BL7" i="30"/>
  <c r="AW7" i="30"/>
  <c r="AF7" i="30"/>
  <c r="Q7" i="30"/>
  <c r="MU7" i="30"/>
  <c r="ME7" i="30"/>
  <c r="LP7" i="30"/>
  <c r="KZ7" i="30"/>
  <c r="KJ7" i="30"/>
  <c r="JT7" i="30"/>
  <c r="JE7" i="30"/>
  <c r="IO7" i="30"/>
  <c r="HZ7" i="30"/>
  <c r="HK7" i="30"/>
  <c r="GU7" i="30"/>
  <c r="GE7" i="30"/>
  <c r="FP7" i="30"/>
  <c r="FA7" i="30"/>
  <c r="EJ7" i="30"/>
  <c r="DT7" i="30"/>
  <c r="DE7" i="30"/>
  <c r="CO7" i="30"/>
  <c r="BZ7" i="30"/>
  <c r="BK7" i="30"/>
  <c r="AV7" i="30"/>
  <c r="AE7" i="30"/>
  <c r="P7" i="30"/>
  <c r="MS7" i="30"/>
  <c r="MD7" i="30"/>
  <c r="LN7" i="30"/>
  <c r="KY7" i="30"/>
  <c r="KH7" i="30"/>
  <c r="JS7" i="30"/>
  <c r="JD7" i="30"/>
  <c r="IN7" i="30"/>
  <c r="HY7" i="30"/>
  <c r="HJ7" i="30"/>
  <c r="GS7" i="30"/>
  <c r="GD7" i="30"/>
  <c r="FO7" i="30"/>
  <c r="EY7" i="30"/>
  <c r="EI7" i="30"/>
  <c r="DS7" i="30"/>
  <c r="DD7" i="30"/>
  <c r="CN7" i="30"/>
  <c r="BY7" i="30"/>
  <c r="BJ7" i="30"/>
  <c r="AS7" i="30"/>
  <c r="AD7" i="30"/>
  <c r="O7" i="30"/>
  <c r="NA7" i="30"/>
  <c r="MA7" i="30"/>
  <c r="LF7" i="30"/>
  <c r="KF7" i="30"/>
  <c r="JL7" i="30"/>
  <c r="IL7" i="30"/>
  <c r="HP7" i="30"/>
  <c r="GQ7" i="30"/>
  <c r="FW7" i="30"/>
  <c r="EV7" i="30"/>
  <c r="EB7" i="30"/>
  <c r="DA7" i="30"/>
  <c r="CG7" i="30"/>
  <c r="BG7" i="30"/>
  <c r="AL7" i="30"/>
  <c r="L7" i="30"/>
  <c r="MZ7" i="30"/>
  <c r="LZ7" i="30"/>
  <c r="LE7" i="30"/>
  <c r="KE7" i="30"/>
  <c r="JK7" i="30"/>
  <c r="IK7" i="30"/>
  <c r="HO7" i="30"/>
  <c r="GO7" i="30"/>
  <c r="FT7" i="30"/>
  <c r="ET7" i="30"/>
  <c r="EA7" i="30"/>
  <c r="CZ7" i="30"/>
  <c r="CE7" i="30"/>
  <c r="BE7" i="30"/>
  <c r="AK7" i="30"/>
  <c r="MY7" i="30"/>
  <c r="LY7" i="30"/>
  <c r="LD7" i="30"/>
  <c r="KD7" i="30"/>
  <c r="JH7" i="30"/>
  <c r="IJ7" i="30"/>
  <c r="HN7" i="30"/>
  <c r="GN7" i="30"/>
  <c r="FS7" i="30"/>
  <c r="ES7" i="30"/>
  <c r="DY7" i="30"/>
  <c r="CY7" i="30"/>
  <c r="CC7" i="30"/>
  <c r="BD7" i="30"/>
  <c r="AJ7" i="30"/>
  <c r="MR7" i="30"/>
  <c r="LX7" i="30"/>
  <c r="KW7" i="30"/>
  <c r="KC7" i="30"/>
  <c r="JC7" i="30"/>
  <c r="IH7" i="30"/>
  <c r="HH7" i="30"/>
  <c r="GM7" i="30"/>
  <c r="FM7" i="30"/>
  <c r="ER7" i="30"/>
  <c r="DR7" i="30"/>
  <c r="CX7" i="30"/>
  <c r="BX7" i="30"/>
  <c r="BB7" i="30"/>
  <c r="AC7" i="30"/>
  <c r="MP7" i="30"/>
  <c r="LU7" i="30"/>
  <c r="KU7" i="30"/>
  <c r="KB7" i="30"/>
  <c r="JA7" i="30"/>
  <c r="IF7" i="30"/>
  <c r="HG7" i="30"/>
  <c r="GL7" i="30"/>
  <c r="FL7" i="30"/>
  <c r="EQ7" i="30"/>
  <c r="DQ7" i="30"/>
  <c r="CW7" i="30"/>
  <c r="BW7" i="30"/>
  <c r="BA7" i="30"/>
  <c r="AB7" i="30"/>
  <c r="MO7" i="30"/>
  <c r="LT7" i="30"/>
  <c r="KT7" i="30"/>
  <c r="KA7" i="30"/>
  <c r="IZ7" i="30"/>
  <c r="IE7" i="30"/>
  <c r="HE7" i="30"/>
  <c r="GK7" i="30"/>
  <c r="FK7" i="30"/>
  <c r="EP7" i="30"/>
  <c r="DP7" i="30"/>
  <c r="CV7" i="30"/>
  <c r="BV7" i="30"/>
  <c r="AZ7" i="30"/>
  <c r="Z7" i="30"/>
  <c r="MN7" i="30"/>
  <c r="LS7" i="30"/>
  <c r="KS7" i="30"/>
  <c r="JY7" i="30"/>
  <c r="IY7" i="30"/>
  <c r="IC7" i="30"/>
  <c r="HC7" i="30"/>
  <c r="GJ7" i="30"/>
  <c r="FI7" i="30"/>
  <c r="EO7" i="30"/>
  <c r="DO7" i="30"/>
  <c r="CS7" i="30"/>
  <c r="BT7" i="30"/>
  <c r="AY7" i="30"/>
  <c r="Y7" i="30"/>
  <c r="NH7" i="30"/>
  <c r="MM7" i="30"/>
  <c r="LM7" i="30"/>
  <c r="KR7" i="30"/>
  <c r="JR7" i="30"/>
  <c r="IX7" i="30"/>
  <c r="HX7" i="30"/>
  <c r="HB7" i="30"/>
  <c r="GC7" i="30"/>
  <c r="FG7" i="30"/>
  <c r="EG7" i="30"/>
  <c r="DM7" i="30"/>
  <c r="CM7" i="30"/>
  <c r="BS7" i="30"/>
  <c r="AR7" i="30"/>
  <c r="X7" i="30"/>
  <c r="NG7" i="30"/>
  <c r="ML7" i="30"/>
  <c r="LL7" i="30"/>
  <c r="KQ7" i="30"/>
  <c r="JQ7" i="30"/>
  <c r="IW7" i="30"/>
  <c r="HW7" i="30"/>
  <c r="HA7" i="30"/>
  <c r="GA7" i="30"/>
  <c r="FF7" i="30"/>
  <c r="EF7" i="30"/>
  <c r="DL7" i="30"/>
  <c r="CL7" i="30"/>
  <c r="BP7" i="30"/>
  <c r="AQ7" i="30"/>
  <c r="W7" i="30"/>
  <c r="ND7" i="30"/>
  <c r="MK7" i="30"/>
  <c r="LK7" i="30"/>
  <c r="KP7" i="30"/>
  <c r="JP7" i="30"/>
  <c r="IT7" i="30"/>
  <c r="HU7" i="30"/>
  <c r="GZ7" i="30"/>
  <c r="FZ7" i="30"/>
  <c r="FE7" i="30"/>
  <c r="EE7" i="30"/>
  <c r="DK7" i="30"/>
  <c r="CK7" i="30"/>
  <c r="BO7" i="30"/>
  <c r="AP7" i="30"/>
  <c r="U7" i="30"/>
  <c r="NC7" i="30"/>
  <c r="MI7" i="30"/>
  <c r="LH7" i="30"/>
  <c r="KO7" i="30"/>
  <c r="JO7" i="30"/>
  <c r="IS7" i="30"/>
  <c r="HT7" i="30"/>
  <c r="GY7" i="30"/>
  <c r="FY7" i="30"/>
  <c r="FD7" i="30"/>
  <c r="ED7" i="30"/>
  <c r="DJ7" i="30"/>
  <c r="CJ7" i="30"/>
  <c r="BN7" i="30"/>
  <c r="AN7" i="30"/>
  <c r="S7" i="30"/>
  <c r="NB7" i="30"/>
  <c r="MB7" i="30"/>
  <c r="LG7" i="30"/>
  <c r="KG7" i="30"/>
  <c r="JM7" i="30"/>
  <c r="IM7" i="30"/>
  <c r="HQ7" i="30"/>
  <c r="GR7" i="30"/>
  <c r="FX7" i="30"/>
  <c r="EW7" i="30"/>
  <c r="EC7" i="30"/>
  <c r="DC7" i="30"/>
  <c r="CI7" i="30"/>
  <c r="BI7" i="30"/>
  <c r="AM7" i="30"/>
  <c r="N7" i="30"/>
  <c r="F23" i="30"/>
  <c r="H22" i="30"/>
  <c r="I22" i="30" s="1"/>
  <c r="F12" i="30"/>
  <c r="H11" i="30"/>
  <c r="I11" i="30" s="1"/>
  <c r="H23" i="30"/>
  <c r="I23" i="30" s="1"/>
  <c r="F24" i="30"/>
  <c r="H24" i="30"/>
  <c r="I24" i="30" s="1"/>
  <c r="F10" i="30"/>
  <c r="H9" i="30"/>
  <c r="I9" i="30" s="1"/>
  <c r="F17" i="30"/>
  <c r="H16" i="30"/>
  <c r="I16" i="30" s="1"/>
  <c r="F11" i="30"/>
  <c r="F16" i="30"/>
  <c r="F18" i="30"/>
  <c r="NB22" i="30"/>
  <c r="MP22" i="30"/>
  <c r="MD22" i="30"/>
  <c r="LR22" i="30"/>
  <c r="LF22" i="30"/>
  <c r="KT22" i="30"/>
  <c r="KH22" i="30"/>
  <c r="JV22" i="30"/>
  <c r="JJ22" i="30"/>
  <c r="IX22" i="30"/>
  <c r="IL22" i="30"/>
  <c r="HZ22" i="30"/>
  <c r="HN22" i="30"/>
  <c r="HB22" i="30"/>
  <c r="GP22" i="30"/>
  <c r="GD22" i="30"/>
  <c r="FR22" i="30"/>
  <c r="FF22" i="30"/>
  <c r="ET22" i="30"/>
  <c r="EH22" i="30"/>
  <c r="DV22" i="30"/>
  <c r="DJ22" i="30"/>
  <c r="CX22" i="30"/>
  <c r="MV22" i="30"/>
  <c r="MI22" i="30"/>
  <c r="LV22" i="30"/>
  <c r="LI22" i="30"/>
  <c r="KV22" i="30"/>
  <c r="KI22" i="30"/>
  <c r="JU22" i="30"/>
  <c r="JH22" i="30"/>
  <c r="IU22" i="30"/>
  <c r="IH22" i="30"/>
  <c r="HU22" i="30"/>
  <c r="HH22" i="30"/>
  <c r="GU22" i="30"/>
  <c r="GH22" i="30"/>
  <c r="FU22" i="30"/>
  <c r="FH22" i="30"/>
  <c r="EU22" i="30"/>
  <c r="EG22" i="30"/>
  <c r="DT22" i="30"/>
  <c r="DG22" i="30"/>
  <c r="CT22" i="30"/>
  <c r="CH22" i="30"/>
  <c r="BV22" i="30"/>
  <c r="BJ22" i="30"/>
  <c r="AX22" i="30"/>
  <c r="AL22" i="30"/>
  <c r="Z22" i="30"/>
  <c r="N22" i="30"/>
  <c r="MZ22" i="30"/>
  <c r="ML22" i="30"/>
  <c r="LX22" i="30"/>
  <c r="LJ22" i="30"/>
  <c r="KU22" i="30"/>
  <c r="KF22" i="30"/>
  <c r="JR22" i="30"/>
  <c r="JD22" i="30"/>
  <c r="IP22" i="30"/>
  <c r="IB22" i="30"/>
  <c r="HM22" i="30"/>
  <c r="GY22" i="30"/>
  <c r="GK22" i="30"/>
  <c r="FW22" i="30"/>
  <c r="FI22" i="30"/>
  <c r="ES22" i="30"/>
  <c r="EE22" i="30"/>
  <c r="DQ22" i="30"/>
  <c r="DC22" i="30"/>
  <c r="CO22" i="30"/>
  <c r="CB22" i="30"/>
  <c r="BO22" i="30"/>
  <c r="BB22" i="30"/>
  <c r="AO22" i="30"/>
  <c r="AB22" i="30"/>
  <c r="O22" i="30"/>
  <c r="MU22" i="30"/>
  <c r="MF22" i="30"/>
  <c r="LP22" i="30"/>
  <c r="LA22" i="30"/>
  <c r="KL22" i="30"/>
  <c r="JW22" i="30"/>
  <c r="JF22" i="30"/>
  <c r="IQ22" i="30"/>
  <c r="IA22" i="30"/>
  <c r="HK22" i="30"/>
  <c r="GV22" i="30"/>
  <c r="GF22" i="30"/>
  <c r="FP22" i="30"/>
  <c r="FA22" i="30"/>
  <c r="EL22" i="30"/>
  <c r="DW22" i="30"/>
  <c r="DF22" i="30"/>
  <c r="CQ22" i="30"/>
  <c r="CC22" i="30"/>
  <c r="BN22" i="30"/>
  <c r="AZ22" i="30"/>
  <c r="AK22" i="30"/>
  <c r="W22" i="30"/>
  <c r="NA22" i="30"/>
  <c r="MJ22" i="30"/>
  <c r="LS22" i="30"/>
  <c r="LB22" i="30"/>
  <c r="KK22" i="30"/>
  <c r="JS22" i="30"/>
  <c r="JB22" i="30"/>
  <c r="IK22" i="30"/>
  <c r="HT22" i="30"/>
  <c r="HD22" i="30"/>
  <c r="GM22" i="30"/>
  <c r="FV22" i="30"/>
  <c r="FD22" i="30"/>
  <c r="EN22" i="30"/>
  <c r="DX22" i="30"/>
  <c r="DE22" i="30"/>
  <c r="CN22" i="30"/>
  <c r="BY22" i="30"/>
  <c r="BI22" i="30"/>
  <c r="AT22" i="30"/>
  <c r="AE22" i="30"/>
  <c r="P22" i="30"/>
  <c r="MW22" i="30"/>
  <c r="ME22" i="30"/>
  <c r="LN22" i="30"/>
  <c r="KX22" i="30"/>
  <c r="KE22" i="30"/>
  <c r="JO22" i="30"/>
  <c r="IY22" i="30"/>
  <c r="IG22" i="30"/>
  <c r="HQ22" i="30"/>
  <c r="GZ22" i="30"/>
  <c r="GI22" i="30"/>
  <c r="FQ22" i="30"/>
  <c r="EZ22" i="30"/>
  <c r="EJ22" i="30"/>
  <c r="DR22" i="30"/>
  <c r="DA22" i="30"/>
  <c r="CK22" i="30"/>
  <c r="BU22" i="30"/>
  <c r="BF22" i="30"/>
  <c r="AQ22" i="30"/>
  <c r="AA22" i="30"/>
  <c r="MT22" i="30"/>
  <c r="MA22" i="30"/>
  <c r="LG22" i="30"/>
  <c r="KN22" i="30"/>
  <c r="JQ22" i="30"/>
  <c r="IW22" i="30"/>
  <c r="ID22" i="30"/>
  <c r="HI22" i="30"/>
  <c r="GO22" i="30"/>
  <c r="FT22" i="30"/>
  <c r="EY22" i="30"/>
  <c r="ED22" i="30"/>
  <c r="DL22" i="30"/>
  <c r="CR22" i="30"/>
  <c r="BX22" i="30"/>
  <c r="BE22" i="30"/>
  <c r="AM22" i="30"/>
  <c r="T22" i="30"/>
  <c r="MQ22" i="30"/>
  <c r="LW22" i="30"/>
  <c r="LC22" i="30"/>
  <c r="KG22" i="30"/>
  <c r="JM22" i="30"/>
  <c r="IS22" i="30"/>
  <c r="HX22" i="30"/>
  <c r="HE22" i="30"/>
  <c r="GJ22" i="30"/>
  <c r="FN22" i="30"/>
  <c r="EV22" i="30"/>
  <c r="EA22" i="30"/>
  <c r="DH22" i="30"/>
  <c r="CL22" i="30"/>
  <c r="BS22" i="30"/>
  <c r="BA22" i="30"/>
  <c r="AH22" i="30"/>
  <c r="Q22" i="30"/>
  <c r="MX22" i="30"/>
  <c r="LY22" i="30"/>
  <c r="KY22" i="30"/>
  <c r="KA22" i="30"/>
  <c r="JC22" i="30"/>
  <c r="IE22" i="30"/>
  <c r="HF22" i="30"/>
  <c r="GE22" i="30"/>
  <c r="FJ22" i="30"/>
  <c r="EK22" i="30"/>
  <c r="DM22" i="30"/>
  <c r="CM22" i="30"/>
  <c r="BQ22" i="30"/>
  <c r="AU22" i="30"/>
  <c r="X22" i="30"/>
  <c r="MS22" i="30"/>
  <c r="LU22" i="30"/>
  <c r="KW22" i="30"/>
  <c r="JZ22" i="30"/>
  <c r="JA22" i="30"/>
  <c r="IC22" i="30"/>
  <c r="HC22" i="30"/>
  <c r="GC22" i="30"/>
  <c r="FG22" i="30"/>
  <c r="EI22" i="30"/>
  <c r="DK22" i="30"/>
  <c r="CJ22" i="30"/>
  <c r="BP22" i="30"/>
  <c r="AS22" i="30"/>
  <c r="V22" i="30"/>
  <c r="NC22" i="30"/>
  <c r="LT22" i="30"/>
  <c r="KQ22" i="30"/>
  <c r="JN22" i="30"/>
  <c r="IM22" i="30"/>
  <c r="HJ22" i="30"/>
  <c r="GB22" i="30"/>
  <c r="FB22" i="30"/>
  <c r="DY22" i="30"/>
  <c r="CV22" i="30"/>
  <c r="BT22" i="30"/>
  <c r="AR22" i="30"/>
  <c r="R22" i="30"/>
  <c r="MY22" i="30"/>
  <c r="LQ22" i="30"/>
  <c r="KP22" i="30"/>
  <c r="JL22" i="30"/>
  <c r="IJ22" i="30"/>
  <c r="HG22" i="30"/>
  <c r="GA22" i="30"/>
  <c r="EX22" i="30"/>
  <c r="DU22" i="30"/>
  <c r="CU22" i="30"/>
  <c r="BR22" i="30"/>
  <c r="AP22" i="30"/>
  <c r="M22" i="30"/>
  <c r="MR22" i="30"/>
  <c r="LO22" i="30"/>
  <c r="KO22" i="30"/>
  <c r="JK22" i="30"/>
  <c r="II22" i="30"/>
  <c r="HA22" i="30"/>
  <c r="FZ22" i="30"/>
  <c r="EW22" i="30"/>
  <c r="DS22" i="30"/>
  <c r="CS22" i="30"/>
  <c r="BM22" i="30"/>
  <c r="AN22" i="30"/>
  <c r="L22" i="30"/>
  <c r="MO22" i="30"/>
  <c r="LM22" i="30"/>
  <c r="KM22" i="30"/>
  <c r="JI22" i="30"/>
  <c r="IF22" i="30"/>
  <c r="GX22" i="30"/>
  <c r="FY22" i="30"/>
  <c r="ER22" i="30"/>
  <c r="DP22" i="30"/>
  <c r="CP22" i="30"/>
  <c r="BL22" i="30"/>
  <c r="AJ22" i="30"/>
  <c r="MN22" i="30"/>
  <c r="LL22" i="30"/>
  <c r="KJ22" i="30"/>
  <c r="JG22" i="30"/>
  <c r="HY22" i="30"/>
  <c r="GW22" i="30"/>
  <c r="FX22" i="30"/>
  <c r="EQ22" i="30"/>
  <c r="DO22" i="30"/>
  <c r="CI22" i="30"/>
  <c r="BK22" i="30"/>
  <c r="AI22" i="30"/>
  <c r="LZ22" i="30"/>
  <c r="JX22" i="30"/>
  <c r="HS22" i="30"/>
  <c r="FS22" i="30"/>
  <c r="EB22" i="30"/>
  <c r="CD22" i="30"/>
  <c r="AF22" i="30"/>
  <c r="NH22" i="30"/>
  <c r="LK22" i="30"/>
  <c r="JT22" i="30"/>
  <c r="HR22" i="30"/>
  <c r="FO22" i="30"/>
  <c r="DZ22" i="30"/>
  <c r="CA22" i="30"/>
  <c r="AD22" i="30"/>
  <c r="NG22" i="30"/>
  <c r="LH22" i="30"/>
  <c r="JP22" i="30"/>
  <c r="HP22" i="30"/>
  <c r="FM22" i="30"/>
  <c r="DN22" i="30"/>
  <c r="BZ22" i="30"/>
  <c r="AC22" i="30"/>
  <c r="NF22" i="30"/>
  <c r="LE22" i="30"/>
  <c r="JE22" i="30"/>
  <c r="HO22" i="30"/>
  <c r="FL22" i="30"/>
  <c r="DI22" i="30"/>
  <c r="BW22" i="30"/>
  <c r="Y22" i="30"/>
  <c r="NE22" i="30"/>
  <c r="LD22" i="30"/>
  <c r="IZ22" i="30"/>
  <c r="HL22" i="30"/>
  <c r="FK22" i="30"/>
  <c r="DD22" i="30"/>
  <c r="BH22" i="30"/>
  <c r="U22" i="30"/>
  <c r="ND22" i="30"/>
  <c r="KZ22" i="30"/>
  <c r="IV22" i="30"/>
  <c r="GT22" i="30"/>
  <c r="FE22" i="30"/>
  <c r="DB22" i="30"/>
  <c r="BG22" i="30"/>
  <c r="S22" i="30"/>
  <c r="MM22" i="30"/>
  <c r="KS22" i="30"/>
  <c r="IT22" i="30"/>
  <c r="GS22" i="30"/>
  <c r="FC22" i="30"/>
  <c r="CZ22" i="30"/>
  <c r="BD22" i="30"/>
  <c r="MK22" i="30"/>
  <c r="KR22" i="30"/>
  <c r="IR22" i="30"/>
  <c r="GR22" i="30"/>
  <c r="EP22" i="30"/>
  <c r="CY22" i="30"/>
  <c r="BC22" i="30"/>
  <c r="MH22" i="30"/>
  <c r="KD22" i="30"/>
  <c r="IO22" i="30"/>
  <c r="GQ22" i="30"/>
  <c r="EO22" i="30"/>
  <c r="CW22" i="30"/>
  <c r="AY22" i="30"/>
  <c r="MG22" i="30"/>
  <c r="KC22" i="30"/>
  <c r="IN22" i="30"/>
  <c r="GN22" i="30"/>
  <c r="EM22" i="30"/>
  <c r="CG22" i="30"/>
  <c r="AW22" i="30"/>
  <c r="MC22" i="30"/>
  <c r="KB22" i="30"/>
  <c r="HW22" i="30"/>
  <c r="GL22" i="30"/>
  <c r="EF22" i="30"/>
  <c r="CF22" i="30"/>
  <c r="AV22" i="30"/>
  <c r="MB22" i="30"/>
  <c r="JY22" i="30"/>
  <c r="HV22" i="30"/>
  <c r="GG22" i="30"/>
  <c r="EC22" i="30"/>
  <c r="CE22" i="30"/>
  <c r="AG22" i="30"/>
  <c r="F15" i="30"/>
  <c r="F13" i="30"/>
  <c r="H12" i="30"/>
  <c r="I12" i="30" s="1"/>
  <c r="F16" i="29"/>
  <c r="F23" i="29"/>
  <c r="F12" i="29"/>
  <c r="H9" i="29"/>
  <c r="I9" i="29" s="1"/>
  <c r="F10" i="29"/>
  <c r="F14" i="29"/>
  <c r="F11" i="29"/>
  <c r="F19" i="29"/>
  <c r="NH17" i="29"/>
  <c r="MV17" i="29"/>
  <c r="MJ17" i="29"/>
  <c r="LX17" i="29"/>
  <c r="LL17" i="29"/>
  <c r="KZ17" i="29"/>
  <c r="KN17" i="29"/>
  <c r="KB17" i="29"/>
  <c r="JP17" i="29"/>
  <c r="JD17" i="29"/>
  <c r="IR17" i="29"/>
  <c r="IF17" i="29"/>
  <c r="HT17" i="29"/>
  <c r="HH17" i="29"/>
  <c r="GV17" i="29"/>
  <c r="GJ17" i="29"/>
  <c r="FX17" i="29"/>
  <c r="FL17" i="29"/>
  <c r="EZ17" i="29"/>
  <c r="EN17" i="29"/>
  <c r="EB17" i="29"/>
  <c r="DP17" i="29"/>
  <c r="DD17" i="29"/>
  <c r="CR17" i="29"/>
  <c r="CF17" i="29"/>
  <c r="BT17" i="29"/>
  <c r="BH17" i="29"/>
  <c r="AV17" i="29"/>
  <c r="AJ17" i="29"/>
  <c r="X17" i="29"/>
  <c r="L17" i="29"/>
  <c r="MU17" i="29"/>
  <c r="MH17" i="29"/>
  <c r="LU17" i="29"/>
  <c r="LH17" i="29"/>
  <c r="KU17" i="29"/>
  <c r="KH17" i="29"/>
  <c r="JU17" i="29"/>
  <c r="JH17" i="29"/>
  <c r="IU17" i="29"/>
  <c r="IH17" i="29"/>
  <c r="HU17" i="29"/>
  <c r="HG17" i="29"/>
  <c r="GT17" i="29"/>
  <c r="GG17" i="29"/>
  <c r="FT17" i="29"/>
  <c r="FG17" i="29"/>
  <c r="ET17" i="29"/>
  <c r="EG17" i="29"/>
  <c r="DT17" i="29"/>
  <c r="DG17" i="29"/>
  <c r="CT17" i="29"/>
  <c r="CG17" i="29"/>
  <c r="BS17" i="29"/>
  <c r="BF17" i="29"/>
  <c r="AS17" i="29"/>
  <c r="ND17" i="29"/>
  <c r="MQ17" i="29"/>
  <c r="MD17" i="29"/>
  <c r="LQ17" i="29"/>
  <c r="LD17" i="29"/>
  <c r="KQ17" i="29"/>
  <c r="KD17" i="29"/>
  <c r="JQ17" i="29"/>
  <c r="JC17" i="29"/>
  <c r="IP17" i="29"/>
  <c r="IC17" i="29"/>
  <c r="HP17" i="29"/>
  <c r="HC17" i="29"/>
  <c r="GP17" i="29"/>
  <c r="GC17" i="29"/>
  <c r="FP17" i="29"/>
  <c r="FC17" i="29"/>
  <c r="EP17" i="29"/>
  <c r="EC17" i="29"/>
  <c r="DO17" i="29"/>
  <c r="DB17" i="29"/>
  <c r="CO17" i="29"/>
  <c r="CB17" i="29"/>
  <c r="BO17" i="29"/>
  <c r="BB17" i="29"/>
  <c r="AO17" i="29"/>
  <c r="AB17" i="29"/>
  <c r="O17" i="29"/>
  <c r="NE17" i="29"/>
  <c r="MO17" i="29"/>
  <c r="LZ17" i="29"/>
  <c r="LJ17" i="29"/>
  <c r="KT17" i="29"/>
  <c r="KE17" i="29"/>
  <c r="JN17" i="29"/>
  <c r="IY17" i="29"/>
  <c r="IJ17" i="29"/>
  <c r="HS17" i="29"/>
  <c r="HD17" i="29"/>
  <c r="GN17" i="29"/>
  <c r="FY17" i="29"/>
  <c r="FI17" i="29"/>
  <c r="ES17" i="29"/>
  <c r="ED17" i="29"/>
  <c r="DM17" i="29"/>
  <c r="CX17" i="29"/>
  <c r="CI17" i="29"/>
  <c r="BR17" i="29"/>
  <c r="BC17" i="29"/>
  <c r="AM17" i="29"/>
  <c r="Y17" i="29"/>
  <c r="MZ17" i="29"/>
  <c r="MK17" i="29"/>
  <c r="LT17" i="29"/>
  <c r="LE17" i="29"/>
  <c r="KO17" i="29"/>
  <c r="JY17" i="29"/>
  <c r="JJ17" i="29"/>
  <c r="IT17" i="29"/>
  <c r="ID17" i="29"/>
  <c r="HN17" i="29"/>
  <c r="GY17" i="29"/>
  <c r="GI17" i="29"/>
  <c r="FS17" i="29"/>
  <c r="FD17" i="29"/>
  <c r="EM17" i="29"/>
  <c r="DX17" i="29"/>
  <c r="DI17" i="29"/>
  <c r="CS17" i="29"/>
  <c r="CC17" i="29"/>
  <c r="BM17" i="29"/>
  <c r="AX17" i="29"/>
  <c r="AH17" i="29"/>
  <c r="T17" i="29"/>
  <c r="MW17" i="29"/>
  <c r="MC17" i="29"/>
  <c r="LK17" i="29"/>
  <c r="KR17" i="29"/>
  <c r="JX17" i="29"/>
  <c r="JF17" i="29"/>
  <c r="IM17" i="29"/>
  <c r="HV17" i="29"/>
  <c r="HA17" i="29"/>
  <c r="GH17" i="29"/>
  <c r="FO17" i="29"/>
  <c r="EW17" i="29"/>
  <c r="EE17" i="29"/>
  <c r="DK17" i="29"/>
  <c r="CQ17" i="29"/>
  <c r="BY17" i="29"/>
  <c r="BG17" i="29"/>
  <c r="AN17" i="29"/>
  <c r="V17" i="29"/>
  <c r="MT17" i="29"/>
  <c r="MB17" i="29"/>
  <c r="LI17" i="29"/>
  <c r="KP17" i="29"/>
  <c r="JW17" i="29"/>
  <c r="JE17" i="29"/>
  <c r="IL17" i="29"/>
  <c r="HR17" i="29"/>
  <c r="GZ17" i="29"/>
  <c r="GF17" i="29"/>
  <c r="FN17" i="29"/>
  <c r="EV17" i="29"/>
  <c r="EA17" i="29"/>
  <c r="DJ17" i="29"/>
  <c r="CP17" i="29"/>
  <c r="BX17" i="29"/>
  <c r="BE17" i="29"/>
  <c r="AL17" i="29"/>
  <c r="U17" i="29"/>
  <c r="NF17" i="29"/>
  <c r="MI17" i="29"/>
  <c r="MR17" i="29"/>
  <c r="LS17" i="29"/>
  <c r="KX17" i="29"/>
  <c r="KA17" i="29"/>
  <c r="JB17" i="29"/>
  <c r="IG17" i="29"/>
  <c r="HK17" i="29"/>
  <c r="GO17" i="29"/>
  <c r="FR17" i="29"/>
  <c r="MP17" i="29"/>
  <c r="LR17" i="29"/>
  <c r="KW17" i="29"/>
  <c r="JZ17" i="29"/>
  <c r="JA17" i="29"/>
  <c r="IE17" i="29"/>
  <c r="HJ17" i="29"/>
  <c r="GM17" i="29"/>
  <c r="FQ17" i="29"/>
  <c r="ER17" i="29"/>
  <c r="DV17" i="29"/>
  <c r="CZ17" i="29"/>
  <c r="CD17" i="29"/>
  <c r="BI17" i="29"/>
  <c r="AI17" i="29"/>
  <c r="P17" i="29"/>
  <c r="ML17" i="29"/>
  <c r="LN17" i="29"/>
  <c r="KM17" i="29"/>
  <c r="JS17" i="29"/>
  <c r="IW17" i="29"/>
  <c r="HZ17" i="29"/>
  <c r="HE17" i="29"/>
  <c r="GE17" i="29"/>
  <c r="FJ17" i="29"/>
  <c r="EL17" i="29"/>
  <c r="DR17" i="29"/>
  <c r="CV17" i="29"/>
  <c r="BW17" i="29"/>
  <c r="AZ17" i="29"/>
  <c r="AE17" i="29"/>
  <c r="MN17" i="29"/>
  <c r="LG17" i="29"/>
  <c r="KG17" i="29"/>
  <c r="IZ17" i="29"/>
  <c r="HX17" i="29"/>
  <c r="GS17" i="29"/>
  <c r="FM17" i="29"/>
  <c r="EK17" i="29"/>
  <c r="DL17" i="29"/>
  <c r="CK17" i="29"/>
  <c r="BK17" i="29"/>
  <c r="AG17" i="29"/>
  <c r="ME17" i="29"/>
  <c r="LA17" i="29"/>
  <c r="JT17" i="29"/>
  <c r="IQ17" i="29"/>
  <c r="HM17" i="29"/>
  <c r="GK17" i="29"/>
  <c r="FE17" i="29"/>
  <c r="EF17" i="29"/>
  <c r="DC17" i="29"/>
  <c r="CA17" i="29"/>
  <c r="AY17" i="29"/>
  <c r="AA17" i="29"/>
  <c r="NG17" i="29"/>
  <c r="MA17" i="29"/>
  <c r="KY17" i="29"/>
  <c r="JR17" i="29"/>
  <c r="IO17" i="29"/>
  <c r="HL17" i="29"/>
  <c r="GD17" i="29"/>
  <c r="FB17" i="29"/>
  <c r="DZ17" i="29"/>
  <c r="DA17" i="29"/>
  <c r="BZ17" i="29"/>
  <c r="AW17" i="29"/>
  <c r="Z17" i="29"/>
  <c r="NC17" i="29"/>
  <c r="LY17" i="29"/>
  <c r="KV17" i="29"/>
  <c r="JO17" i="29"/>
  <c r="IN17" i="29"/>
  <c r="HI17" i="29"/>
  <c r="GB17" i="29"/>
  <c r="FA17" i="29"/>
  <c r="DY17" i="29"/>
  <c r="CY17" i="29"/>
  <c r="BV17" i="29"/>
  <c r="AU17" i="29"/>
  <c r="W17" i="29"/>
  <c r="MY17" i="29"/>
  <c r="LC17" i="29"/>
  <c r="JK17" i="29"/>
  <c r="HQ17" i="29"/>
  <c r="FW17" i="29"/>
  <c r="EI17" i="29"/>
  <c r="CN17" i="29"/>
  <c r="BD17" i="29"/>
  <c r="Q17" i="29"/>
  <c r="MG17" i="29"/>
  <c r="KK17" i="29"/>
  <c r="IV17" i="29"/>
  <c r="GX17" i="29"/>
  <c r="FH17" i="29"/>
  <c r="DS17" i="29"/>
  <c r="CH17" i="29"/>
  <c r="AQ17" i="29"/>
  <c r="MF17" i="29"/>
  <c r="KJ17" i="29"/>
  <c r="IS17" i="29"/>
  <c r="GW17" i="29"/>
  <c r="FF17" i="29"/>
  <c r="DQ17" i="29"/>
  <c r="CE17" i="29"/>
  <c r="AP17" i="29"/>
  <c r="LW17" i="29"/>
  <c r="KI17" i="29"/>
  <c r="IK17" i="29"/>
  <c r="GU17" i="29"/>
  <c r="EY17" i="29"/>
  <c r="DN17" i="29"/>
  <c r="BU17" i="29"/>
  <c r="AK17" i="29"/>
  <c r="NB17" i="29"/>
  <c r="KL17" i="29"/>
  <c r="HY17" i="29"/>
  <c r="FK17" i="29"/>
  <c r="CW17" i="29"/>
  <c r="AR17" i="29"/>
  <c r="NA17" i="29"/>
  <c r="KF17" i="29"/>
  <c r="HW17" i="29"/>
  <c r="EX17" i="29"/>
  <c r="CU17" i="29"/>
  <c r="AF17" i="29"/>
  <c r="MX17" i="29"/>
  <c r="KC17" i="29"/>
  <c r="HO17" i="29"/>
  <c r="EU17" i="29"/>
  <c r="CM17" i="29"/>
  <c r="AD17" i="29"/>
  <c r="MS17" i="29"/>
  <c r="JV17" i="29"/>
  <c r="HF17" i="29"/>
  <c r="EQ17" i="29"/>
  <c r="CL17" i="29"/>
  <c r="AC17" i="29"/>
  <c r="IX17" i="29"/>
  <c r="FZ17" i="29"/>
  <c r="IB17" i="29"/>
  <c r="FV17" i="29"/>
  <c r="DF17" i="29"/>
  <c r="BA17" i="29"/>
  <c r="MM17" i="29"/>
  <c r="JM17" i="29"/>
  <c r="HB17" i="29"/>
  <c r="EO17" i="29"/>
  <c r="CJ17" i="29"/>
  <c r="S17" i="29"/>
  <c r="LV17" i="29"/>
  <c r="JL17" i="29"/>
  <c r="GR17" i="29"/>
  <c r="EJ17" i="29"/>
  <c r="BQ17" i="29"/>
  <c r="R17" i="29"/>
  <c r="LP17" i="29"/>
  <c r="JI17" i="29"/>
  <c r="GQ17" i="29"/>
  <c r="EH17" i="29"/>
  <c r="BP17" i="29"/>
  <c r="N17" i="29"/>
  <c r="LO17" i="29"/>
  <c r="JG17" i="29"/>
  <c r="GL17" i="29"/>
  <c r="DW17" i="29"/>
  <c r="BN17" i="29"/>
  <c r="M17" i="29"/>
  <c r="LM17" i="29"/>
  <c r="GA17" i="29"/>
  <c r="DU17" i="29"/>
  <c r="BL17" i="29"/>
  <c r="LF17" i="29"/>
  <c r="II17" i="29"/>
  <c r="DH17" i="29"/>
  <c r="BJ17" i="29"/>
  <c r="LB17" i="29"/>
  <c r="FU17" i="29"/>
  <c r="KS17" i="29"/>
  <c r="IA17" i="29"/>
  <c r="DE17" i="29"/>
  <c r="AT17" i="29"/>
  <c r="F21" i="29"/>
  <c r="H17" i="29"/>
  <c r="I17" i="29" s="1"/>
  <c r="F18" i="29"/>
  <c r="F22" i="29"/>
  <c r="H21" i="29"/>
  <c r="I21" i="29" s="1"/>
  <c r="NB7" i="29"/>
  <c r="MP7" i="29"/>
  <c r="MD7" i="29"/>
  <c r="LR7" i="29"/>
  <c r="LF7" i="29"/>
  <c r="KT7" i="29"/>
  <c r="KH7" i="29"/>
  <c r="JV7" i="29"/>
  <c r="JJ7" i="29"/>
  <c r="IX7" i="29"/>
  <c r="IL7" i="29"/>
  <c r="HZ7" i="29"/>
  <c r="HN7" i="29"/>
  <c r="HB7" i="29"/>
  <c r="GP7" i="29"/>
  <c r="GD7" i="29"/>
  <c r="FR7" i="29"/>
  <c r="FF7" i="29"/>
  <c r="ET7" i="29"/>
  <c r="EH7" i="29"/>
  <c r="DV7" i="29"/>
  <c r="DJ7" i="29"/>
  <c r="CX7" i="29"/>
  <c r="CL7" i="29"/>
  <c r="BZ7" i="29"/>
  <c r="NG7" i="29"/>
  <c r="MT7" i="29"/>
  <c r="MG7" i="29"/>
  <c r="LT7" i="29"/>
  <c r="LG7" i="29"/>
  <c r="KS7" i="29"/>
  <c r="KF7" i="29"/>
  <c r="JS7" i="29"/>
  <c r="JF7" i="29"/>
  <c r="IS7" i="29"/>
  <c r="IF7" i="29"/>
  <c r="HS7" i="29"/>
  <c r="HF7" i="29"/>
  <c r="GS7" i="29"/>
  <c r="GF7" i="29"/>
  <c r="FS7" i="29"/>
  <c r="FE7" i="29"/>
  <c r="ER7" i="29"/>
  <c r="EE7" i="29"/>
  <c r="DR7" i="29"/>
  <c r="DE7" i="29"/>
  <c r="CR7" i="29"/>
  <c r="CE7" i="29"/>
  <c r="BR7" i="29"/>
  <c r="BF7" i="29"/>
  <c r="AT7" i="29"/>
  <c r="AH7" i="29"/>
  <c r="V7" i="29"/>
  <c r="F8" i="29"/>
  <c r="MX7" i="29"/>
  <c r="MJ7" i="29"/>
  <c r="LV7" i="29"/>
  <c r="LH7" i="29"/>
  <c r="KR7" i="29"/>
  <c r="KD7" i="29"/>
  <c r="JP7" i="29"/>
  <c r="JB7" i="29"/>
  <c r="IN7" i="29"/>
  <c r="HY7" i="29"/>
  <c r="HK7" i="29"/>
  <c r="GW7" i="29"/>
  <c r="GI7" i="29"/>
  <c r="FU7" i="29"/>
  <c r="FG7" i="29"/>
  <c r="EQ7" i="29"/>
  <c r="EC7" i="29"/>
  <c r="DO7" i="29"/>
  <c r="DA7" i="29"/>
  <c r="CM7" i="29"/>
  <c r="BX7" i="29"/>
  <c r="BK7" i="29"/>
  <c r="AX7" i="29"/>
  <c r="AK7" i="29"/>
  <c r="X7" i="29"/>
  <c r="MW7" i="29"/>
  <c r="MI7" i="29"/>
  <c r="LU7" i="29"/>
  <c r="LE7" i="29"/>
  <c r="KQ7" i="29"/>
  <c r="KC7" i="29"/>
  <c r="JO7" i="29"/>
  <c r="JA7" i="29"/>
  <c r="IM7" i="29"/>
  <c r="HX7" i="29"/>
  <c r="ND7" i="29"/>
  <c r="MM7" i="29"/>
  <c r="LW7" i="29"/>
  <c r="LC7" i="29"/>
  <c r="KM7" i="29"/>
  <c r="JW7" i="29"/>
  <c r="JE7" i="29"/>
  <c r="IO7" i="29"/>
  <c r="HV7" i="29"/>
  <c r="HG7" i="29"/>
  <c r="GQ7" i="29"/>
  <c r="GA7" i="29"/>
  <c r="FL7" i="29"/>
  <c r="EW7" i="29"/>
  <c r="EG7" i="29"/>
  <c r="DQ7" i="29"/>
  <c r="DB7" i="29"/>
  <c r="CK7" i="29"/>
  <c r="BV7" i="29"/>
  <c r="BH7" i="29"/>
  <c r="AS7" i="29"/>
  <c r="AE7" i="29"/>
  <c r="Q7" i="29"/>
  <c r="MV7" i="29"/>
  <c r="MC7" i="29"/>
  <c r="LL7" i="29"/>
  <c r="KU7" i="29"/>
  <c r="JZ7" i="29"/>
  <c r="JH7" i="29"/>
  <c r="IP7" i="29"/>
  <c r="HU7" i="29"/>
  <c r="HD7" i="29"/>
  <c r="GM7" i="29"/>
  <c r="FW7" i="29"/>
  <c r="FD7" i="29"/>
  <c r="EN7" i="29"/>
  <c r="DX7" i="29"/>
  <c r="DG7" i="29"/>
  <c r="CP7" i="29"/>
  <c r="BY7" i="29"/>
  <c r="BI7" i="29"/>
  <c r="AR7" i="29"/>
  <c r="AC7" i="29"/>
  <c r="N7" i="29"/>
  <c r="MQ7" i="29"/>
  <c r="LY7" i="29"/>
  <c r="LD7" i="29"/>
  <c r="KL7" i="29"/>
  <c r="JT7" i="29"/>
  <c r="IZ7" i="29"/>
  <c r="IH7" i="29"/>
  <c r="HP7" i="29"/>
  <c r="GY7" i="29"/>
  <c r="GH7" i="29"/>
  <c r="FP7" i="29"/>
  <c r="EZ7" i="29"/>
  <c r="EJ7" i="29"/>
  <c r="DS7" i="29"/>
  <c r="CZ7" i="29"/>
  <c r="CI7" i="29"/>
  <c r="BS7" i="29"/>
  <c r="BC7" i="29"/>
  <c r="AN7" i="29"/>
  <c r="Y7" i="29"/>
  <c r="NH7" i="29"/>
  <c r="MO7" i="29"/>
  <c r="LX7" i="29"/>
  <c r="LB7" i="29"/>
  <c r="KK7" i="29"/>
  <c r="JR7" i="29"/>
  <c r="IY7" i="29"/>
  <c r="IG7" i="29"/>
  <c r="HO7" i="29"/>
  <c r="GX7" i="29"/>
  <c r="GG7" i="29"/>
  <c r="FO7" i="29"/>
  <c r="EY7" i="29"/>
  <c r="EI7" i="29"/>
  <c r="DP7" i="29"/>
  <c r="CY7" i="29"/>
  <c r="CH7" i="29"/>
  <c r="BQ7" i="29"/>
  <c r="BB7" i="29"/>
  <c r="AM7" i="29"/>
  <c r="W7" i="29"/>
  <c r="H7" i="29"/>
  <c r="I7" i="29" s="1"/>
  <c r="NC7" i="29"/>
  <c r="ME7" i="29"/>
  <c r="LI7" i="29"/>
  <c r="KG7" i="29"/>
  <c r="JI7" i="29"/>
  <c r="II7" i="29"/>
  <c r="HJ7" i="29"/>
  <c r="GN7" i="29"/>
  <c r="FQ7" i="29"/>
  <c r="EU7" i="29"/>
  <c r="DY7" i="29"/>
  <c r="DC7" i="29"/>
  <c r="CD7" i="29"/>
  <c r="BJ7" i="29"/>
  <c r="AO7" i="29"/>
  <c r="S7" i="29"/>
  <c r="MZ7" i="29"/>
  <c r="MA7" i="29"/>
  <c r="KZ7" i="29"/>
  <c r="KB7" i="29"/>
  <c r="JD7" i="29"/>
  <c r="ID7" i="29"/>
  <c r="HH7" i="29"/>
  <c r="GK7" i="29"/>
  <c r="FM7" i="29"/>
  <c r="EP7" i="29"/>
  <c r="DU7" i="29"/>
  <c r="CV7" i="29"/>
  <c r="CB7" i="29"/>
  <c r="BE7" i="29"/>
  <c r="AJ7" i="29"/>
  <c r="P7" i="29"/>
  <c r="MF7" i="29"/>
  <c r="KY7" i="29"/>
  <c r="JX7" i="29"/>
  <c r="IT7" i="29"/>
  <c r="HQ7" i="29"/>
  <c r="GO7" i="29"/>
  <c r="FK7" i="29"/>
  <c r="EL7" i="29"/>
  <c r="DK7" i="29"/>
  <c r="CJ7" i="29"/>
  <c r="BL7" i="29"/>
  <c r="AI7" i="29"/>
  <c r="L7" i="29"/>
  <c r="NF7" i="29"/>
  <c r="MB7" i="29"/>
  <c r="KX7" i="29"/>
  <c r="JU7" i="29"/>
  <c r="IR7" i="29"/>
  <c r="HM7" i="29"/>
  <c r="GL7" i="29"/>
  <c r="FJ7" i="29"/>
  <c r="EK7" i="29"/>
  <c r="DI7" i="29"/>
  <c r="CG7" i="29"/>
  <c r="BG7" i="29"/>
  <c r="AG7" i="29"/>
  <c r="NE7" i="29"/>
  <c r="LZ7" i="29"/>
  <c r="KW7" i="29"/>
  <c r="JQ7" i="29"/>
  <c r="IQ7" i="29"/>
  <c r="GJ7" i="29"/>
  <c r="FI7" i="29"/>
  <c r="EF7" i="29"/>
  <c r="DH7" i="29"/>
  <c r="CF7" i="29"/>
  <c r="BD7" i="29"/>
  <c r="AF7" i="29"/>
  <c r="NA7" i="29"/>
  <c r="LS7" i="29"/>
  <c r="KV7" i="29"/>
  <c r="JN7" i="29"/>
  <c r="IK7" i="29"/>
  <c r="HI7" i="29"/>
  <c r="GE7" i="29"/>
  <c r="FH7" i="29"/>
  <c r="ED7" i="29"/>
  <c r="DF7" i="29"/>
  <c r="CC7" i="29"/>
  <c r="BA7" i="29"/>
  <c r="AD7" i="29"/>
  <c r="DT7" i="29"/>
  <c r="CS7" i="29"/>
  <c r="BP7" i="29"/>
  <c r="AU7" i="29"/>
  <c r="T7" i="29"/>
  <c r="LK7" i="29"/>
  <c r="KE7" i="29"/>
  <c r="HW7" i="29"/>
  <c r="GU7" i="29"/>
  <c r="ES7" i="29"/>
  <c r="DN7" i="29"/>
  <c r="CQ7" i="29"/>
  <c r="AQ7" i="29"/>
  <c r="R7" i="29"/>
  <c r="HL7" i="29"/>
  <c r="LM7" i="29"/>
  <c r="MY7" i="29"/>
  <c r="LQ7" i="29"/>
  <c r="KP7" i="29"/>
  <c r="JM7" i="29"/>
  <c r="IJ7" i="29"/>
  <c r="HE7" i="29"/>
  <c r="GC7" i="29"/>
  <c r="FC7" i="29"/>
  <c r="EB7" i="29"/>
  <c r="DD7" i="29"/>
  <c r="CA7" i="29"/>
  <c r="AZ7" i="29"/>
  <c r="AB7" i="29"/>
  <c r="MU7" i="29"/>
  <c r="LP7" i="29"/>
  <c r="KO7" i="29"/>
  <c r="JL7" i="29"/>
  <c r="IE7" i="29"/>
  <c r="HC7" i="29"/>
  <c r="GB7" i="29"/>
  <c r="FB7" i="29"/>
  <c r="EA7" i="29"/>
  <c r="CW7" i="29"/>
  <c r="BW7" i="29"/>
  <c r="AY7" i="29"/>
  <c r="AA7" i="29"/>
  <c r="MS7" i="29"/>
  <c r="LO7" i="29"/>
  <c r="KN7" i="29"/>
  <c r="JK7" i="29"/>
  <c r="IC7" i="29"/>
  <c r="HA7" i="29"/>
  <c r="FZ7" i="29"/>
  <c r="FA7" i="29"/>
  <c r="DZ7" i="29"/>
  <c r="CU7" i="29"/>
  <c r="BU7" i="29"/>
  <c r="AW7" i="29"/>
  <c r="Z7" i="29"/>
  <c r="MR7" i="29"/>
  <c r="LN7" i="29"/>
  <c r="KJ7" i="29"/>
  <c r="JG7" i="29"/>
  <c r="IB7" i="29"/>
  <c r="GZ7" i="29"/>
  <c r="FY7" i="29"/>
  <c r="EX7" i="29"/>
  <c r="DW7" i="29"/>
  <c r="CT7" i="29"/>
  <c r="BT7" i="29"/>
  <c r="AV7" i="29"/>
  <c r="U7" i="29"/>
  <c r="MN7" i="29"/>
  <c r="KI7" i="29"/>
  <c r="JC7" i="29"/>
  <c r="IA7" i="29"/>
  <c r="GV7" i="29"/>
  <c r="FX7" i="29"/>
  <c r="EV7" i="29"/>
  <c r="ML7" i="29"/>
  <c r="IW7" i="29"/>
  <c r="FV7" i="29"/>
  <c r="BO7" i="29"/>
  <c r="LA7" i="29"/>
  <c r="EM7" i="29"/>
  <c r="JY7" i="29"/>
  <c r="DL7" i="29"/>
  <c r="KA7" i="29"/>
  <c r="DM7" i="29"/>
  <c r="IV7" i="29"/>
  <c r="CO7" i="29"/>
  <c r="IU7" i="29"/>
  <c r="CN7" i="29"/>
  <c r="HT7" i="29"/>
  <c r="BN7" i="29"/>
  <c r="HR7" i="29"/>
  <c r="BM7" i="29"/>
  <c r="GT7" i="29"/>
  <c r="AP7" i="29"/>
  <c r="GR7" i="29"/>
  <c r="AL7" i="29"/>
  <c r="MK7" i="29"/>
  <c r="FT7" i="29"/>
  <c r="O7" i="29"/>
  <c r="MH7" i="29"/>
  <c r="FN7" i="29"/>
  <c r="M7" i="29"/>
  <c r="LJ7" i="29"/>
  <c r="EO7" i="29"/>
  <c r="F20" i="29"/>
  <c r="H20" i="29" s="1"/>
  <c r="I20" i="29" s="1"/>
  <c r="H19" i="29"/>
  <c r="I19" i="29" s="1"/>
  <c r="F24" i="29"/>
  <c r="H24" i="29" s="1"/>
  <c r="I24" i="29" s="1"/>
  <c r="H23" i="29"/>
  <c r="I23" i="29" s="1"/>
  <c r="F15" i="29"/>
  <c r="NG9" i="29"/>
  <c r="MU9" i="29"/>
  <c r="MI9" i="29"/>
  <c r="LW9" i="29"/>
  <c r="LK9" i="29"/>
  <c r="KY9" i="29"/>
  <c r="KM9" i="29"/>
  <c r="KA9" i="29"/>
  <c r="JO9" i="29"/>
  <c r="JC9" i="29"/>
  <c r="IQ9" i="29"/>
  <c r="IE9" i="29"/>
  <c r="HS9" i="29"/>
  <c r="HG9" i="29"/>
  <c r="GU9" i="29"/>
  <c r="GI9" i="29"/>
  <c r="FW9" i="29"/>
  <c r="FK9" i="29"/>
  <c r="EY9" i="29"/>
  <c r="EM9" i="29"/>
  <c r="EA9" i="29"/>
  <c r="DO9" i="29"/>
  <c r="DC9" i="29"/>
  <c r="CQ9" i="29"/>
  <c r="CE9" i="29"/>
  <c r="BS9" i="29"/>
  <c r="BG9" i="29"/>
  <c r="AU9" i="29"/>
  <c r="AI9" i="29"/>
  <c r="W9" i="29"/>
  <c r="NE9" i="29"/>
  <c r="MR9" i="29"/>
  <c r="ME9" i="29"/>
  <c r="LR9" i="29"/>
  <c r="LE9" i="29"/>
  <c r="KR9" i="29"/>
  <c r="KE9" i="29"/>
  <c r="JR9" i="29"/>
  <c r="JE9" i="29"/>
  <c r="IR9" i="29"/>
  <c r="ID9" i="29"/>
  <c r="HQ9" i="29"/>
  <c r="HD9" i="29"/>
  <c r="GQ9" i="29"/>
  <c r="NA9" i="29"/>
  <c r="MN9" i="29"/>
  <c r="MA9" i="29"/>
  <c r="LN9" i="29"/>
  <c r="LA9" i="29"/>
  <c r="KN9" i="29"/>
  <c r="JZ9" i="29"/>
  <c r="JM9" i="29"/>
  <c r="IZ9" i="29"/>
  <c r="IM9" i="29"/>
  <c r="HZ9" i="29"/>
  <c r="HM9" i="29"/>
  <c r="GZ9" i="29"/>
  <c r="GM9" i="29"/>
  <c r="FZ9" i="29"/>
  <c r="FM9" i="29"/>
  <c r="EZ9" i="29"/>
  <c r="EL9" i="29"/>
  <c r="DY9" i="29"/>
  <c r="DL9" i="29"/>
  <c r="CY9" i="29"/>
  <c r="CL9" i="29"/>
  <c r="BY9" i="29"/>
  <c r="BL9" i="29"/>
  <c r="AY9" i="29"/>
  <c r="AL9" i="29"/>
  <c r="Y9" i="29"/>
  <c r="L9" i="29"/>
  <c r="NC9" i="29"/>
  <c r="MM9" i="29"/>
  <c r="LX9" i="29"/>
  <c r="LH9" i="29"/>
  <c r="KS9" i="29"/>
  <c r="KC9" i="29"/>
  <c r="JL9" i="29"/>
  <c r="IW9" i="29"/>
  <c r="IH9" i="29"/>
  <c r="HR9" i="29"/>
  <c r="HB9" i="29"/>
  <c r="GL9" i="29"/>
  <c r="FX9" i="29"/>
  <c r="FI9" i="29"/>
  <c r="EU9" i="29"/>
  <c r="EG9" i="29"/>
  <c r="DS9" i="29"/>
  <c r="DE9" i="29"/>
  <c r="CP9" i="29"/>
  <c r="CB9" i="29"/>
  <c r="BN9" i="29"/>
  <c r="AZ9" i="29"/>
  <c r="AK9" i="29"/>
  <c r="V9" i="29"/>
  <c r="NB9" i="29"/>
  <c r="ML9" i="29"/>
  <c r="LV9" i="29"/>
  <c r="LG9" i="29"/>
  <c r="KQ9" i="29"/>
  <c r="KB9" i="29"/>
  <c r="JK9" i="29"/>
  <c r="IV9" i="29"/>
  <c r="IG9" i="29"/>
  <c r="HP9" i="29"/>
  <c r="HA9" i="29"/>
  <c r="GK9" i="29"/>
  <c r="FV9" i="29"/>
  <c r="FH9" i="29"/>
  <c r="ET9" i="29"/>
  <c r="EF9" i="29"/>
  <c r="DR9" i="29"/>
  <c r="DD9" i="29"/>
  <c r="CO9" i="29"/>
  <c r="CA9" i="29"/>
  <c r="BM9" i="29"/>
  <c r="AX9" i="29"/>
  <c r="AJ9" i="29"/>
  <c r="U9" i="29"/>
  <c r="MX9" i="29"/>
  <c r="MF9" i="29"/>
  <c r="LM9" i="29"/>
  <c r="KU9" i="29"/>
  <c r="JY9" i="29"/>
  <c r="JH9" i="29"/>
  <c r="IO9" i="29"/>
  <c r="HW9" i="29"/>
  <c r="HE9" i="29"/>
  <c r="GJ9" i="29"/>
  <c r="FS9" i="29"/>
  <c r="FC9" i="29"/>
  <c r="EK9" i="29"/>
  <c r="DU9" i="29"/>
  <c r="DB9" i="29"/>
  <c r="CK9" i="29"/>
  <c r="BU9" i="29"/>
  <c r="BD9" i="29"/>
  <c r="AN9" i="29"/>
  <c r="T9" i="29"/>
  <c r="MY9" i="29"/>
  <c r="MD9" i="29"/>
  <c r="LJ9" i="29"/>
  <c r="KO9" i="29"/>
  <c r="JU9" i="29"/>
  <c r="JA9" i="29"/>
  <c r="IF9" i="29"/>
  <c r="HK9" i="29"/>
  <c r="GR9" i="29"/>
  <c r="FY9" i="29"/>
  <c r="FE9" i="29"/>
  <c r="EN9" i="29"/>
  <c r="DT9" i="29"/>
  <c r="CZ9" i="29"/>
  <c r="CH9" i="29"/>
  <c r="BP9" i="29"/>
  <c r="AV9" i="29"/>
  <c r="AD9" i="29"/>
  <c r="M9" i="29"/>
  <c r="MS9" i="29"/>
  <c r="LY9" i="29"/>
  <c r="LC9" i="29"/>
  <c r="KI9" i="29"/>
  <c r="JP9" i="29"/>
  <c r="IT9" i="29"/>
  <c r="HY9" i="29"/>
  <c r="HF9" i="29"/>
  <c r="GH9" i="29"/>
  <c r="FQ9" i="29"/>
  <c r="EX9" i="29"/>
  <c r="EE9" i="29"/>
  <c r="DM9" i="29"/>
  <c r="CU9" i="29"/>
  <c r="CC9" i="29"/>
  <c r="BI9" i="29"/>
  <c r="AQ9" i="29"/>
  <c r="Z9" i="29"/>
  <c r="MQ9" i="29"/>
  <c r="LU9" i="29"/>
  <c r="LB9" i="29"/>
  <c r="KH9" i="29"/>
  <c r="JN9" i="29"/>
  <c r="IS9" i="29"/>
  <c r="HX9" i="29"/>
  <c r="HC9" i="29"/>
  <c r="GG9" i="29"/>
  <c r="FP9" i="29"/>
  <c r="EW9" i="29"/>
  <c r="ED9" i="29"/>
  <c r="DK9" i="29"/>
  <c r="CT9" i="29"/>
  <c r="BZ9" i="29"/>
  <c r="BH9" i="29"/>
  <c r="AP9" i="29"/>
  <c r="X9" i="29"/>
  <c r="MT9" i="29"/>
  <c r="LQ9" i="29"/>
  <c r="KP9" i="29"/>
  <c r="JQ9" i="29"/>
  <c r="IL9" i="29"/>
  <c r="HL9" i="29"/>
  <c r="GN9" i="29"/>
  <c r="FL9" i="29"/>
  <c r="EO9" i="29"/>
  <c r="DN9" i="29"/>
  <c r="CN9" i="29"/>
  <c r="BQ9" i="29"/>
  <c r="AR9" i="29"/>
  <c r="Q9" i="29"/>
  <c r="MP9" i="29"/>
  <c r="LP9" i="29"/>
  <c r="KL9" i="29"/>
  <c r="JJ9" i="29"/>
  <c r="IK9" i="29"/>
  <c r="MO9" i="29"/>
  <c r="LO9" i="29"/>
  <c r="KK9" i="29"/>
  <c r="JI9" i="29"/>
  <c r="IJ9" i="29"/>
  <c r="HI9" i="29"/>
  <c r="GE9" i="29"/>
  <c r="FG9" i="29"/>
  <c r="EI9" i="29"/>
  <c r="DI9" i="29"/>
  <c r="CJ9" i="29"/>
  <c r="BK9" i="29"/>
  <c r="AM9" i="29"/>
  <c r="O9" i="29"/>
  <c r="NH9" i="29"/>
  <c r="LZ9" i="29"/>
  <c r="KJ9" i="29"/>
  <c r="JB9" i="29"/>
  <c r="HT9" i="29"/>
  <c r="GO9" i="29"/>
  <c r="FF9" i="29"/>
  <c r="EB9" i="29"/>
  <c r="CX9" i="29"/>
  <c r="BV9" i="29"/>
  <c r="AS9" i="29"/>
  <c r="N9" i="29"/>
  <c r="NF9" i="29"/>
  <c r="LT9" i="29"/>
  <c r="KG9" i="29"/>
  <c r="IY9" i="29"/>
  <c r="HO9" i="29"/>
  <c r="GF9" i="29"/>
  <c r="FD9" i="29"/>
  <c r="DZ9" i="29"/>
  <c r="CW9" i="29"/>
  <c r="BT9" i="29"/>
  <c r="AO9" i="29"/>
  <c r="ND9" i="29"/>
  <c r="LS9" i="29"/>
  <c r="KF9" i="29"/>
  <c r="IX9" i="29"/>
  <c r="HN9" i="29"/>
  <c r="GD9" i="29"/>
  <c r="FB9" i="29"/>
  <c r="DX9" i="29"/>
  <c r="CV9" i="29"/>
  <c r="BR9" i="29"/>
  <c r="AH9" i="29"/>
  <c r="MZ9" i="29"/>
  <c r="LL9" i="29"/>
  <c r="KD9" i="29"/>
  <c r="IU9" i="29"/>
  <c r="HJ9" i="29"/>
  <c r="GC9" i="29"/>
  <c r="FA9" i="29"/>
  <c r="DW9" i="29"/>
  <c r="CS9" i="29"/>
  <c r="BO9" i="29"/>
  <c r="AG9" i="29"/>
  <c r="MH9" i="29"/>
  <c r="KX9" i="29"/>
  <c r="JS9" i="29"/>
  <c r="IB9" i="29"/>
  <c r="FR9" i="29"/>
  <c r="EP9" i="29"/>
  <c r="DH9" i="29"/>
  <c r="CF9" i="29"/>
  <c r="BB9" i="29"/>
  <c r="AA9" i="29"/>
  <c r="MG9" i="29"/>
  <c r="KW9" i="29"/>
  <c r="JG9" i="29"/>
  <c r="IA9" i="29"/>
  <c r="FO9" i="29"/>
  <c r="EJ9" i="29"/>
  <c r="DG9" i="29"/>
  <c r="CD9" i="29"/>
  <c r="BA9" i="29"/>
  <c r="S9" i="29"/>
  <c r="MW9" i="29"/>
  <c r="LI9" i="29"/>
  <c r="JX9" i="29"/>
  <c r="IP9" i="29"/>
  <c r="HH9" i="29"/>
  <c r="GB9" i="29"/>
  <c r="EV9" i="29"/>
  <c r="DV9" i="29"/>
  <c r="CR9" i="29"/>
  <c r="BJ9" i="29"/>
  <c r="AF9" i="29"/>
  <c r="MV9" i="29"/>
  <c r="LF9" i="29"/>
  <c r="JW9" i="29"/>
  <c r="IN9" i="29"/>
  <c r="GY9" i="29"/>
  <c r="GA9" i="29"/>
  <c r="ES9" i="29"/>
  <c r="DQ9" i="29"/>
  <c r="CM9" i="29"/>
  <c r="BF9" i="29"/>
  <c r="AE9" i="29"/>
  <c r="MK9" i="29"/>
  <c r="LD9" i="29"/>
  <c r="JV9" i="29"/>
  <c r="II9" i="29"/>
  <c r="GX9" i="29"/>
  <c r="FU9" i="29"/>
  <c r="ER9" i="29"/>
  <c r="DP9" i="29"/>
  <c r="CI9" i="29"/>
  <c r="BE9" i="29"/>
  <c r="AC9" i="29"/>
  <c r="MJ9" i="29"/>
  <c r="KZ9" i="29"/>
  <c r="JT9" i="29"/>
  <c r="IC9" i="29"/>
  <c r="GW9" i="29"/>
  <c r="FT9" i="29"/>
  <c r="EQ9" i="29"/>
  <c r="DJ9" i="29"/>
  <c r="CG9" i="29"/>
  <c r="BC9" i="29"/>
  <c r="AB9" i="29"/>
  <c r="GV9" i="29"/>
  <c r="GT9" i="29"/>
  <c r="GP9" i="29"/>
  <c r="P9" i="29"/>
  <c r="FJ9" i="29"/>
  <c r="FN9" i="29"/>
  <c r="MC9" i="29"/>
  <c r="EH9" i="29"/>
  <c r="MB9" i="29"/>
  <c r="EC9" i="29"/>
  <c r="KV9" i="29"/>
  <c r="DF9" i="29"/>
  <c r="KT9" i="29"/>
  <c r="DA9" i="29"/>
  <c r="JF9" i="29"/>
  <c r="BX9" i="29"/>
  <c r="JD9" i="29"/>
  <c r="BW9" i="29"/>
  <c r="HV9" i="29"/>
  <c r="AW9" i="29"/>
  <c r="HU9" i="29"/>
  <c r="AT9" i="29"/>
  <c r="GS9" i="29"/>
  <c r="R9" i="29"/>
  <c r="H12" i="29"/>
  <c r="I12" i="29" s="1"/>
  <c r="F13" i="29"/>
  <c r="H13" i="29" s="1"/>
  <c r="I13" i="29" s="1"/>
  <c r="F21" i="28"/>
  <c r="F19" i="28"/>
  <c r="H23" i="28"/>
  <c r="I23" i="28" s="1"/>
  <c r="F24" i="28"/>
  <c r="F14" i="28"/>
  <c r="F20" i="28"/>
  <c r="H19" i="28"/>
  <c r="I19" i="28" s="1"/>
  <c r="F13" i="28"/>
  <c r="F23" i="28"/>
  <c r="NB16" i="28"/>
  <c r="MP16" i="28"/>
  <c r="MD16" i="28"/>
  <c r="LR16" i="28"/>
  <c r="LF16" i="28"/>
  <c r="KT16" i="28"/>
  <c r="KH16" i="28"/>
  <c r="JV16" i="28"/>
  <c r="JJ16" i="28"/>
  <c r="IX16" i="28"/>
  <c r="IL16" i="28"/>
  <c r="HZ16" i="28"/>
  <c r="HN16" i="28"/>
  <c r="HB16" i="28"/>
  <c r="GP16" i="28"/>
  <c r="GD16" i="28"/>
  <c r="FR16" i="28"/>
  <c r="FF16" i="28"/>
  <c r="ET16" i="28"/>
  <c r="EH16" i="28"/>
  <c r="DV16" i="28"/>
  <c r="DJ16" i="28"/>
  <c r="CX16" i="28"/>
  <c r="CL16" i="28"/>
  <c r="BZ16" i="28"/>
  <c r="BN16" i="28"/>
  <c r="BB16" i="28"/>
  <c r="AP16" i="28"/>
  <c r="AD16" i="28"/>
  <c r="R16" i="28"/>
  <c r="NA16" i="28"/>
  <c r="MN16" i="28"/>
  <c r="MA16" i="28"/>
  <c r="LN16" i="28"/>
  <c r="LA16" i="28"/>
  <c r="KN16" i="28"/>
  <c r="KA16" i="28"/>
  <c r="JN16" i="28"/>
  <c r="JA16" i="28"/>
  <c r="IN16" i="28"/>
  <c r="IA16" i="28"/>
  <c r="HM16" i="28"/>
  <c r="GZ16" i="28"/>
  <c r="GM16" i="28"/>
  <c r="FZ16" i="28"/>
  <c r="FM16" i="28"/>
  <c r="EZ16" i="28"/>
  <c r="EM16" i="28"/>
  <c r="DZ16" i="28"/>
  <c r="DM16" i="28"/>
  <c r="CZ16" i="28"/>
  <c r="CM16" i="28"/>
  <c r="BY16" i="28"/>
  <c r="BL16" i="28"/>
  <c r="AY16" i="28"/>
  <c r="AL16" i="28"/>
  <c r="Y16" i="28"/>
  <c r="L16" i="28"/>
  <c r="MV16" i="28"/>
  <c r="MH16" i="28"/>
  <c r="LT16" i="28"/>
  <c r="LE16" i="28"/>
  <c r="KQ16" i="28"/>
  <c r="KC16" i="28"/>
  <c r="JO16" i="28"/>
  <c r="IZ16" i="28"/>
  <c r="IK16" i="28"/>
  <c r="HW16" i="28"/>
  <c r="HI16" i="28"/>
  <c r="GU16" i="28"/>
  <c r="GG16" i="28"/>
  <c r="FS16" i="28"/>
  <c r="FD16" i="28"/>
  <c r="EP16" i="28"/>
  <c r="EB16" i="28"/>
  <c r="DN16" i="28"/>
  <c r="CY16" i="28"/>
  <c r="CJ16" i="28"/>
  <c r="BV16" i="28"/>
  <c r="BH16" i="28"/>
  <c r="AT16" i="28"/>
  <c r="AF16" i="28"/>
  <c r="Q16" i="28"/>
  <c r="MU16" i="28"/>
  <c r="MG16" i="28"/>
  <c r="LS16" i="28"/>
  <c r="LD16" i="28"/>
  <c r="KP16" i="28"/>
  <c r="KB16" i="28"/>
  <c r="JM16" i="28"/>
  <c r="IY16" i="28"/>
  <c r="IJ16" i="28"/>
  <c r="HV16" i="28"/>
  <c r="HH16" i="28"/>
  <c r="GT16" i="28"/>
  <c r="GF16" i="28"/>
  <c r="FQ16" i="28"/>
  <c r="FC16" i="28"/>
  <c r="EO16" i="28"/>
  <c r="EA16" i="28"/>
  <c r="DL16" i="28"/>
  <c r="CW16" i="28"/>
  <c r="CI16" i="28"/>
  <c r="BU16" i="28"/>
  <c r="BG16" i="28"/>
  <c r="AS16" i="28"/>
  <c r="AE16" i="28"/>
  <c r="P16" i="28"/>
  <c r="NH16" i="28"/>
  <c r="MT16" i="28"/>
  <c r="MF16" i="28"/>
  <c r="LQ16" i="28"/>
  <c r="LC16" i="28"/>
  <c r="KO16" i="28"/>
  <c r="JZ16" i="28"/>
  <c r="JL16" i="28"/>
  <c r="IW16" i="28"/>
  <c r="II16" i="28"/>
  <c r="HU16" i="28"/>
  <c r="HG16" i="28"/>
  <c r="GS16" i="28"/>
  <c r="GE16" i="28"/>
  <c r="FP16" i="28"/>
  <c r="FB16" i="28"/>
  <c r="EN16" i="28"/>
  <c r="DY16" i="28"/>
  <c r="DK16" i="28"/>
  <c r="CV16" i="28"/>
  <c r="CH16" i="28"/>
  <c r="BT16" i="28"/>
  <c r="BF16" i="28"/>
  <c r="AR16" i="28"/>
  <c r="AC16" i="28"/>
  <c r="O16" i="28"/>
  <c r="MQ16" i="28"/>
  <c r="LX16" i="28"/>
  <c r="LG16" i="28"/>
  <c r="KK16" i="28"/>
  <c r="JS16" i="28"/>
  <c r="JB16" i="28"/>
  <c r="IF16" i="28"/>
  <c r="HO16" i="28"/>
  <c r="GV16" i="28"/>
  <c r="GA16" i="28"/>
  <c r="FI16" i="28"/>
  <c r="EQ16" i="28"/>
  <c r="DU16" i="28"/>
  <c r="DD16" i="28"/>
  <c r="CK16" i="28"/>
  <c r="BQ16" i="28"/>
  <c r="AX16" i="28"/>
  <c r="AG16" i="28"/>
  <c r="MS16" i="28"/>
  <c r="LY16" i="28"/>
  <c r="LB16" i="28"/>
  <c r="KI16" i="28"/>
  <c r="JP16" i="28"/>
  <c r="IS16" i="28"/>
  <c r="HY16" i="28"/>
  <c r="HD16" i="28"/>
  <c r="GJ16" i="28"/>
  <c r="FN16" i="28"/>
  <c r="EU16" i="28"/>
  <c r="DX16" i="28"/>
  <c r="DE16" i="28"/>
  <c r="CG16" i="28"/>
  <c r="BO16" i="28"/>
  <c r="AU16" i="28"/>
  <c r="X16" i="28"/>
  <c r="MO16" i="28"/>
  <c r="LV16" i="28"/>
  <c r="KY16" i="28"/>
  <c r="KF16" i="28"/>
  <c r="JI16" i="28"/>
  <c r="IQ16" i="28"/>
  <c r="HT16" i="28"/>
  <c r="HA16" i="28"/>
  <c r="GH16" i="28"/>
  <c r="FK16" i="28"/>
  <c r="ER16" i="28"/>
  <c r="DT16" i="28"/>
  <c r="DB16" i="28"/>
  <c r="CE16" i="28"/>
  <c r="BK16" i="28"/>
  <c r="AO16" i="28"/>
  <c r="V16" i="28"/>
  <c r="MX16" i="28"/>
  <c r="LW16" i="28"/>
  <c r="KW16" i="28"/>
  <c r="JX16" i="28"/>
  <c r="JC16" i="28"/>
  <c r="IC16" i="28"/>
  <c r="HC16" i="28"/>
  <c r="GB16" i="28"/>
  <c r="FE16" i="28"/>
  <c r="EF16" i="28"/>
  <c r="DG16" i="28"/>
  <c r="CF16" i="28"/>
  <c r="BI16" i="28"/>
  <c r="AJ16" i="28"/>
  <c r="MW16" i="28"/>
  <c r="LU16" i="28"/>
  <c r="KV16" i="28"/>
  <c r="JW16" i="28"/>
  <c r="IV16" i="28"/>
  <c r="IB16" i="28"/>
  <c r="GY16" i="28"/>
  <c r="FY16" i="28"/>
  <c r="FA16" i="28"/>
  <c r="EE16" i="28"/>
  <c r="DF16" i="28"/>
  <c r="CD16" i="28"/>
  <c r="BE16" i="28"/>
  <c r="AI16" i="28"/>
  <c r="MR16" i="28"/>
  <c r="LP16" i="28"/>
  <c r="KU16" i="28"/>
  <c r="JU16" i="28"/>
  <c r="IU16" i="28"/>
  <c r="HX16" i="28"/>
  <c r="GX16" i="28"/>
  <c r="FX16" i="28"/>
  <c r="EY16" i="28"/>
  <c r="ED16" i="28"/>
  <c r="DC16" i="28"/>
  <c r="CC16" i="28"/>
  <c r="BD16" i="28"/>
  <c r="AH16" i="28"/>
  <c r="MM16" i="28"/>
  <c r="LO16" i="28"/>
  <c r="KS16" i="28"/>
  <c r="JT16" i="28"/>
  <c r="IT16" i="28"/>
  <c r="HS16" i="28"/>
  <c r="GW16" i="28"/>
  <c r="FW16" i="28"/>
  <c r="EX16" i="28"/>
  <c r="EC16" i="28"/>
  <c r="DA16" i="28"/>
  <c r="CB16" i="28"/>
  <c r="BC16" i="28"/>
  <c r="AB16" i="28"/>
  <c r="ML16" i="28"/>
  <c r="LM16" i="28"/>
  <c r="KR16" i="28"/>
  <c r="JR16" i="28"/>
  <c r="IR16" i="28"/>
  <c r="HR16" i="28"/>
  <c r="GR16" i="28"/>
  <c r="FV16" i="28"/>
  <c r="EW16" i="28"/>
  <c r="DW16" i="28"/>
  <c r="CU16" i="28"/>
  <c r="CA16" i="28"/>
  <c r="BA16" i="28"/>
  <c r="AA16" i="28"/>
  <c r="ND16" i="28"/>
  <c r="LK16" i="28"/>
  <c r="JY16" i="28"/>
  <c r="IG16" i="28"/>
  <c r="GN16" i="28"/>
  <c r="EV16" i="28"/>
  <c r="DI16" i="28"/>
  <c r="BR16" i="28"/>
  <c r="W16" i="28"/>
  <c r="NC16" i="28"/>
  <c r="LJ16" i="28"/>
  <c r="JQ16" i="28"/>
  <c r="IE16" i="28"/>
  <c r="GL16" i="28"/>
  <c r="ES16" i="28"/>
  <c r="DH16" i="28"/>
  <c r="BP16" i="28"/>
  <c r="U16" i="28"/>
  <c r="IO16" i="28"/>
  <c r="NF16" i="28"/>
  <c r="NE16" i="28"/>
  <c r="LL16" i="28"/>
  <c r="IH16" i="28"/>
  <c r="BS16" i="28"/>
  <c r="MZ16" i="28"/>
  <c r="LI16" i="28"/>
  <c r="JK16" i="28"/>
  <c r="ID16" i="28"/>
  <c r="GK16" i="28"/>
  <c r="EL16" i="28"/>
  <c r="CT16" i="28"/>
  <c r="BM16" i="28"/>
  <c r="T16" i="28"/>
  <c r="MY16" i="28"/>
  <c r="LH16" i="28"/>
  <c r="JH16" i="28"/>
  <c r="HQ16" i="28"/>
  <c r="GI16" i="28"/>
  <c r="EK16" i="28"/>
  <c r="CS16" i="28"/>
  <c r="BJ16" i="28"/>
  <c r="S16" i="28"/>
  <c r="MK16" i="28"/>
  <c r="KZ16" i="28"/>
  <c r="JG16" i="28"/>
  <c r="HP16" i="28"/>
  <c r="GC16" i="28"/>
  <c r="EJ16" i="28"/>
  <c r="CR16" i="28"/>
  <c r="AZ16" i="28"/>
  <c r="N16" i="28"/>
  <c r="MJ16" i="28"/>
  <c r="KX16" i="28"/>
  <c r="JF16" i="28"/>
  <c r="HL16" i="28"/>
  <c r="FU16" i="28"/>
  <c r="EI16" i="28"/>
  <c r="CQ16" i="28"/>
  <c r="AW16" i="28"/>
  <c r="M16" i="28"/>
  <c r="MI16" i="28"/>
  <c r="KM16" i="28"/>
  <c r="JE16" i="28"/>
  <c r="HK16" i="28"/>
  <c r="FT16" i="28"/>
  <c r="EG16" i="28"/>
  <c r="CP16" i="28"/>
  <c r="AV16" i="28"/>
  <c r="ME16" i="28"/>
  <c r="KL16" i="28"/>
  <c r="JD16" i="28"/>
  <c r="HJ16" i="28"/>
  <c r="FO16" i="28"/>
  <c r="DS16" i="28"/>
  <c r="CO16" i="28"/>
  <c r="AQ16" i="28"/>
  <c r="MC16" i="28"/>
  <c r="KJ16" i="28"/>
  <c r="IP16" i="28"/>
  <c r="HF16" i="28"/>
  <c r="FL16" i="28"/>
  <c r="DR16" i="28"/>
  <c r="CN16" i="28"/>
  <c r="AN16" i="28"/>
  <c r="NG16" i="28"/>
  <c r="MB16" i="28"/>
  <c r="KG16" i="28"/>
  <c r="HE16" i="28"/>
  <c r="FJ16" i="28"/>
  <c r="DQ16" i="28"/>
  <c r="BX16" i="28"/>
  <c r="AM16" i="28"/>
  <c r="LZ16" i="28"/>
  <c r="KE16" i="28"/>
  <c r="IM16" i="28"/>
  <c r="GQ16" i="28"/>
  <c r="FH16" i="28"/>
  <c r="DP16" i="28"/>
  <c r="BW16" i="28"/>
  <c r="AK16" i="28"/>
  <c r="KD16" i="28"/>
  <c r="GO16" i="28"/>
  <c r="FG16" i="28"/>
  <c r="DO16" i="28"/>
  <c r="Z16" i="28"/>
  <c r="F12" i="28"/>
  <c r="F15" i="28"/>
  <c r="H14" i="28"/>
  <c r="I14" i="28" s="1"/>
  <c r="F9" i="28"/>
  <c r="H8" i="28"/>
  <c r="I8" i="28" s="1"/>
  <c r="DL8" i="28"/>
  <c r="JO8" i="28"/>
  <c r="EG8" i="28"/>
  <c r="NA8" i="28"/>
  <c r="LU8" i="28"/>
  <c r="KU8" i="28"/>
  <c r="JS8" i="28"/>
  <c r="IQ8" i="28"/>
  <c r="HP8" i="28"/>
  <c r="GP8" i="28"/>
  <c r="FL8" i="28"/>
  <c r="EM8" i="28"/>
  <c r="CE8" i="28"/>
  <c r="BF8" i="28"/>
  <c r="AD8" i="28"/>
  <c r="MS8" i="28"/>
  <c r="LS8" i="28"/>
  <c r="KT8" i="28"/>
  <c r="IP8" i="28"/>
  <c r="HO8" i="28"/>
  <c r="GH8" i="28"/>
  <c r="FH8" i="28"/>
  <c r="EH8" i="28"/>
  <c r="DD8" i="28"/>
  <c r="CD8" i="28"/>
  <c r="BE8" i="28"/>
  <c r="AA8" i="28"/>
  <c r="MR8" i="28"/>
  <c r="LR8" i="28"/>
  <c r="KS8" i="28"/>
  <c r="JN8" i="28"/>
  <c r="IO8" i="28"/>
  <c r="HN8" i="28"/>
  <c r="GG8" i="28"/>
  <c r="FG8" i="28"/>
  <c r="DC8" i="28"/>
  <c r="CC8" i="28"/>
  <c r="BC8" i="28"/>
  <c r="Z8" i="28"/>
  <c r="MQ8" i="28"/>
  <c r="LQ8" i="28"/>
  <c r="KP8" i="28"/>
  <c r="JM8" i="28"/>
  <c r="II8" i="28"/>
  <c r="HH8" i="28"/>
  <c r="GE8" i="28"/>
  <c r="FF8" i="28"/>
  <c r="EE8" i="28"/>
  <c r="DA8" i="28"/>
  <c r="CB8" i="28"/>
  <c r="AZ8" i="28"/>
  <c r="X8" i="28"/>
  <c r="MP8" i="28"/>
  <c r="LP8" i="28"/>
  <c r="KH8" i="28"/>
  <c r="JI8" i="28"/>
  <c r="IH8" i="28"/>
  <c r="HE8" i="28"/>
  <c r="GD8" i="28"/>
  <c r="FE8" i="28"/>
  <c r="DZ8" i="28"/>
  <c r="CZ8" i="28"/>
  <c r="CA8" i="28"/>
  <c r="AS8" i="28"/>
  <c r="T8" i="28"/>
  <c r="F10" i="28"/>
  <c r="MO8" i="28"/>
  <c r="S8" i="28"/>
  <c r="CU8" i="28"/>
  <c r="JD8" i="28"/>
  <c r="BN8" i="28"/>
  <c r="EQ8" i="28"/>
  <c r="HT8" i="28"/>
  <c r="KV8" i="28"/>
  <c r="AT8" i="28"/>
  <c r="KI8" i="28"/>
  <c r="GO8" i="28"/>
  <c r="BT8" i="28"/>
  <c r="LN8" i="28"/>
  <c r="GF8" i="28"/>
  <c r="BB8" i="28"/>
  <c r="JC8" i="28"/>
  <c r="CI8" i="28"/>
  <c r="IJ8" i="28"/>
  <c r="AV8" i="28"/>
  <c r="GX8" i="28"/>
  <c r="MY8" i="28"/>
  <c r="FK8" i="28"/>
  <c r="LL8" i="28"/>
  <c r="DE8" i="28"/>
  <c r="IS8" i="28"/>
  <c r="F17" i="28"/>
  <c r="H16" i="28"/>
  <c r="I16" i="28" s="1"/>
  <c r="H21" i="28"/>
  <c r="I21" i="28" s="1"/>
  <c r="F22" i="28"/>
  <c r="LO8" i="28"/>
  <c r="BS8" i="28"/>
  <c r="IA8" i="28"/>
  <c r="NG8" i="28"/>
  <c r="AO8" i="28"/>
  <c r="DP8" i="28"/>
  <c r="GS8" i="28"/>
  <c r="JV8" i="28"/>
  <c r="BP8" i="28"/>
  <c r="LF8" i="28"/>
  <c r="HG8" i="28"/>
  <c r="CQ8" i="28"/>
  <c r="MF8" i="28"/>
  <c r="HA8" i="28"/>
  <c r="BR8" i="28"/>
  <c r="JT8" i="28"/>
  <c r="CV8" i="28"/>
  <c r="IW8" i="28"/>
  <c r="BJ8" i="28"/>
  <c r="HK8" i="28"/>
  <c r="W8" i="28"/>
  <c r="FX8" i="28"/>
  <c r="LZ8" i="28"/>
  <c r="DQ8" i="28"/>
  <c r="JE8" i="28"/>
  <c r="F18" i="28"/>
  <c r="H18" i="28" s="1"/>
  <c r="I18" i="28" s="1"/>
  <c r="F11" i="28"/>
  <c r="H11" i="28" s="1"/>
  <c r="I11" i="28" s="1"/>
  <c r="E24" i="11"/>
  <c r="E23" i="11"/>
  <c r="E22" i="11"/>
  <c r="J24" i="11"/>
  <c r="J23" i="11"/>
  <c r="J22" i="11"/>
  <c r="J21" i="11"/>
  <c r="E21" i="11"/>
  <c r="J20" i="11"/>
  <c r="E20" i="11"/>
  <c r="J19" i="11"/>
  <c r="E19" i="11"/>
  <c r="J18" i="11"/>
  <c r="E18" i="11"/>
  <c r="J17" i="11"/>
  <c r="E17" i="11"/>
  <c r="J16" i="11"/>
  <c r="E16" i="11"/>
  <c r="J15" i="11"/>
  <c r="E15" i="11"/>
  <c r="J14" i="11"/>
  <c r="E14" i="11"/>
  <c r="J13" i="11"/>
  <c r="E13" i="11"/>
  <c r="J12" i="11"/>
  <c r="E12" i="11"/>
  <c r="J11" i="11"/>
  <c r="E11" i="11"/>
  <c r="J10" i="11"/>
  <c r="E10" i="11"/>
  <c r="J9" i="11"/>
  <c r="E9" i="11"/>
  <c r="J8" i="11"/>
  <c r="E8" i="11"/>
  <c r="J7" i="11"/>
  <c r="E7" i="11"/>
  <c r="O5" i="11"/>
  <c r="O4" i="11"/>
  <c r="NH24" i="31" l="1"/>
  <c r="L24" i="31" s="1"/>
  <c r="MV24" i="31"/>
  <c r="MJ24" i="31"/>
  <c r="LX24" i="31"/>
  <c r="LL24" i="31"/>
  <c r="KZ24" i="31"/>
  <c r="KN24" i="31"/>
  <c r="KB24" i="31"/>
  <c r="JP24" i="31"/>
  <c r="JD24" i="31"/>
  <c r="IR24" i="31"/>
  <c r="IF24" i="31"/>
  <c r="HT24" i="31"/>
  <c r="HH24" i="31"/>
  <c r="GV24" i="31"/>
  <c r="GJ24" i="31"/>
  <c r="FX24" i="31"/>
  <c r="FL24" i="31"/>
  <c r="EZ24" i="31"/>
  <c r="EN24" i="31"/>
  <c r="EB24" i="31"/>
  <c r="DP24" i="31"/>
  <c r="DD24" i="31"/>
  <c r="CR24" i="31"/>
  <c r="CF24" i="31"/>
  <c r="BT24" i="31"/>
  <c r="BH24" i="31"/>
  <c r="AV24" i="31"/>
  <c r="AJ24" i="31"/>
  <c r="X24" i="31"/>
  <c r="NC24" i="31"/>
  <c r="MP24" i="31"/>
  <c r="MC24" i="31"/>
  <c r="LP24" i="31"/>
  <c r="LC24" i="31"/>
  <c r="KP24" i="31"/>
  <c r="KC24" i="31"/>
  <c r="JO24" i="31"/>
  <c r="JB24" i="31"/>
  <c r="IO24" i="31"/>
  <c r="IB24" i="31"/>
  <c r="HO24" i="31"/>
  <c r="HB24" i="31"/>
  <c r="GO24" i="31"/>
  <c r="GB24" i="31"/>
  <c r="FO24" i="31"/>
  <c r="FB24" i="31"/>
  <c r="EO24" i="31"/>
  <c r="EA24" i="31"/>
  <c r="DN24" i="31"/>
  <c r="DA24" i="31"/>
  <c r="CN24" i="31"/>
  <c r="CA24" i="31"/>
  <c r="BN24" i="31"/>
  <c r="BA24" i="31"/>
  <c r="AN24" i="31"/>
  <c r="AA24" i="31"/>
  <c r="N24" i="31"/>
  <c r="NG24" i="31"/>
  <c r="MS24" i="31"/>
  <c r="ME24" i="31"/>
  <c r="LQ24" i="31"/>
  <c r="LB24" i="31"/>
  <c r="KM24" i="31"/>
  <c r="JY24" i="31"/>
  <c r="JK24" i="31"/>
  <c r="IW24" i="31"/>
  <c r="II24" i="31"/>
  <c r="HU24" i="31"/>
  <c r="HF24" i="31"/>
  <c r="GR24" i="31"/>
  <c r="GD24" i="31"/>
  <c r="FP24" i="31"/>
  <c r="FA24" i="31"/>
  <c r="EL24" i="31"/>
  <c r="DX24" i="31"/>
  <c r="DJ24" i="31"/>
  <c r="CV24" i="31"/>
  <c r="CH24" i="31"/>
  <c r="BS24" i="31"/>
  <c r="BE24" i="31"/>
  <c r="AQ24" i="31"/>
  <c r="AC24" i="31"/>
  <c r="O24" i="31"/>
  <c r="NB24" i="31"/>
  <c r="MN24" i="31"/>
  <c r="LZ24" i="31"/>
  <c r="LK24" i="31"/>
  <c r="KW24" i="31"/>
  <c r="KI24" i="31"/>
  <c r="JU24" i="31"/>
  <c r="JG24" i="31"/>
  <c r="IS24" i="31"/>
  <c r="ID24" i="31"/>
  <c r="HP24" i="31"/>
  <c r="HA24" i="31"/>
  <c r="GM24" i="31"/>
  <c r="FY24" i="31"/>
  <c r="FJ24" i="31"/>
  <c r="EV24" i="31"/>
  <c r="EH24" i="31"/>
  <c r="DT24" i="31"/>
  <c r="DF24" i="31"/>
  <c r="CQ24" i="31"/>
  <c r="CC24" i="31"/>
  <c r="BO24" i="31"/>
  <c r="AZ24" i="31"/>
  <c r="AL24" i="31"/>
  <c r="W24" i="31"/>
  <c r="NF24" i="31"/>
  <c r="MO24" i="31"/>
  <c r="LW24" i="31"/>
  <c r="LG24" i="31"/>
  <c r="KQ24" i="31"/>
  <c r="JX24" i="31"/>
  <c r="JH24" i="31"/>
  <c r="IP24" i="31"/>
  <c r="HY24" i="31"/>
  <c r="HI24" i="31"/>
  <c r="GQ24" i="31"/>
  <c r="FZ24" i="31"/>
  <c r="FH24" i="31"/>
  <c r="ER24" i="31"/>
  <c r="DZ24" i="31"/>
  <c r="DI24" i="31"/>
  <c r="CS24" i="31"/>
  <c r="BZ24" i="31"/>
  <c r="BJ24" i="31"/>
  <c r="AS24" i="31"/>
  <c r="AB24" i="31"/>
  <c r="MZ24" i="31"/>
  <c r="MI24" i="31"/>
  <c r="LS24" i="31"/>
  <c r="LA24" i="31"/>
  <c r="KJ24" i="31"/>
  <c r="JS24" i="31"/>
  <c r="JA24" i="31"/>
  <c r="IK24" i="31"/>
  <c r="HS24" i="31"/>
  <c r="HC24" i="31"/>
  <c r="GK24" i="31"/>
  <c r="FT24" i="31"/>
  <c r="FD24" i="31"/>
  <c r="EK24" i="31"/>
  <c r="DU24" i="31"/>
  <c r="DC24" i="31"/>
  <c r="CL24" i="31"/>
  <c r="BV24" i="31"/>
  <c r="BD24" i="31"/>
  <c r="AM24" i="31"/>
  <c r="U24" i="31"/>
  <c r="NE24" i="31"/>
  <c r="MK24" i="31"/>
  <c r="LO24" i="31"/>
  <c r="KU24" i="31"/>
  <c r="KA24" i="31"/>
  <c r="JF24" i="31"/>
  <c r="IL24" i="31"/>
  <c r="HQ24" i="31"/>
  <c r="GW24" i="31"/>
  <c r="GC24" i="31"/>
  <c r="FG24" i="31"/>
  <c r="EM24" i="31"/>
  <c r="DR24" i="31"/>
  <c r="CX24" i="31"/>
  <c r="CD24" i="31"/>
  <c r="BI24" i="31"/>
  <c r="AO24" i="31"/>
  <c r="S24" i="31"/>
  <c r="MX24" i="31"/>
  <c r="MD24" i="31"/>
  <c r="LI24" i="31"/>
  <c r="KO24" i="31"/>
  <c r="JT24" i="31"/>
  <c r="IY24" i="31"/>
  <c r="IE24" i="31"/>
  <c r="HK24" i="31"/>
  <c r="GP24" i="31"/>
  <c r="FU24" i="31"/>
  <c r="EY24" i="31"/>
  <c r="EF24" i="31"/>
  <c r="DL24" i="31"/>
  <c r="CP24" i="31"/>
  <c r="BW24" i="31"/>
  <c r="BB24" i="31"/>
  <c r="AG24" i="31"/>
  <c r="M24" i="31"/>
  <c r="ND24" i="31"/>
  <c r="MF24" i="31"/>
  <c r="LF24" i="31"/>
  <c r="KG24" i="31"/>
  <c r="JJ24" i="31"/>
  <c r="IJ24" i="31"/>
  <c r="HL24" i="31"/>
  <c r="GL24" i="31"/>
  <c r="FN24" i="31"/>
  <c r="EQ24" i="31"/>
  <c r="DQ24" i="31"/>
  <c r="CT24" i="31"/>
  <c r="BR24" i="31"/>
  <c r="AU24" i="31"/>
  <c r="V24" i="31"/>
  <c r="MU24" i="31"/>
  <c r="LV24" i="31"/>
  <c r="KX24" i="31"/>
  <c r="JZ24" i="31"/>
  <c r="IZ24" i="31"/>
  <c r="IA24" i="31"/>
  <c r="HD24" i="31"/>
  <c r="GF24" i="31"/>
  <c r="FF24" i="31"/>
  <c r="EG24" i="31"/>
  <c r="DH24" i="31"/>
  <c r="CJ24" i="31"/>
  <c r="BL24" i="31"/>
  <c r="AK24" i="31"/>
  <c r="P24" i="31"/>
  <c r="NA24" i="31"/>
  <c r="LY24" i="31"/>
  <c r="KT24" i="31"/>
  <c r="JQ24" i="31"/>
  <c r="IN24" i="31"/>
  <c r="HJ24" i="31"/>
  <c r="GG24" i="31"/>
  <c r="FC24" i="31"/>
  <c r="DY24" i="31"/>
  <c r="CW24" i="31"/>
  <c r="BQ24" i="31"/>
  <c r="AP24" i="31"/>
  <c r="MY24" i="31"/>
  <c r="LU24" i="31"/>
  <c r="KS24" i="31"/>
  <c r="JN24" i="31"/>
  <c r="IM24" i="31"/>
  <c r="HG24" i="31"/>
  <c r="GE24" i="31"/>
  <c r="EX24" i="31"/>
  <c r="DW24" i="31"/>
  <c r="CU24" i="31"/>
  <c r="BP24" i="31"/>
  <c r="AI24" i="31"/>
  <c r="MW24" i="31"/>
  <c r="LN24" i="31"/>
  <c r="KF24" i="31"/>
  <c r="IV24" i="31"/>
  <c r="HN24" i="31"/>
  <c r="GA24" i="31"/>
  <c r="ET24" i="31"/>
  <c r="DK24" i="31"/>
  <c r="CB24" i="31"/>
  <c r="AT24" i="31"/>
  <c r="MM24" i="31"/>
  <c r="LE24" i="31"/>
  <c r="JV24" i="31"/>
  <c r="IH24" i="31"/>
  <c r="GY24" i="31"/>
  <c r="FR24" i="31"/>
  <c r="EI24" i="31"/>
  <c r="CZ24" i="31"/>
  <c r="BM24" i="31"/>
  <c r="AE24" i="31"/>
  <c r="ML24" i="31"/>
  <c r="LD24" i="31"/>
  <c r="JR24" i="31"/>
  <c r="IG24" i="31"/>
  <c r="GX24" i="31"/>
  <c r="FQ24" i="31"/>
  <c r="EE24" i="31"/>
  <c r="CY24" i="31"/>
  <c r="BK24" i="31"/>
  <c r="AD24" i="31"/>
  <c r="MH24" i="31"/>
  <c r="KY24" i="31"/>
  <c r="JM24" i="31"/>
  <c r="IC24" i="31"/>
  <c r="GU24" i="31"/>
  <c r="FM24" i="31"/>
  <c r="ED24" i="31"/>
  <c r="CO24" i="31"/>
  <c r="BG24" i="31"/>
  <c r="Z24" i="31"/>
  <c r="MT24" i="31"/>
  <c r="KR24" i="31"/>
  <c r="IU24" i="31"/>
  <c r="GS24" i="31"/>
  <c r="ES24" i="31"/>
  <c r="CK24" i="31"/>
  <c r="AR24" i="31"/>
  <c r="MQ24" i="31"/>
  <c r="IQ24" i="31"/>
  <c r="GI24" i="31"/>
  <c r="EJ24" i="31"/>
  <c r="CG24" i="31"/>
  <c r="AF24" i="31"/>
  <c r="MG24" i="31"/>
  <c r="KH24" i="31"/>
  <c r="HZ24" i="31"/>
  <c r="GH24" i="31"/>
  <c r="EC24" i="31"/>
  <c r="CE24" i="31"/>
  <c r="Y24" i="31"/>
  <c r="MR24" i="31"/>
  <c r="KL24" i="31"/>
  <c r="IT24" i="31"/>
  <c r="GN24" i="31"/>
  <c r="EP24" i="31"/>
  <c r="CI24" i="31"/>
  <c r="AH24" i="31"/>
  <c r="KK24" i="31"/>
  <c r="MB24" i="31"/>
  <c r="JI24" i="31"/>
  <c r="FW24" i="31"/>
  <c r="DG24" i="31"/>
  <c r="T24" i="31"/>
  <c r="MA24" i="31"/>
  <c r="JE24" i="31"/>
  <c r="FV24" i="31"/>
  <c r="DE24" i="31"/>
  <c r="R24" i="31"/>
  <c r="LT24" i="31"/>
  <c r="JC24" i="31"/>
  <c r="FS24" i="31"/>
  <c r="DB24" i="31"/>
  <c r="Q24" i="31"/>
  <c r="LM24" i="31"/>
  <c r="HX24" i="31"/>
  <c r="FI24" i="31"/>
  <c r="BY24" i="31"/>
  <c r="LJ24" i="31"/>
  <c r="HW24" i="31"/>
  <c r="FE24" i="31"/>
  <c r="BX24" i="31"/>
  <c r="LH24" i="31"/>
  <c r="HV24" i="31"/>
  <c r="EW24" i="31"/>
  <c r="BU24" i="31"/>
  <c r="KV24" i="31"/>
  <c r="HR24" i="31"/>
  <c r="EU24" i="31"/>
  <c r="BF24" i="31"/>
  <c r="KE24" i="31"/>
  <c r="HM24" i="31"/>
  <c r="DV24" i="31"/>
  <c r="BC24" i="31"/>
  <c r="KD24" i="31"/>
  <c r="HE24" i="31"/>
  <c r="DS24" i="31"/>
  <c r="AY24" i="31"/>
  <c r="JW24" i="31"/>
  <c r="GZ24" i="31"/>
  <c r="DO24" i="31"/>
  <c r="AX24" i="31"/>
  <c r="JL24" i="31"/>
  <c r="GT24" i="31"/>
  <c r="DM24" i="31"/>
  <c r="AW24" i="31"/>
  <c r="LR24" i="31"/>
  <c r="IX24" i="31"/>
  <c r="FK24" i="31"/>
  <c r="CM24" i="31"/>
  <c r="MY19" i="31"/>
  <c r="MM19" i="31"/>
  <c r="MA19" i="31"/>
  <c r="LO19" i="31"/>
  <c r="LC19" i="31"/>
  <c r="KQ19" i="31"/>
  <c r="KE19" i="31"/>
  <c r="JS19" i="31"/>
  <c r="JG19" i="31"/>
  <c r="IU19" i="31"/>
  <c r="II19" i="31"/>
  <c r="HW19" i="31"/>
  <c r="HK19" i="31"/>
  <c r="GY19" i="31"/>
  <c r="GM19" i="31"/>
  <c r="GA19" i="31"/>
  <c r="FO19" i="31"/>
  <c r="FC19" i="31"/>
  <c r="EQ19" i="31"/>
  <c r="EE19" i="31"/>
  <c r="DS19" i="31"/>
  <c r="DG19" i="31"/>
  <c r="CU19" i="31"/>
  <c r="CI19" i="31"/>
  <c r="BW19" i="31"/>
  <c r="BK19" i="31"/>
  <c r="AY19" i="31"/>
  <c r="AM19" i="31"/>
  <c r="AA19" i="31"/>
  <c r="O19" i="31"/>
  <c r="MZ19" i="31"/>
  <c r="ML19" i="31"/>
  <c r="LY19" i="31"/>
  <c r="LL19" i="31"/>
  <c r="KY19" i="31"/>
  <c r="KL19" i="31"/>
  <c r="JY19" i="31"/>
  <c r="JL19" i="31"/>
  <c r="IY19" i="31"/>
  <c r="IL19" i="31"/>
  <c r="HY19" i="31"/>
  <c r="HL19" i="31"/>
  <c r="GX19" i="31"/>
  <c r="GK19" i="31"/>
  <c r="FX19" i="31"/>
  <c r="FK19" i="31"/>
  <c r="EX19" i="31"/>
  <c r="EK19" i="31"/>
  <c r="DX19" i="31"/>
  <c r="DK19" i="31"/>
  <c r="CX19" i="31"/>
  <c r="CK19" i="31"/>
  <c r="NH19" i="31"/>
  <c r="MU19" i="31"/>
  <c r="MH19" i="31"/>
  <c r="LU19" i="31"/>
  <c r="LH19" i="31"/>
  <c r="KU19" i="31"/>
  <c r="KH19" i="31"/>
  <c r="JU19" i="31"/>
  <c r="JH19" i="31"/>
  <c r="IT19" i="31"/>
  <c r="IG19" i="31"/>
  <c r="HT19" i="31"/>
  <c r="HG19" i="31"/>
  <c r="GT19" i="31"/>
  <c r="GG19" i="31"/>
  <c r="FT19" i="31"/>
  <c r="FG19" i="31"/>
  <c r="ET19" i="31"/>
  <c r="EG19" i="31"/>
  <c r="DT19" i="31"/>
  <c r="DF19" i="31"/>
  <c r="CS19" i="31"/>
  <c r="CF19" i="31"/>
  <c r="BS19" i="31"/>
  <c r="BF19" i="31"/>
  <c r="AS19" i="31"/>
  <c r="AF19" i="31"/>
  <c r="S19" i="31"/>
  <c r="MX19" i="31"/>
  <c r="MI19" i="31"/>
  <c r="LS19" i="31"/>
  <c r="LD19" i="31"/>
  <c r="KN19" i="31"/>
  <c r="JX19" i="31"/>
  <c r="JI19" i="31"/>
  <c r="IR19" i="31"/>
  <c r="IC19" i="31"/>
  <c r="HN19" i="31"/>
  <c r="GW19" i="31"/>
  <c r="GH19" i="31"/>
  <c r="FR19" i="31"/>
  <c r="FB19" i="31"/>
  <c r="EM19" i="31"/>
  <c r="DW19" i="31"/>
  <c r="DH19" i="31"/>
  <c r="CQ19" i="31"/>
  <c r="CB19" i="31"/>
  <c r="BN19" i="31"/>
  <c r="AZ19" i="31"/>
  <c r="AK19" i="31"/>
  <c r="W19" i="31"/>
  <c r="MS19" i="31"/>
  <c r="MD19" i="31"/>
  <c r="LN19" i="31"/>
  <c r="KX19" i="31"/>
  <c r="KI19" i="31"/>
  <c r="JR19" i="31"/>
  <c r="JC19" i="31"/>
  <c r="IN19" i="31"/>
  <c r="HX19" i="31"/>
  <c r="HH19" i="31"/>
  <c r="GR19" i="31"/>
  <c r="GC19" i="31"/>
  <c r="FM19" i="31"/>
  <c r="EW19" i="31"/>
  <c r="EH19" i="31"/>
  <c r="DQ19" i="31"/>
  <c r="DB19" i="31"/>
  <c r="CM19" i="31"/>
  <c r="BX19" i="31"/>
  <c r="BI19" i="31"/>
  <c r="AU19" i="31"/>
  <c r="AG19" i="31"/>
  <c r="R19" i="31"/>
  <c r="NC19" i="31"/>
  <c r="MJ19" i="31"/>
  <c r="LQ19" i="31"/>
  <c r="KW19" i="31"/>
  <c r="KD19" i="31"/>
  <c r="JM19" i="31"/>
  <c r="IS19" i="31"/>
  <c r="IA19" i="31"/>
  <c r="HF19" i="31"/>
  <c r="GO19" i="31"/>
  <c r="FV19" i="31"/>
  <c r="FD19" i="31"/>
  <c r="EJ19" i="31"/>
  <c r="DP19" i="31"/>
  <c r="CY19" i="31"/>
  <c r="CE19" i="31"/>
  <c r="BO19" i="31"/>
  <c r="AW19" i="31"/>
  <c r="AE19" i="31"/>
  <c r="N19" i="31"/>
  <c r="MV19" i="31"/>
  <c r="MC19" i="31"/>
  <c r="LJ19" i="31"/>
  <c r="KR19" i="31"/>
  <c r="JZ19" i="31"/>
  <c r="JE19" i="31"/>
  <c r="IM19" i="31"/>
  <c r="HS19" i="31"/>
  <c r="HB19" i="31"/>
  <c r="GI19" i="31"/>
  <c r="FP19" i="31"/>
  <c r="EV19" i="31"/>
  <c r="EC19" i="31"/>
  <c r="DL19" i="31"/>
  <c r="CR19" i="31"/>
  <c r="BZ19" i="31"/>
  <c r="BH19" i="31"/>
  <c r="AQ19" i="31"/>
  <c r="Z19" i="31"/>
  <c r="MW19" i="31"/>
  <c r="LZ19" i="31"/>
  <c r="LE19" i="31"/>
  <c r="KG19" i="31"/>
  <c r="JK19" i="31"/>
  <c r="IO19" i="31"/>
  <c r="HQ19" i="31"/>
  <c r="GU19" i="31"/>
  <c r="FY19" i="31"/>
  <c r="FA19" i="31"/>
  <c r="ED19" i="31"/>
  <c r="DI19" i="31"/>
  <c r="CL19" i="31"/>
  <c r="BQ19" i="31"/>
  <c r="AV19" i="31"/>
  <c r="AB19" i="31"/>
  <c r="MT19" i="31"/>
  <c r="LX19" i="31"/>
  <c r="LB19" i="31"/>
  <c r="KF19" i="31"/>
  <c r="JJ19" i="31"/>
  <c r="IK19" i="31"/>
  <c r="HP19" i="31"/>
  <c r="GS19" i="31"/>
  <c r="FW19" i="31"/>
  <c r="EZ19" i="31"/>
  <c r="EB19" i="31"/>
  <c r="DE19" i="31"/>
  <c r="CJ19" i="31"/>
  <c r="BP19" i="31"/>
  <c r="NG19" i="31"/>
  <c r="MG19" i="31"/>
  <c r="LG19" i="31"/>
  <c r="KC19" i="31"/>
  <c r="JB19" i="31"/>
  <c r="ID19" i="31"/>
  <c r="HC19" i="31"/>
  <c r="GB19" i="31"/>
  <c r="EY19" i="31"/>
  <c r="DY19" i="31"/>
  <c r="CW19" i="31"/>
  <c r="BV19" i="31"/>
  <c r="BA19" i="31"/>
  <c r="AC19" i="31"/>
  <c r="NB19" i="31"/>
  <c r="LW19" i="31"/>
  <c r="KV19" i="31"/>
  <c r="JV19" i="31"/>
  <c r="IW19" i="31"/>
  <c r="HU19" i="31"/>
  <c r="GQ19" i="31"/>
  <c r="FQ19" i="31"/>
  <c r="EP19" i="31"/>
  <c r="DO19" i="31"/>
  <c r="CO19" i="31"/>
  <c r="BM19" i="31"/>
  <c r="AP19" i="31"/>
  <c r="U19" i="31"/>
  <c r="NA19" i="31"/>
  <c r="LV19" i="31"/>
  <c r="KT19" i="31"/>
  <c r="JT19" i="31"/>
  <c r="IV19" i="31"/>
  <c r="HR19" i="31"/>
  <c r="GP19" i="31"/>
  <c r="FN19" i="31"/>
  <c r="EO19" i="31"/>
  <c r="DN19" i="31"/>
  <c r="CN19" i="31"/>
  <c r="BL19" i="31"/>
  <c r="AO19" i="31"/>
  <c r="T19" i="31"/>
  <c r="ME19" i="31"/>
  <c r="KP19" i="31"/>
  <c r="JF19" i="31"/>
  <c r="HZ19" i="31"/>
  <c r="GL19" i="31"/>
  <c r="FF19" i="31"/>
  <c r="DU19" i="31"/>
  <c r="CG19" i="31"/>
  <c r="BC19" i="31"/>
  <c r="X19" i="31"/>
  <c r="NF19" i="31"/>
  <c r="LT19" i="31"/>
  <c r="KM19" i="31"/>
  <c r="JA19" i="31"/>
  <c r="HO19" i="31"/>
  <c r="GF19" i="31"/>
  <c r="EU19" i="31"/>
  <c r="DM19" i="31"/>
  <c r="CC19" i="31"/>
  <c r="AX19" i="31"/>
  <c r="Q19" i="31"/>
  <c r="NE19" i="31"/>
  <c r="LR19" i="31"/>
  <c r="KK19" i="31"/>
  <c r="IZ19" i="31"/>
  <c r="HM19" i="31"/>
  <c r="GE19" i="31"/>
  <c r="ES19" i="31"/>
  <c r="DJ19" i="31"/>
  <c r="CA19" i="31"/>
  <c r="AT19" i="31"/>
  <c r="P19" i="31"/>
  <c r="MB19" i="31"/>
  <c r="KO19" i="31"/>
  <c r="JD19" i="31"/>
  <c r="HV19" i="31"/>
  <c r="GJ19" i="31"/>
  <c r="FE19" i="31"/>
  <c r="DR19" i="31"/>
  <c r="CD19" i="31"/>
  <c r="BB19" i="31"/>
  <c r="V19" i="31"/>
  <c r="LM19" i="31"/>
  <c r="JP19" i="31"/>
  <c r="HI19" i="31"/>
  <c r="FJ19" i="31"/>
  <c r="DC19" i="31"/>
  <c r="BG19" i="31"/>
  <c r="L19" i="31"/>
  <c r="LK19" i="31"/>
  <c r="JO19" i="31"/>
  <c r="HE19" i="31"/>
  <c r="FI19" i="31"/>
  <c r="DA19" i="31"/>
  <c r="BE19" i="31"/>
  <c r="LI19" i="31"/>
  <c r="JN19" i="31"/>
  <c r="HD19" i="31"/>
  <c r="FH19" i="31"/>
  <c r="CZ19" i="31"/>
  <c r="BD19" i="31"/>
  <c r="MR19" i="31"/>
  <c r="LA19" i="31"/>
  <c r="IQ19" i="31"/>
  <c r="GZ19" i="31"/>
  <c r="EN19" i="31"/>
  <c r="CT19" i="31"/>
  <c r="AN19" i="31"/>
  <c r="MQ19" i="31"/>
  <c r="KZ19" i="31"/>
  <c r="IP19" i="31"/>
  <c r="GV19" i="31"/>
  <c r="EL19" i="31"/>
  <c r="CP19" i="31"/>
  <c r="AL19" i="31"/>
  <c r="MP19" i="31"/>
  <c r="KS19" i="31"/>
  <c r="IJ19" i="31"/>
  <c r="GN19" i="31"/>
  <c r="EI19" i="31"/>
  <c r="CH19" i="31"/>
  <c r="AJ19" i="31"/>
  <c r="MO19" i="31"/>
  <c r="KJ19" i="31"/>
  <c r="IH19" i="31"/>
  <c r="GD19" i="31"/>
  <c r="EF19" i="31"/>
  <c r="BY19" i="31"/>
  <c r="AI19" i="31"/>
  <c r="MN19" i="31"/>
  <c r="KB19" i="31"/>
  <c r="IF19" i="31"/>
  <c r="FZ19" i="31"/>
  <c r="EA19" i="31"/>
  <c r="BU19" i="31"/>
  <c r="AH19" i="31"/>
  <c r="MK19" i="31"/>
  <c r="KA19" i="31"/>
  <c r="IE19" i="31"/>
  <c r="FU19" i="31"/>
  <c r="DZ19" i="31"/>
  <c r="BT19" i="31"/>
  <c r="AD19" i="31"/>
  <c r="MF19" i="31"/>
  <c r="JW19" i="31"/>
  <c r="IB19" i="31"/>
  <c r="FS19" i="31"/>
  <c r="DV19" i="31"/>
  <c r="BR19" i="31"/>
  <c r="Y19" i="31"/>
  <c r="LP19" i="31"/>
  <c r="JQ19" i="31"/>
  <c r="HJ19" i="31"/>
  <c r="FL19" i="31"/>
  <c r="DD19" i="31"/>
  <c r="BJ19" i="31"/>
  <c r="M19" i="31"/>
  <c r="IX19" i="31"/>
  <c r="HA19" i="31"/>
  <c r="ER19" i="31"/>
  <c r="CV19" i="31"/>
  <c r="AR19" i="31"/>
  <c r="ND19" i="31"/>
  <c r="LF19" i="31"/>
  <c r="H19" i="31"/>
  <c r="I19" i="31" s="1"/>
  <c r="MW21" i="31"/>
  <c r="NE21" i="31"/>
  <c r="MS21" i="31"/>
  <c r="MG21" i="31"/>
  <c r="LU21" i="31"/>
  <c r="LI21" i="31"/>
  <c r="KW21" i="31"/>
  <c r="KK21" i="31"/>
  <c r="JY21" i="31"/>
  <c r="JM21" i="31"/>
  <c r="JA21" i="31"/>
  <c r="IO21" i="31"/>
  <c r="IC21" i="31"/>
  <c r="HQ21" i="31"/>
  <c r="HE21" i="31"/>
  <c r="GS21" i="31"/>
  <c r="GG21" i="31"/>
  <c r="FU21" i="31"/>
  <c r="FI21" i="31"/>
  <c r="EW21" i="31"/>
  <c r="EK21" i="31"/>
  <c r="DY21" i="31"/>
  <c r="DM21" i="31"/>
  <c r="DA21" i="31"/>
  <c r="CO21" i="31"/>
  <c r="CC21" i="31"/>
  <c r="BQ21" i="31"/>
  <c r="BE21" i="31"/>
  <c r="AS21" i="31"/>
  <c r="AG21" i="31"/>
  <c r="U21" i="31"/>
  <c r="MU21" i="31"/>
  <c r="MH21" i="31"/>
  <c r="LT21" i="31"/>
  <c r="LG21" i="31"/>
  <c r="KT21" i="31"/>
  <c r="KG21" i="31"/>
  <c r="JT21" i="31"/>
  <c r="JG21" i="31"/>
  <c r="IT21" i="31"/>
  <c r="IG21" i="31"/>
  <c r="HT21" i="31"/>
  <c r="HG21" i="31"/>
  <c r="GT21" i="31"/>
  <c r="GF21" i="31"/>
  <c r="FS21" i="31"/>
  <c r="FF21" i="31"/>
  <c r="ES21" i="31"/>
  <c r="EF21" i="31"/>
  <c r="DS21" i="31"/>
  <c r="DF21" i="31"/>
  <c r="CS21" i="31"/>
  <c r="CF21" i="31"/>
  <c r="BS21" i="31"/>
  <c r="BF21" i="31"/>
  <c r="AR21" i="31"/>
  <c r="AE21" i="31"/>
  <c r="R21" i="31"/>
  <c r="ND21" i="31"/>
  <c r="MP21" i="31"/>
  <c r="MC21" i="31"/>
  <c r="LP21" i="31"/>
  <c r="LC21" i="31"/>
  <c r="KP21" i="31"/>
  <c r="KC21" i="31"/>
  <c r="JP21" i="31"/>
  <c r="JC21" i="31"/>
  <c r="IP21" i="31"/>
  <c r="IB21" i="31"/>
  <c r="HO21" i="31"/>
  <c r="HB21" i="31"/>
  <c r="GO21" i="31"/>
  <c r="GB21" i="31"/>
  <c r="FO21" i="31"/>
  <c r="FB21" i="31"/>
  <c r="EO21" i="31"/>
  <c r="EB21" i="31"/>
  <c r="DO21" i="31"/>
  <c r="DB21" i="31"/>
  <c r="CN21" i="31"/>
  <c r="CA21" i="31"/>
  <c r="BN21" i="31"/>
  <c r="BA21" i="31"/>
  <c r="AN21" i="31"/>
  <c r="AA21" i="31"/>
  <c r="N21" i="31"/>
  <c r="MY21" i="31"/>
  <c r="MI21" i="31"/>
  <c r="LR21" i="31"/>
  <c r="LB21" i="31"/>
  <c r="KM21" i="31"/>
  <c r="JW21" i="31"/>
  <c r="JH21" i="31"/>
  <c r="IR21" i="31"/>
  <c r="IA21" i="31"/>
  <c r="HL21" i="31"/>
  <c r="GW21" i="31"/>
  <c r="GH21" i="31"/>
  <c r="FQ21" i="31"/>
  <c r="FA21" i="31"/>
  <c r="EL21" i="31"/>
  <c r="DV21" i="31"/>
  <c r="DG21" i="31"/>
  <c r="CQ21" i="31"/>
  <c r="BZ21" i="31"/>
  <c r="BK21" i="31"/>
  <c r="AV21" i="31"/>
  <c r="AF21" i="31"/>
  <c r="P21" i="31"/>
  <c r="MR21" i="31"/>
  <c r="MB21" i="31"/>
  <c r="LM21" i="31"/>
  <c r="KX21" i="31"/>
  <c r="KH21" i="31"/>
  <c r="JR21" i="31"/>
  <c r="JB21" i="31"/>
  <c r="IL21" i="31"/>
  <c r="HW21" i="31"/>
  <c r="HH21" i="31"/>
  <c r="GQ21" i="31"/>
  <c r="GA21" i="31"/>
  <c r="FL21" i="31"/>
  <c r="EV21" i="31"/>
  <c r="EG21" i="31"/>
  <c r="DQ21" i="31"/>
  <c r="CZ21" i="31"/>
  <c r="CK21" i="31"/>
  <c r="BV21" i="31"/>
  <c r="BG21" i="31"/>
  <c r="AP21" i="31"/>
  <c r="Z21" i="31"/>
  <c r="MV21" i="31"/>
  <c r="MA21" i="31"/>
  <c r="LJ21" i="31"/>
  <c r="KQ21" i="31"/>
  <c r="JX21" i="31"/>
  <c r="JE21" i="31"/>
  <c r="IK21" i="31"/>
  <c r="HS21" i="31"/>
  <c r="GZ21" i="31"/>
  <c r="GI21" i="31"/>
  <c r="FN21" i="31"/>
  <c r="EU21" i="31"/>
  <c r="EC21" i="31"/>
  <c r="DJ21" i="31"/>
  <c r="CR21" i="31"/>
  <c r="BX21" i="31"/>
  <c r="BD21" i="31"/>
  <c r="AL21" i="31"/>
  <c r="T21" i="31"/>
  <c r="NH21" i="31"/>
  <c r="MN21" i="31"/>
  <c r="LW21" i="31"/>
  <c r="LD21" i="31"/>
  <c r="KJ21" i="31"/>
  <c r="JQ21" i="31"/>
  <c r="IX21" i="31"/>
  <c r="IF21" i="31"/>
  <c r="HM21" i="31"/>
  <c r="GU21" i="31"/>
  <c r="FZ21" i="31"/>
  <c r="FH21" i="31"/>
  <c r="EP21" i="31"/>
  <c r="DW21" i="31"/>
  <c r="DD21" i="31"/>
  <c r="CJ21" i="31"/>
  <c r="BR21" i="31"/>
  <c r="AY21" i="31"/>
  <c r="AH21" i="31"/>
  <c r="M21" i="31"/>
  <c r="NB21" i="31"/>
  <c r="ME21" i="31"/>
  <c r="LH21" i="31"/>
  <c r="KL21" i="31"/>
  <c r="JN21" i="31"/>
  <c r="IS21" i="31"/>
  <c r="HV21" i="31"/>
  <c r="GY21" i="31"/>
  <c r="GC21" i="31"/>
  <c r="FE21" i="31"/>
  <c r="EI21" i="31"/>
  <c r="DL21" i="31"/>
  <c r="CP21" i="31"/>
  <c r="BT21" i="31"/>
  <c r="AW21" i="31"/>
  <c r="Y21" i="31"/>
  <c r="NA21" i="31"/>
  <c r="MD21" i="31"/>
  <c r="LF21" i="31"/>
  <c r="KI21" i="31"/>
  <c r="JL21" i="31"/>
  <c r="IQ21" i="31"/>
  <c r="HU21" i="31"/>
  <c r="GX21" i="31"/>
  <c r="FY21" i="31"/>
  <c r="FD21" i="31"/>
  <c r="EH21" i="31"/>
  <c r="DK21" i="31"/>
  <c r="CM21" i="31"/>
  <c r="BP21" i="31"/>
  <c r="AU21" i="31"/>
  <c r="X21" i="31"/>
  <c r="MQ21" i="31"/>
  <c r="LQ21" i="31"/>
  <c r="KR21" i="31"/>
  <c r="JO21" i="31"/>
  <c r="IM21" i="31"/>
  <c r="HK21" i="31"/>
  <c r="GL21" i="31"/>
  <c r="FK21" i="31"/>
  <c r="EJ21" i="31"/>
  <c r="DH21" i="31"/>
  <c r="CG21" i="31"/>
  <c r="BH21" i="31"/>
  <c r="AD21" i="31"/>
  <c r="MK21" i="31"/>
  <c r="LK21" i="31"/>
  <c r="KE21" i="31"/>
  <c r="JF21" i="31"/>
  <c r="IE21" i="31"/>
  <c r="HD21" i="31"/>
  <c r="GD21" i="31"/>
  <c r="EZ21" i="31"/>
  <c r="DZ21" i="31"/>
  <c r="CX21" i="31"/>
  <c r="BY21" i="31"/>
  <c r="AX21" i="31"/>
  <c r="V21" i="31"/>
  <c r="MJ21" i="31"/>
  <c r="LE21" i="31"/>
  <c r="KD21" i="31"/>
  <c r="JD21" i="31"/>
  <c r="ID21" i="31"/>
  <c r="HC21" i="31"/>
  <c r="FX21" i="31"/>
  <c r="EY21" i="31"/>
  <c r="DX21" i="31"/>
  <c r="CW21" i="31"/>
  <c r="BW21" i="31"/>
  <c r="AT21" i="31"/>
  <c r="S21" i="31"/>
  <c r="MM21" i="31"/>
  <c r="KZ21" i="31"/>
  <c r="JU21" i="31"/>
  <c r="II21" i="31"/>
  <c r="GV21" i="31"/>
  <c r="FP21" i="31"/>
  <c r="ED21" i="31"/>
  <c r="CU21" i="31"/>
  <c r="BJ21" i="31"/>
  <c r="AB21" i="31"/>
  <c r="MF21" i="31"/>
  <c r="KV21" i="31"/>
  <c r="JK21" i="31"/>
  <c r="HZ21" i="31"/>
  <c r="GP21" i="31"/>
  <c r="FJ21" i="31"/>
  <c r="DU21" i="31"/>
  <c r="CL21" i="31"/>
  <c r="BC21" i="31"/>
  <c r="Q21" i="31"/>
  <c r="LZ21" i="31"/>
  <c r="KU21" i="31"/>
  <c r="JJ21" i="31"/>
  <c r="HY21" i="31"/>
  <c r="GN21" i="31"/>
  <c r="FG21" i="31"/>
  <c r="DT21" i="31"/>
  <c r="CI21" i="31"/>
  <c r="BB21" i="31"/>
  <c r="O21" i="31"/>
  <c r="ML21" i="31"/>
  <c r="KY21" i="31"/>
  <c r="JS21" i="31"/>
  <c r="IH21" i="31"/>
  <c r="GR21" i="31"/>
  <c r="FM21" i="31"/>
  <c r="EA21" i="31"/>
  <c r="CT21" i="31"/>
  <c r="BI21" i="31"/>
  <c r="W21" i="31"/>
  <c r="LS21" i="31"/>
  <c r="JV21" i="31"/>
  <c r="HN21" i="31"/>
  <c r="FR21" i="31"/>
  <c r="DI21" i="31"/>
  <c r="BL21" i="31"/>
  <c r="LO21" i="31"/>
  <c r="JI21" i="31"/>
  <c r="HJ21" i="31"/>
  <c r="FC21" i="31"/>
  <c r="DE21" i="31"/>
  <c r="AZ21" i="31"/>
  <c r="NG21" i="31"/>
  <c r="LN21" i="31"/>
  <c r="IZ21" i="31"/>
  <c r="HI21" i="31"/>
  <c r="EX21" i="31"/>
  <c r="DC21" i="31"/>
  <c r="AQ21" i="31"/>
  <c r="NC21" i="31"/>
  <c r="LA21" i="31"/>
  <c r="IW21" i="31"/>
  <c r="HA21" i="31"/>
  <c r="ER21" i="31"/>
  <c r="CV21" i="31"/>
  <c r="AM21" i="31"/>
  <c r="MZ21" i="31"/>
  <c r="KS21" i="31"/>
  <c r="IV21" i="31"/>
  <c r="GM21" i="31"/>
  <c r="EQ21" i="31"/>
  <c r="CH21" i="31"/>
  <c r="AK21" i="31"/>
  <c r="MX21" i="31"/>
  <c r="KO21" i="31"/>
  <c r="IU21" i="31"/>
  <c r="GK21" i="31"/>
  <c r="EN21" i="31"/>
  <c r="CE21" i="31"/>
  <c r="AJ21" i="31"/>
  <c r="MT21" i="31"/>
  <c r="KN21" i="31"/>
  <c r="IN21" i="31"/>
  <c r="GJ21" i="31"/>
  <c r="EM21" i="31"/>
  <c r="CD21" i="31"/>
  <c r="AI21" i="31"/>
  <c r="MO21" i="31"/>
  <c r="KF21" i="31"/>
  <c r="IJ21" i="31"/>
  <c r="GE21" i="31"/>
  <c r="EE21" i="31"/>
  <c r="CB21" i="31"/>
  <c r="AC21" i="31"/>
  <c r="LY21" i="31"/>
  <c r="KB21" i="31"/>
  <c r="HX21" i="31"/>
  <c r="FW21" i="31"/>
  <c r="DR21" i="31"/>
  <c r="BU21" i="31"/>
  <c r="L21" i="31"/>
  <c r="LX21" i="31"/>
  <c r="KA21" i="31"/>
  <c r="HR21" i="31"/>
  <c r="FV21" i="31"/>
  <c r="DP21" i="31"/>
  <c r="BO21" i="31"/>
  <c r="LV21" i="31"/>
  <c r="JZ21" i="31"/>
  <c r="HP21" i="31"/>
  <c r="FT21" i="31"/>
  <c r="DN21" i="31"/>
  <c r="BM21" i="31"/>
  <c r="NF21" i="31"/>
  <c r="LL21" i="31"/>
  <c r="IY21" i="31"/>
  <c r="HF21" i="31"/>
  <c r="ET21" i="31"/>
  <c r="CY21" i="31"/>
  <c r="AO21" i="31"/>
  <c r="NB22" i="31"/>
  <c r="MP22" i="31"/>
  <c r="MD22" i="31"/>
  <c r="LR22" i="31"/>
  <c r="LF22" i="31"/>
  <c r="KT22" i="31"/>
  <c r="KH22" i="31"/>
  <c r="JV22" i="31"/>
  <c r="JJ22" i="31"/>
  <c r="IX22" i="31"/>
  <c r="IL22" i="31"/>
  <c r="HZ22" i="31"/>
  <c r="HN22" i="31"/>
  <c r="HB22" i="31"/>
  <c r="GP22" i="31"/>
  <c r="GD22" i="31"/>
  <c r="FR22" i="31"/>
  <c r="FF22" i="31"/>
  <c r="ET22" i="31"/>
  <c r="EH22" i="31"/>
  <c r="DV22" i="31"/>
  <c r="DJ22" i="31"/>
  <c r="CX22" i="31"/>
  <c r="NH22" i="31"/>
  <c r="MU22" i="31"/>
  <c r="MH22" i="31"/>
  <c r="LU22" i="31"/>
  <c r="LH22" i="31"/>
  <c r="KU22" i="31"/>
  <c r="KG22" i="31"/>
  <c r="JT22" i="31"/>
  <c r="JG22" i="31"/>
  <c r="IT22" i="31"/>
  <c r="IG22" i="31"/>
  <c r="HT22" i="31"/>
  <c r="HG22" i="31"/>
  <c r="GT22" i="31"/>
  <c r="GG22" i="31"/>
  <c r="FT22" i="31"/>
  <c r="FG22" i="31"/>
  <c r="ES22" i="31"/>
  <c r="EF22" i="31"/>
  <c r="DS22" i="31"/>
  <c r="DF22" i="31"/>
  <c r="CS22" i="31"/>
  <c r="CG22" i="31"/>
  <c r="BU22" i="31"/>
  <c r="BI22" i="31"/>
  <c r="AW22" i="31"/>
  <c r="AK22" i="31"/>
  <c r="Y22" i="31"/>
  <c r="M22" i="31"/>
  <c r="NC22" i="31"/>
  <c r="MN22" i="31"/>
  <c r="LZ22" i="31"/>
  <c r="LL22" i="31"/>
  <c r="KX22" i="31"/>
  <c r="KJ22" i="31"/>
  <c r="JU22" i="31"/>
  <c r="JF22" i="31"/>
  <c r="IR22" i="31"/>
  <c r="ID22" i="31"/>
  <c r="HP22" i="31"/>
  <c r="HA22" i="31"/>
  <c r="GM22" i="31"/>
  <c r="FY22" i="31"/>
  <c r="FK22" i="31"/>
  <c r="EW22" i="31"/>
  <c r="EI22" i="31"/>
  <c r="DT22" i="31"/>
  <c r="DE22" i="31"/>
  <c r="CQ22" i="31"/>
  <c r="CD22" i="31"/>
  <c r="BQ22" i="31"/>
  <c r="BD22" i="31"/>
  <c r="AQ22" i="31"/>
  <c r="AD22" i="31"/>
  <c r="Q22" i="31"/>
  <c r="MX22" i="31"/>
  <c r="MJ22" i="31"/>
  <c r="LV22" i="31"/>
  <c r="LG22" i="31"/>
  <c r="KR22" i="31"/>
  <c r="KD22" i="31"/>
  <c r="JP22" i="31"/>
  <c r="JB22" i="31"/>
  <c r="IN22" i="31"/>
  <c r="HY22" i="31"/>
  <c r="HK22" i="31"/>
  <c r="GW22" i="31"/>
  <c r="GI22" i="31"/>
  <c r="FU22" i="31"/>
  <c r="FE22" i="31"/>
  <c r="EQ22" i="31"/>
  <c r="EC22" i="31"/>
  <c r="DO22" i="31"/>
  <c r="DA22" i="31"/>
  <c r="CM22" i="31"/>
  <c r="BZ22" i="31"/>
  <c r="BM22" i="31"/>
  <c r="AZ22" i="31"/>
  <c r="AM22" i="31"/>
  <c r="Z22" i="31"/>
  <c r="L22" i="31"/>
  <c r="NG22" i="31"/>
  <c r="MQ22" i="31"/>
  <c r="LY22" i="31"/>
  <c r="LI22" i="31"/>
  <c r="KP22" i="31"/>
  <c r="JZ22" i="31"/>
  <c r="JI22" i="31"/>
  <c r="IQ22" i="31"/>
  <c r="IA22" i="31"/>
  <c r="HI22" i="31"/>
  <c r="GR22" i="31"/>
  <c r="GA22" i="31"/>
  <c r="FJ22" i="31"/>
  <c r="ER22" i="31"/>
  <c r="EA22" i="31"/>
  <c r="DK22" i="31"/>
  <c r="CT22" i="31"/>
  <c r="CC22" i="31"/>
  <c r="BN22" i="31"/>
  <c r="AX22" i="31"/>
  <c r="AH22" i="31"/>
  <c r="S22" i="31"/>
  <c r="NA22" i="31"/>
  <c r="MK22" i="31"/>
  <c r="LS22" i="31"/>
  <c r="LB22" i="31"/>
  <c r="KL22" i="31"/>
  <c r="JS22" i="31"/>
  <c r="JC22" i="31"/>
  <c r="IK22" i="31"/>
  <c r="HU22" i="31"/>
  <c r="HD22" i="31"/>
  <c r="GL22" i="31"/>
  <c r="FV22" i="31"/>
  <c r="FC22" i="31"/>
  <c r="EM22" i="31"/>
  <c r="DW22" i="31"/>
  <c r="DD22" i="31"/>
  <c r="CN22" i="31"/>
  <c r="BX22" i="31"/>
  <c r="BH22" i="31"/>
  <c r="AS22" i="31"/>
  <c r="AC22" i="31"/>
  <c r="N22" i="31"/>
  <c r="NF22" i="31"/>
  <c r="ML22" i="31"/>
  <c r="LP22" i="31"/>
  <c r="KW22" i="31"/>
  <c r="KB22" i="31"/>
  <c r="JH22" i="31"/>
  <c r="IM22" i="31"/>
  <c r="HR22" i="31"/>
  <c r="GX22" i="31"/>
  <c r="GC22" i="31"/>
  <c r="FI22" i="31"/>
  <c r="EN22" i="31"/>
  <c r="DR22" i="31"/>
  <c r="CY22" i="31"/>
  <c r="CF22" i="31"/>
  <c r="BL22" i="31"/>
  <c r="AT22" i="31"/>
  <c r="AA22" i="31"/>
  <c r="MY22" i="31"/>
  <c r="ME22" i="31"/>
  <c r="LK22" i="31"/>
  <c r="KO22" i="31"/>
  <c r="JW22" i="31"/>
  <c r="IZ22" i="31"/>
  <c r="IF22" i="31"/>
  <c r="HL22" i="31"/>
  <c r="GQ22" i="31"/>
  <c r="FW22" i="31"/>
  <c r="FA22" i="31"/>
  <c r="EG22" i="31"/>
  <c r="DM22" i="31"/>
  <c r="CR22" i="31"/>
  <c r="BY22" i="31"/>
  <c r="BF22" i="31"/>
  <c r="AN22" i="31"/>
  <c r="U22" i="31"/>
  <c r="NE22" i="31"/>
  <c r="MF22" i="31"/>
  <c r="LE22" i="31"/>
  <c r="KI22" i="31"/>
  <c r="JL22" i="31"/>
  <c r="IJ22" i="31"/>
  <c r="HM22" i="31"/>
  <c r="GN22" i="31"/>
  <c r="FO22" i="31"/>
  <c r="EP22" i="31"/>
  <c r="DQ22" i="31"/>
  <c r="CU22" i="31"/>
  <c r="BV22" i="31"/>
  <c r="BA22" i="31"/>
  <c r="AE22" i="31"/>
  <c r="MV22" i="31"/>
  <c r="LX22" i="31"/>
  <c r="KZ22" i="31"/>
  <c r="KA22" i="31"/>
  <c r="JA22" i="31"/>
  <c r="IC22" i="31"/>
  <c r="HE22" i="31"/>
  <c r="GF22" i="31"/>
  <c r="FH22" i="31"/>
  <c r="EJ22" i="31"/>
  <c r="DI22" i="31"/>
  <c r="CK22" i="31"/>
  <c r="BP22" i="31"/>
  <c r="AR22" i="31"/>
  <c r="V22" i="31"/>
  <c r="ND22" i="31"/>
  <c r="MA22" i="31"/>
  <c r="KV22" i="31"/>
  <c r="JQ22" i="31"/>
  <c r="IP22" i="31"/>
  <c r="HJ22" i="31"/>
  <c r="GH22" i="31"/>
  <c r="FB22" i="31"/>
  <c r="DZ22" i="31"/>
  <c r="CW22" i="31"/>
  <c r="BT22" i="31"/>
  <c r="AU22" i="31"/>
  <c r="R22" i="31"/>
  <c r="MZ22" i="31"/>
  <c r="LW22" i="31"/>
  <c r="KS22" i="31"/>
  <c r="JO22" i="31"/>
  <c r="IO22" i="31"/>
  <c r="HH22" i="31"/>
  <c r="GE22" i="31"/>
  <c r="EZ22" i="31"/>
  <c r="DY22" i="31"/>
  <c r="CV22" i="31"/>
  <c r="BS22" i="31"/>
  <c r="AP22" i="31"/>
  <c r="P22" i="31"/>
  <c r="MT22" i="31"/>
  <c r="LN22" i="31"/>
  <c r="KE22" i="31"/>
  <c r="IV22" i="31"/>
  <c r="HO22" i="31"/>
  <c r="FZ22" i="31"/>
  <c r="EU22" i="31"/>
  <c r="DH22" i="31"/>
  <c r="CB22" i="31"/>
  <c r="AV22" i="31"/>
  <c r="MM22" i="31"/>
  <c r="LC22" i="31"/>
  <c r="JR22" i="31"/>
  <c r="IH22" i="31"/>
  <c r="GY22" i="31"/>
  <c r="FP22" i="31"/>
  <c r="EE22" i="31"/>
  <c r="CZ22" i="31"/>
  <c r="BO22" i="31"/>
  <c r="AI22" i="31"/>
  <c r="MI22" i="31"/>
  <c r="LA22" i="31"/>
  <c r="JN22" i="31"/>
  <c r="IE22" i="31"/>
  <c r="GV22" i="31"/>
  <c r="FN22" i="31"/>
  <c r="ED22" i="31"/>
  <c r="CP22" i="31"/>
  <c r="BK22" i="31"/>
  <c r="AG22" i="31"/>
  <c r="LQ22" i="31"/>
  <c r="JY22" i="31"/>
  <c r="HX22" i="31"/>
  <c r="GJ22" i="31"/>
  <c r="EL22" i="31"/>
  <c r="CL22" i="31"/>
  <c r="BB22" i="31"/>
  <c r="LM22" i="31"/>
  <c r="JM22" i="31"/>
  <c r="HV22" i="31"/>
  <c r="FX22" i="31"/>
  <c r="EB22" i="31"/>
  <c r="CI22" i="31"/>
  <c r="AO22" i="31"/>
  <c r="LJ22" i="31"/>
  <c r="JK22" i="31"/>
  <c r="HS22" i="31"/>
  <c r="FS22" i="31"/>
  <c r="DX22" i="31"/>
  <c r="CH22" i="31"/>
  <c r="AL22" i="31"/>
  <c r="LO22" i="31"/>
  <c r="JX22" i="31"/>
  <c r="HW22" i="31"/>
  <c r="GB22" i="31"/>
  <c r="EK22" i="31"/>
  <c r="CJ22" i="31"/>
  <c r="AY22" i="31"/>
  <c r="MC22" i="31"/>
  <c r="JD22" i="31"/>
  <c r="GS22" i="31"/>
  <c r="DP22" i="31"/>
  <c r="BG22" i="31"/>
  <c r="MB22" i="31"/>
  <c r="IY22" i="31"/>
  <c r="GO22" i="31"/>
  <c r="DN22" i="31"/>
  <c r="BE22" i="31"/>
  <c r="LT22" i="31"/>
  <c r="IW22" i="31"/>
  <c r="GK22" i="31"/>
  <c r="DL22" i="31"/>
  <c r="BC22" i="31"/>
  <c r="KY22" i="31"/>
  <c r="IS22" i="31"/>
  <c r="FM22" i="31"/>
  <c r="DC22" i="31"/>
  <c r="AF22" i="31"/>
  <c r="KQ22" i="31"/>
  <c r="II22" i="31"/>
  <c r="FL22" i="31"/>
  <c r="DB22" i="31"/>
  <c r="AB22" i="31"/>
  <c r="KN22" i="31"/>
  <c r="IB22" i="31"/>
  <c r="FD22" i="31"/>
  <c r="CO22" i="31"/>
  <c r="X22" i="31"/>
  <c r="MW22" i="31"/>
  <c r="KM22" i="31"/>
  <c r="HQ22" i="31"/>
  <c r="EY22" i="31"/>
  <c r="CE22" i="31"/>
  <c r="W22" i="31"/>
  <c r="MS22" i="31"/>
  <c r="KK22" i="31"/>
  <c r="HF22" i="31"/>
  <c r="EX22" i="31"/>
  <c r="CA22" i="31"/>
  <c r="T22" i="31"/>
  <c r="MR22" i="31"/>
  <c r="KF22" i="31"/>
  <c r="HC22" i="31"/>
  <c r="EV22" i="31"/>
  <c r="BW22" i="31"/>
  <c r="O22" i="31"/>
  <c r="MO22" i="31"/>
  <c r="KC22" i="31"/>
  <c r="GZ22" i="31"/>
  <c r="EO22" i="31"/>
  <c r="BR22" i="31"/>
  <c r="MG22" i="31"/>
  <c r="JE22" i="31"/>
  <c r="GU22" i="31"/>
  <c r="DU22" i="31"/>
  <c r="BJ22" i="31"/>
  <c r="LD22" i="31"/>
  <c r="IU22" i="31"/>
  <c r="FQ22" i="31"/>
  <c r="DG22" i="31"/>
  <c r="AJ22" i="31"/>
  <c r="NA8" i="31"/>
  <c r="MO8" i="31"/>
  <c r="MC8" i="31"/>
  <c r="LQ8" i="31"/>
  <c r="LE8" i="31"/>
  <c r="KS8" i="31"/>
  <c r="KG8" i="31"/>
  <c r="JU8" i="31"/>
  <c r="JI8" i="31"/>
  <c r="IW8" i="31"/>
  <c r="IK8" i="31"/>
  <c r="HY8" i="31"/>
  <c r="HM8" i="31"/>
  <c r="HA8" i="31"/>
  <c r="GO8" i="31"/>
  <c r="GC8" i="31"/>
  <c r="FQ8" i="31"/>
  <c r="FE8" i="31"/>
  <c r="ES8" i="31"/>
  <c r="EG8" i="31"/>
  <c r="DU8" i="31"/>
  <c r="DI8" i="31"/>
  <c r="CW8" i="31"/>
  <c r="CK8" i="31"/>
  <c r="BY8" i="31"/>
  <c r="BM8" i="31"/>
  <c r="BA8" i="31"/>
  <c r="AO8" i="31"/>
  <c r="AC8" i="31"/>
  <c r="Q8" i="31"/>
  <c r="MX8" i="31"/>
  <c r="MK8" i="31"/>
  <c r="LX8" i="31"/>
  <c r="LK8" i="31"/>
  <c r="KX8" i="31"/>
  <c r="KK8" i="31"/>
  <c r="JX8" i="31"/>
  <c r="JK8" i="31"/>
  <c r="IX8" i="31"/>
  <c r="IJ8" i="31"/>
  <c r="HW8" i="31"/>
  <c r="HJ8" i="31"/>
  <c r="GW8" i="31"/>
  <c r="GJ8" i="31"/>
  <c r="FW8" i="31"/>
  <c r="FJ8" i="31"/>
  <c r="EW8" i="31"/>
  <c r="EJ8" i="31"/>
  <c r="DW8" i="31"/>
  <c r="DJ8" i="31"/>
  <c r="CV8" i="31"/>
  <c r="CI8" i="31"/>
  <c r="BV8" i="31"/>
  <c r="BI8" i="31"/>
  <c r="AV8" i="31"/>
  <c r="AI8" i="31"/>
  <c r="V8" i="31"/>
  <c r="MZ8" i="31"/>
  <c r="ML8" i="31"/>
  <c r="LW8" i="31"/>
  <c r="LI8" i="31"/>
  <c r="KU8" i="31"/>
  <c r="KF8" i="31"/>
  <c r="JR8" i="31"/>
  <c r="JD8" i="31"/>
  <c r="IP8" i="31"/>
  <c r="IB8" i="31"/>
  <c r="HN8" i="31"/>
  <c r="GY8" i="31"/>
  <c r="GK8" i="31"/>
  <c r="FV8" i="31"/>
  <c r="FH8" i="31"/>
  <c r="ET8" i="31"/>
  <c r="EE8" i="31"/>
  <c r="DQ8" i="31"/>
  <c r="DC8" i="31"/>
  <c r="CO8" i="31"/>
  <c r="CA8" i="31"/>
  <c r="BL8" i="31"/>
  <c r="AX8" i="31"/>
  <c r="AJ8" i="31"/>
  <c r="U8" i="31"/>
  <c r="MU8" i="31"/>
  <c r="MG8" i="31"/>
  <c r="LS8" i="31"/>
  <c r="LD8" i="31"/>
  <c r="KP8" i="31"/>
  <c r="KB8" i="31"/>
  <c r="JN8" i="31"/>
  <c r="IZ8" i="31"/>
  <c r="IL8" i="31"/>
  <c r="HV8" i="31"/>
  <c r="HH8" i="31"/>
  <c r="GT8" i="31"/>
  <c r="GF8" i="31"/>
  <c r="FR8" i="31"/>
  <c r="FC8" i="31"/>
  <c r="EO8" i="31"/>
  <c r="EA8" i="31"/>
  <c r="DM8" i="31"/>
  <c r="CY8" i="31"/>
  <c r="CJ8" i="31"/>
  <c r="BU8" i="31"/>
  <c r="BG8" i="31"/>
  <c r="AS8" i="31"/>
  <c r="AE8" i="31"/>
  <c r="P8" i="31"/>
  <c r="NH8" i="31"/>
  <c r="MT8" i="31"/>
  <c r="MF8" i="31"/>
  <c r="LR8" i="31"/>
  <c r="LC8" i="31"/>
  <c r="KO8" i="31"/>
  <c r="KA8" i="31"/>
  <c r="JM8" i="31"/>
  <c r="IY8" i="31"/>
  <c r="II8" i="31"/>
  <c r="HU8" i="31"/>
  <c r="HG8" i="31"/>
  <c r="GS8" i="31"/>
  <c r="GE8" i="31"/>
  <c r="FP8" i="31"/>
  <c r="FB8" i="31"/>
  <c r="EN8" i="31"/>
  <c r="DZ8" i="31"/>
  <c r="DL8" i="31"/>
  <c r="CX8" i="31"/>
  <c r="CH8" i="31"/>
  <c r="BT8" i="31"/>
  <c r="BF8" i="31"/>
  <c r="AR8" i="31"/>
  <c r="AD8" i="31"/>
  <c r="O8" i="31"/>
  <c r="MW8" i="31"/>
  <c r="MD8" i="31"/>
  <c r="LL8" i="31"/>
  <c r="KR8" i="31"/>
  <c r="JY8" i="31"/>
  <c r="JF8" i="31"/>
  <c r="IN8" i="31"/>
  <c r="HS8" i="31"/>
  <c r="HB8" i="31"/>
  <c r="GH8" i="31"/>
  <c r="FN8" i="31"/>
  <c r="EV8" i="31"/>
  <c r="EC8" i="31"/>
  <c r="DH8" i="31"/>
  <c r="CQ8" i="31"/>
  <c r="BX8" i="31"/>
  <c r="BD8" i="31"/>
  <c r="AL8" i="31"/>
  <c r="S8" i="31"/>
  <c r="MV8" i="31"/>
  <c r="MB8" i="31"/>
  <c r="LJ8" i="31"/>
  <c r="KQ8" i="31"/>
  <c r="JW8" i="31"/>
  <c r="JE8" i="31"/>
  <c r="IM8" i="31"/>
  <c r="HR8" i="31"/>
  <c r="GZ8" i="31"/>
  <c r="GG8" i="31"/>
  <c r="FM8" i="31"/>
  <c r="EU8" i="31"/>
  <c r="EB8" i="31"/>
  <c r="DG8" i="31"/>
  <c r="CP8" i="31"/>
  <c r="BW8" i="31"/>
  <c r="BC8" i="31"/>
  <c r="AK8" i="31"/>
  <c r="R8" i="31"/>
  <c r="MS8" i="31"/>
  <c r="MA8" i="31"/>
  <c r="LH8" i="31"/>
  <c r="KN8" i="31"/>
  <c r="JV8" i="31"/>
  <c r="JC8" i="31"/>
  <c r="IH8" i="31"/>
  <c r="HQ8" i="31"/>
  <c r="GX8" i="31"/>
  <c r="GD8" i="31"/>
  <c r="FL8" i="31"/>
  <c r="ER8" i="31"/>
  <c r="DY8" i="31"/>
  <c r="DF8" i="31"/>
  <c r="CN8" i="31"/>
  <c r="BS8" i="31"/>
  <c r="BB8" i="31"/>
  <c r="AH8" i="31"/>
  <c r="N8" i="31"/>
  <c r="NG8" i="31"/>
  <c r="MJ8" i="31"/>
  <c r="LM8" i="31"/>
  <c r="KJ8" i="31"/>
  <c r="JL8" i="31"/>
  <c r="IO8" i="31"/>
  <c r="HL8" i="31"/>
  <c r="GN8" i="31"/>
  <c r="FO8" i="31"/>
  <c r="EM8" i="31"/>
  <c r="DP8" i="31"/>
  <c r="CR8" i="31"/>
  <c r="BP8" i="31"/>
  <c r="AQ8" i="31"/>
  <c r="T8" i="31"/>
  <c r="NF8" i="31"/>
  <c r="MI8" i="31"/>
  <c r="LG8" i="31"/>
  <c r="KI8" i="31"/>
  <c r="JJ8" i="31"/>
  <c r="IG8" i="31"/>
  <c r="HK8" i="31"/>
  <c r="GM8" i="31"/>
  <c r="FK8" i="31"/>
  <c r="EL8" i="31"/>
  <c r="DO8" i="31"/>
  <c r="CM8" i="31"/>
  <c r="BO8" i="31"/>
  <c r="AP8" i="31"/>
  <c r="M8" i="31"/>
  <c r="NE8" i="31"/>
  <c r="MH8" i="31"/>
  <c r="LF8" i="31"/>
  <c r="KH8" i="31"/>
  <c r="JH8" i="31"/>
  <c r="IF8" i="31"/>
  <c r="HI8" i="31"/>
  <c r="GL8" i="31"/>
  <c r="FI8" i="31"/>
  <c r="EK8" i="31"/>
  <c r="DN8" i="31"/>
  <c r="CL8" i="31"/>
  <c r="BN8" i="31"/>
  <c r="AN8" i="31"/>
  <c r="L8" i="31"/>
  <c r="NC8" i="31"/>
  <c r="LZ8" i="31"/>
  <c r="LA8" i="31"/>
  <c r="KD8" i="31"/>
  <c r="JB8" i="31"/>
  <c r="ID8" i="31"/>
  <c r="HE8" i="31"/>
  <c r="GB8" i="31"/>
  <c r="FF8" i="31"/>
  <c r="EH8" i="31"/>
  <c r="DE8" i="31"/>
  <c r="CF8" i="31"/>
  <c r="BJ8" i="31"/>
  <c r="AG8" i="31"/>
  <c r="NB8" i="31"/>
  <c r="LY8" i="31"/>
  <c r="KZ8" i="31"/>
  <c r="KC8" i="31"/>
  <c r="JA8" i="31"/>
  <c r="IC8" i="31"/>
  <c r="HD8" i="31"/>
  <c r="GA8" i="31"/>
  <c r="FD8" i="31"/>
  <c r="EF8" i="31"/>
  <c r="DD8" i="31"/>
  <c r="CE8" i="31"/>
  <c r="BH8" i="31"/>
  <c r="AF8" i="31"/>
  <c r="MY8" i="31"/>
  <c r="LV8" i="31"/>
  <c r="KY8" i="31"/>
  <c r="JZ8" i="31"/>
  <c r="IV8" i="31"/>
  <c r="IA8" i="31"/>
  <c r="HC8" i="31"/>
  <c r="FZ8" i="31"/>
  <c r="FA8" i="31"/>
  <c r="ED8" i="31"/>
  <c r="DB8" i="31"/>
  <c r="CD8" i="31"/>
  <c r="BE8" i="31"/>
  <c r="AB8" i="31"/>
  <c r="MR8" i="31"/>
  <c r="LU8" i="31"/>
  <c r="KW8" i="31"/>
  <c r="JT8" i="31"/>
  <c r="IU8" i="31"/>
  <c r="HZ8" i="31"/>
  <c r="GV8" i="31"/>
  <c r="FY8" i="31"/>
  <c r="EZ8" i="31"/>
  <c r="DX8" i="31"/>
  <c r="DA8" i="31"/>
  <c r="CC8" i="31"/>
  <c r="AZ8" i="31"/>
  <c r="AA8" i="31"/>
  <c r="MQ8" i="31"/>
  <c r="LT8" i="31"/>
  <c r="KV8" i="31"/>
  <c r="JS8" i="31"/>
  <c r="IT8" i="31"/>
  <c r="HX8" i="31"/>
  <c r="GU8" i="31"/>
  <c r="FX8" i="31"/>
  <c r="EY8" i="31"/>
  <c r="DV8" i="31"/>
  <c r="CZ8" i="31"/>
  <c r="CB8" i="31"/>
  <c r="AY8" i="31"/>
  <c r="Z8" i="31"/>
  <c r="MP8" i="31"/>
  <c r="LP8" i="31"/>
  <c r="KT8" i="31"/>
  <c r="JQ8" i="31"/>
  <c r="IS8" i="31"/>
  <c r="HT8" i="31"/>
  <c r="GR8" i="31"/>
  <c r="FU8" i="31"/>
  <c r="EX8" i="31"/>
  <c r="DT8" i="31"/>
  <c r="CU8" i="31"/>
  <c r="BZ8" i="31"/>
  <c r="AW8" i="31"/>
  <c r="Y8" i="31"/>
  <c r="MN8" i="31"/>
  <c r="LO8" i="31"/>
  <c r="KM8" i="31"/>
  <c r="JP8" i="31"/>
  <c r="IR8" i="31"/>
  <c r="HP8" i="31"/>
  <c r="GQ8" i="31"/>
  <c r="FT8" i="31"/>
  <c r="EQ8" i="31"/>
  <c r="DS8" i="31"/>
  <c r="CT8" i="31"/>
  <c r="BR8" i="31"/>
  <c r="AU8" i="31"/>
  <c r="X8" i="31"/>
  <c r="IQ8" i="31"/>
  <c r="CS8" i="31"/>
  <c r="IE8" i="31"/>
  <c r="CG8" i="31"/>
  <c r="HO8" i="31"/>
  <c r="BQ8" i="31"/>
  <c r="ND8" i="31"/>
  <c r="HF8" i="31"/>
  <c r="BK8" i="31"/>
  <c r="MM8" i="31"/>
  <c r="GP8" i="31"/>
  <c r="AT8" i="31"/>
  <c r="ME8" i="31"/>
  <c r="GI8" i="31"/>
  <c r="AM8" i="31"/>
  <c r="LN8" i="31"/>
  <c r="FS8" i="31"/>
  <c r="W8" i="31"/>
  <c r="LB8" i="31"/>
  <c r="FG8" i="31"/>
  <c r="KL8" i="31"/>
  <c r="EP8" i="31"/>
  <c r="KE8" i="31"/>
  <c r="EI8" i="31"/>
  <c r="JO8" i="31"/>
  <c r="DR8" i="31"/>
  <c r="JG8" i="31"/>
  <c r="DK8" i="31"/>
  <c r="NB20" i="31"/>
  <c r="MP20" i="31"/>
  <c r="MD20" i="31"/>
  <c r="LR20" i="31"/>
  <c r="LF20" i="31"/>
  <c r="KT20" i="31"/>
  <c r="KH20" i="31"/>
  <c r="JV20" i="31"/>
  <c r="JJ20" i="31"/>
  <c r="IX20" i="31"/>
  <c r="IL20" i="31"/>
  <c r="HZ20" i="31"/>
  <c r="HN20" i="31"/>
  <c r="HB20" i="31"/>
  <c r="GP20" i="31"/>
  <c r="GD20" i="31"/>
  <c r="FR20" i="31"/>
  <c r="FF20" i="31"/>
  <c r="ET20" i="31"/>
  <c r="EH20" i="31"/>
  <c r="DV20" i="31"/>
  <c r="DJ20" i="31"/>
  <c r="CX20" i="31"/>
  <c r="CL20" i="31"/>
  <c r="BZ20" i="31"/>
  <c r="BN20" i="31"/>
  <c r="BB20" i="31"/>
  <c r="AP20" i="31"/>
  <c r="AD20" i="31"/>
  <c r="R20" i="31"/>
  <c r="MW20" i="31"/>
  <c r="MJ20" i="31"/>
  <c r="LW20" i="31"/>
  <c r="LJ20" i="31"/>
  <c r="KW20" i="31"/>
  <c r="KJ20" i="31"/>
  <c r="JW20" i="31"/>
  <c r="JI20" i="31"/>
  <c r="IV20" i="31"/>
  <c r="II20" i="31"/>
  <c r="HV20" i="31"/>
  <c r="HI20" i="31"/>
  <c r="GV20" i="31"/>
  <c r="GI20" i="31"/>
  <c r="FV20" i="31"/>
  <c r="FI20" i="31"/>
  <c r="EV20" i="31"/>
  <c r="EI20" i="31"/>
  <c r="DU20" i="31"/>
  <c r="DH20" i="31"/>
  <c r="CU20" i="31"/>
  <c r="CH20" i="31"/>
  <c r="BU20" i="31"/>
  <c r="BH20" i="31"/>
  <c r="AU20" i="31"/>
  <c r="AH20" i="31"/>
  <c r="U20" i="31"/>
  <c r="NF20" i="31"/>
  <c r="MS20" i="31"/>
  <c r="MF20" i="31"/>
  <c r="LS20" i="31"/>
  <c r="LE20" i="31"/>
  <c r="KR20" i="31"/>
  <c r="KE20" i="31"/>
  <c r="JR20" i="31"/>
  <c r="JE20" i="31"/>
  <c r="IR20" i="31"/>
  <c r="IE20" i="31"/>
  <c r="HR20" i="31"/>
  <c r="HE20" i="31"/>
  <c r="GR20" i="31"/>
  <c r="GE20" i="31"/>
  <c r="FQ20" i="31"/>
  <c r="FD20" i="31"/>
  <c r="EQ20" i="31"/>
  <c r="ED20" i="31"/>
  <c r="DQ20" i="31"/>
  <c r="DD20" i="31"/>
  <c r="CQ20" i="31"/>
  <c r="CD20" i="31"/>
  <c r="BQ20" i="31"/>
  <c r="BD20" i="31"/>
  <c r="AQ20" i="31"/>
  <c r="AC20" i="31"/>
  <c r="P20" i="31"/>
  <c r="NG20" i="31"/>
  <c r="MQ20" i="31"/>
  <c r="MA20" i="31"/>
  <c r="LL20" i="31"/>
  <c r="KV20" i="31"/>
  <c r="KF20" i="31"/>
  <c r="JP20" i="31"/>
  <c r="JA20" i="31"/>
  <c r="IK20" i="31"/>
  <c r="HU20" i="31"/>
  <c r="HF20" i="31"/>
  <c r="GO20" i="31"/>
  <c r="FZ20" i="31"/>
  <c r="FK20" i="31"/>
  <c r="EU20" i="31"/>
  <c r="EE20" i="31"/>
  <c r="DO20" i="31"/>
  <c r="CZ20" i="31"/>
  <c r="CJ20" i="31"/>
  <c r="BT20" i="31"/>
  <c r="BE20" i="31"/>
  <c r="AN20" i="31"/>
  <c r="Y20" i="31"/>
  <c r="NA20" i="31"/>
  <c r="ML20" i="31"/>
  <c r="LV20" i="31"/>
  <c r="LG20" i="31"/>
  <c r="KP20" i="31"/>
  <c r="KA20" i="31"/>
  <c r="JL20" i="31"/>
  <c r="IU20" i="31"/>
  <c r="IF20" i="31"/>
  <c r="HP20" i="31"/>
  <c r="GZ20" i="31"/>
  <c r="GK20" i="31"/>
  <c r="FU20" i="31"/>
  <c r="FE20" i="31"/>
  <c r="EO20" i="31"/>
  <c r="DZ20" i="31"/>
  <c r="DK20" i="31"/>
  <c r="CT20" i="31"/>
  <c r="CE20" i="31"/>
  <c r="BO20" i="31"/>
  <c r="AY20" i="31"/>
  <c r="AJ20" i="31"/>
  <c r="T20" i="31"/>
  <c r="NH20" i="31"/>
  <c r="MN20" i="31"/>
  <c r="LU20" i="31"/>
  <c r="LB20" i="31"/>
  <c r="KK20" i="31"/>
  <c r="JQ20" i="31"/>
  <c r="IY20" i="31"/>
  <c r="ID20" i="31"/>
  <c r="HL20" i="31"/>
  <c r="GT20" i="31"/>
  <c r="GA20" i="31"/>
  <c r="FH20" i="31"/>
  <c r="EN20" i="31"/>
  <c r="DW20" i="31"/>
  <c r="DC20" i="31"/>
  <c r="CK20" i="31"/>
  <c r="BR20" i="31"/>
  <c r="AX20" i="31"/>
  <c r="AF20" i="31"/>
  <c r="M20" i="31"/>
  <c r="MZ20" i="31"/>
  <c r="MH20" i="31"/>
  <c r="LO20" i="31"/>
  <c r="KX20" i="31"/>
  <c r="KC20" i="31"/>
  <c r="JK20" i="31"/>
  <c r="IQ20" i="31"/>
  <c r="HY20" i="31"/>
  <c r="HG20" i="31"/>
  <c r="GM20" i="31"/>
  <c r="FT20" i="31"/>
  <c r="FA20" i="31"/>
  <c r="EJ20" i="31"/>
  <c r="DP20" i="31"/>
  <c r="CW20" i="31"/>
  <c r="CC20" i="31"/>
  <c r="BK20" i="31"/>
  <c r="AS20" i="31"/>
  <c r="Z20" i="31"/>
  <c r="MM20" i="31"/>
  <c r="LP20" i="31"/>
  <c r="KS20" i="31"/>
  <c r="JX20" i="31"/>
  <c r="JB20" i="31"/>
  <c r="IC20" i="31"/>
  <c r="HH20" i="31"/>
  <c r="GJ20" i="31"/>
  <c r="FN20" i="31"/>
  <c r="ER20" i="31"/>
  <c r="DT20" i="31"/>
  <c r="CY20" i="31"/>
  <c r="CA20" i="31"/>
  <c r="BF20" i="31"/>
  <c r="AI20" i="31"/>
  <c r="L20" i="31"/>
  <c r="MK20" i="31"/>
  <c r="LN20" i="31"/>
  <c r="KQ20" i="31"/>
  <c r="JU20" i="31"/>
  <c r="IZ20" i="31"/>
  <c r="IB20" i="31"/>
  <c r="HD20" i="31"/>
  <c r="GH20" i="31"/>
  <c r="FM20" i="31"/>
  <c r="EP20" i="31"/>
  <c r="DS20" i="31"/>
  <c r="CV20" i="31"/>
  <c r="BY20" i="31"/>
  <c r="BC20" i="31"/>
  <c r="AG20" i="31"/>
  <c r="MO20" i="31"/>
  <c r="LK20" i="31"/>
  <c r="KL20" i="31"/>
  <c r="JH20" i="31"/>
  <c r="IJ20" i="31"/>
  <c r="HJ20" i="31"/>
  <c r="GF20" i="31"/>
  <c r="FC20" i="31"/>
  <c r="EC20" i="31"/>
  <c r="DE20" i="31"/>
  <c r="CB20" i="31"/>
  <c r="AZ20" i="31"/>
  <c r="X20" i="31"/>
  <c r="ND20" i="31"/>
  <c r="MC20" i="31"/>
  <c r="LC20" i="31"/>
  <c r="KB20" i="31"/>
  <c r="JC20" i="31"/>
  <c r="HX20" i="31"/>
  <c r="GX20" i="31"/>
  <c r="FX20" i="31"/>
  <c r="EX20" i="31"/>
  <c r="DX20" i="31"/>
  <c r="CR20" i="31"/>
  <c r="BS20" i="31"/>
  <c r="AR20" i="31"/>
  <c r="Q20" i="31"/>
  <c r="NC20" i="31"/>
  <c r="MB20" i="31"/>
  <c r="LA20" i="31"/>
  <c r="JZ20" i="31"/>
  <c r="IW20" i="31"/>
  <c r="HW20" i="31"/>
  <c r="GW20" i="31"/>
  <c r="FW20" i="31"/>
  <c r="EW20" i="31"/>
  <c r="DR20" i="31"/>
  <c r="CP20" i="31"/>
  <c r="BP20" i="31"/>
  <c r="AO20" i="31"/>
  <c r="O20" i="31"/>
  <c r="MX20" i="31"/>
  <c r="LQ20" i="31"/>
  <c r="KG20" i="31"/>
  <c r="IS20" i="31"/>
  <c r="HM20" i="31"/>
  <c r="GB20" i="31"/>
  <c r="EM20" i="31"/>
  <c r="DG20" i="31"/>
  <c r="BW20" i="31"/>
  <c r="AL20" i="31"/>
  <c r="MU20" i="31"/>
  <c r="LI20" i="31"/>
  <c r="JY20" i="31"/>
  <c r="IO20" i="31"/>
  <c r="HC20" i="31"/>
  <c r="FS20" i="31"/>
  <c r="EK20" i="31"/>
  <c r="DB20" i="31"/>
  <c r="BM20" i="31"/>
  <c r="AE20" i="31"/>
  <c r="MT20" i="31"/>
  <c r="LH20" i="31"/>
  <c r="JT20" i="31"/>
  <c r="IN20" i="31"/>
  <c r="HA20" i="31"/>
  <c r="FP20" i="31"/>
  <c r="EG20" i="31"/>
  <c r="DA20" i="31"/>
  <c r="BL20" i="31"/>
  <c r="AB20" i="31"/>
  <c r="MV20" i="31"/>
  <c r="LM20" i="31"/>
  <c r="KD20" i="31"/>
  <c r="IP20" i="31"/>
  <c r="HK20" i="31"/>
  <c r="FY20" i="31"/>
  <c r="EL20" i="31"/>
  <c r="DF20" i="31"/>
  <c r="BV20" i="31"/>
  <c r="AK20" i="31"/>
  <c r="LT20" i="31"/>
  <c r="JM20" i="31"/>
  <c r="HO20" i="31"/>
  <c r="FG20" i="31"/>
  <c r="DI20" i="31"/>
  <c r="BA20" i="31"/>
  <c r="LD20" i="31"/>
  <c r="JG20" i="31"/>
  <c r="GY20" i="31"/>
  <c r="FB20" i="31"/>
  <c r="CS20" i="31"/>
  <c r="AW20" i="31"/>
  <c r="KZ20" i="31"/>
  <c r="JF20" i="31"/>
  <c r="GU20" i="31"/>
  <c r="EZ20" i="31"/>
  <c r="CO20" i="31"/>
  <c r="AV20" i="31"/>
  <c r="MY20" i="31"/>
  <c r="KU20" i="31"/>
  <c r="IT20" i="31"/>
  <c r="GQ20" i="31"/>
  <c r="ES20" i="31"/>
  <c r="CM20" i="31"/>
  <c r="AM20" i="31"/>
  <c r="MR20" i="31"/>
  <c r="KO20" i="31"/>
  <c r="IM20" i="31"/>
  <c r="GN20" i="31"/>
  <c r="EF20" i="31"/>
  <c r="CI20" i="31"/>
  <c r="AA20" i="31"/>
  <c r="MI20" i="31"/>
  <c r="KN20" i="31"/>
  <c r="IH20" i="31"/>
  <c r="GL20" i="31"/>
  <c r="EB20" i="31"/>
  <c r="CG20" i="31"/>
  <c r="W20" i="31"/>
  <c r="MG20" i="31"/>
  <c r="KM20" i="31"/>
  <c r="IG20" i="31"/>
  <c r="GG20" i="31"/>
  <c r="EA20" i="31"/>
  <c r="CF20" i="31"/>
  <c r="V20" i="31"/>
  <c r="ME20" i="31"/>
  <c r="KI20" i="31"/>
  <c r="IA20" i="31"/>
  <c r="GC20" i="31"/>
  <c r="DY20" i="31"/>
  <c r="BX20" i="31"/>
  <c r="S20" i="31"/>
  <c r="LZ20" i="31"/>
  <c r="JS20" i="31"/>
  <c r="HT20" i="31"/>
  <c r="FO20" i="31"/>
  <c r="DN20" i="31"/>
  <c r="BJ20" i="31"/>
  <c r="N20" i="31"/>
  <c r="LY20" i="31"/>
  <c r="JO20" i="31"/>
  <c r="HS20" i="31"/>
  <c r="FL20" i="31"/>
  <c r="DM20" i="31"/>
  <c r="BI20" i="31"/>
  <c r="LX20" i="31"/>
  <c r="JN20" i="31"/>
  <c r="HQ20" i="31"/>
  <c r="FJ20" i="31"/>
  <c r="DL20" i="31"/>
  <c r="BG20" i="31"/>
  <c r="KY20" i="31"/>
  <c r="JD20" i="31"/>
  <c r="GS20" i="31"/>
  <c r="EY20" i="31"/>
  <c r="CN20" i="31"/>
  <c r="AT20" i="31"/>
  <c r="NE20" i="31"/>
  <c r="H20" i="31"/>
  <c r="I20" i="31" s="1"/>
  <c r="NB15" i="31"/>
  <c r="MP15" i="31"/>
  <c r="MD15" i="31"/>
  <c r="LR15" i="31"/>
  <c r="LF15" i="31"/>
  <c r="KT15" i="31"/>
  <c r="KH15" i="31"/>
  <c r="JV15" i="31"/>
  <c r="JJ15" i="31"/>
  <c r="IX15" i="31"/>
  <c r="IL15" i="31"/>
  <c r="HZ15" i="31"/>
  <c r="HN15" i="31"/>
  <c r="HB15" i="31"/>
  <c r="GP15" i="31"/>
  <c r="GD15" i="31"/>
  <c r="FR15" i="31"/>
  <c r="FF15" i="31"/>
  <c r="ET15" i="31"/>
  <c r="EH15" i="31"/>
  <c r="DV15" i="31"/>
  <c r="DJ15" i="31"/>
  <c r="CX15" i="31"/>
  <c r="CL15" i="31"/>
  <c r="BZ15" i="31"/>
  <c r="BN15" i="31"/>
  <c r="BB15" i="31"/>
  <c r="AP15" i="31"/>
  <c r="AD15" i="31"/>
  <c r="R15" i="31"/>
  <c r="ND15" i="31"/>
  <c r="MQ15" i="31"/>
  <c r="MC15" i="31"/>
  <c r="LP15" i="31"/>
  <c r="LC15" i="31"/>
  <c r="KP15" i="31"/>
  <c r="KC15" i="31"/>
  <c r="JP15" i="31"/>
  <c r="JC15" i="31"/>
  <c r="IP15" i="31"/>
  <c r="IC15" i="31"/>
  <c r="HP15" i="31"/>
  <c r="HC15" i="31"/>
  <c r="GO15" i="31"/>
  <c r="GB15" i="31"/>
  <c r="FO15" i="31"/>
  <c r="FB15" i="31"/>
  <c r="EO15" i="31"/>
  <c r="EB15" i="31"/>
  <c r="DO15" i="31"/>
  <c r="DB15" i="31"/>
  <c r="CO15" i="31"/>
  <c r="CB15" i="31"/>
  <c r="BO15" i="31"/>
  <c r="BA15" i="31"/>
  <c r="AN15" i="31"/>
  <c r="AA15" i="31"/>
  <c r="N15" i="31"/>
  <c r="NA15" i="31"/>
  <c r="MM15" i="31"/>
  <c r="LY15" i="31"/>
  <c r="LK15" i="31"/>
  <c r="KW15" i="31"/>
  <c r="KI15" i="31"/>
  <c r="JT15" i="31"/>
  <c r="JF15" i="31"/>
  <c r="IR15" i="31"/>
  <c r="ID15" i="31"/>
  <c r="HO15" i="31"/>
  <c r="GZ15" i="31"/>
  <c r="GL15" i="31"/>
  <c r="FX15" i="31"/>
  <c r="FJ15" i="31"/>
  <c r="EV15" i="31"/>
  <c r="EG15" i="31"/>
  <c r="DS15" i="31"/>
  <c r="DE15" i="31"/>
  <c r="CQ15" i="31"/>
  <c r="CC15" i="31"/>
  <c r="BM15" i="31"/>
  <c r="AY15" i="31"/>
  <c r="AK15" i="31"/>
  <c r="W15" i="31"/>
  <c r="MW15" i="31"/>
  <c r="MI15" i="31"/>
  <c r="LU15" i="31"/>
  <c r="LG15" i="31"/>
  <c r="KR15" i="31"/>
  <c r="KD15" i="31"/>
  <c r="JO15" i="31"/>
  <c r="JA15" i="31"/>
  <c r="IM15" i="31"/>
  <c r="HX15" i="31"/>
  <c r="HJ15" i="31"/>
  <c r="GV15" i="31"/>
  <c r="GH15" i="31"/>
  <c r="FT15" i="31"/>
  <c r="FE15" i="31"/>
  <c r="EQ15" i="31"/>
  <c r="EC15" i="31"/>
  <c r="DN15" i="31"/>
  <c r="CZ15" i="31"/>
  <c r="CK15" i="31"/>
  <c r="BW15" i="31"/>
  <c r="BI15" i="31"/>
  <c r="AU15" i="31"/>
  <c r="AG15" i="31"/>
  <c r="S15" i="31"/>
  <c r="NF15" i="31"/>
  <c r="MN15" i="31"/>
  <c r="LW15" i="31"/>
  <c r="LE15" i="31"/>
  <c r="KN15" i="31"/>
  <c r="JX15" i="31"/>
  <c r="JG15" i="31"/>
  <c r="IO15" i="31"/>
  <c r="HW15" i="31"/>
  <c r="HG15" i="31"/>
  <c r="GQ15" i="31"/>
  <c r="FY15" i="31"/>
  <c r="FH15" i="31"/>
  <c r="EP15" i="31"/>
  <c r="DY15" i="31"/>
  <c r="DH15" i="31"/>
  <c r="CR15" i="31"/>
  <c r="BY15" i="31"/>
  <c r="BH15" i="31"/>
  <c r="AR15" i="31"/>
  <c r="Z15" i="31"/>
  <c r="MZ15" i="31"/>
  <c r="MH15" i="31"/>
  <c r="LO15" i="31"/>
  <c r="KX15" i="31"/>
  <c r="KE15" i="31"/>
  <c r="JL15" i="31"/>
  <c r="IT15" i="31"/>
  <c r="IA15" i="31"/>
  <c r="HH15" i="31"/>
  <c r="GN15" i="31"/>
  <c r="FV15" i="31"/>
  <c r="FC15" i="31"/>
  <c r="EK15" i="31"/>
  <c r="DR15" i="31"/>
  <c r="CY15" i="31"/>
  <c r="CG15" i="31"/>
  <c r="BP15" i="31"/>
  <c r="AV15" i="31"/>
  <c r="AC15" i="31"/>
  <c r="MU15" i="31"/>
  <c r="MB15" i="31"/>
  <c r="LJ15" i="31"/>
  <c r="KQ15" i="31"/>
  <c r="JY15" i="31"/>
  <c r="JE15" i="31"/>
  <c r="IK15" i="31"/>
  <c r="HT15" i="31"/>
  <c r="HA15" i="31"/>
  <c r="GI15" i="31"/>
  <c r="FP15" i="31"/>
  <c r="EX15" i="31"/>
  <c r="EE15" i="31"/>
  <c r="DL15" i="31"/>
  <c r="CT15" i="31"/>
  <c r="CA15" i="31"/>
  <c r="BG15" i="31"/>
  <c r="AO15" i="31"/>
  <c r="V15" i="31"/>
  <c r="MT15" i="31"/>
  <c r="MA15" i="31"/>
  <c r="LI15" i="31"/>
  <c r="KO15" i="31"/>
  <c r="JW15" i="31"/>
  <c r="JD15" i="31"/>
  <c r="IJ15" i="31"/>
  <c r="HS15" i="31"/>
  <c r="GY15" i="31"/>
  <c r="GG15" i="31"/>
  <c r="FN15" i="31"/>
  <c r="EW15" i="31"/>
  <c r="ED15" i="31"/>
  <c r="DK15" i="31"/>
  <c r="CS15" i="31"/>
  <c r="BX15" i="31"/>
  <c r="BF15" i="31"/>
  <c r="AM15" i="31"/>
  <c r="U15" i="31"/>
  <c r="MK15" i="31"/>
  <c r="LM15" i="31"/>
  <c r="KL15" i="31"/>
  <c r="JN15" i="31"/>
  <c r="IQ15" i="31"/>
  <c r="HQ15" i="31"/>
  <c r="GS15" i="31"/>
  <c r="FS15" i="31"/>
  <c r="ES15" i="31"/>
  <c r="DU15" i="31"/>
  <c r="CV15" i="31"/>
  <c r="BU15" i="31"/>
  <c r="AX15" i="31"/>
  <c r="Y15" i="31"/>
  <c r="NG15" i="31"/>
  <c r="MG15" i="31"/>
  <c r="LH15" i="31"/>
  <c r="KJ15" i="31"/>
  <c r="JK15" i="31"/>
  <c r="II15" i="31"/>
  <c r="HL15" i="31"/>
  <c r="GM15" i="31"/>
  <c r="FM15" i="31"/>
  <c r="EN15" i="31"/>
  <c r="DQ15" i="31"/>
  <c r="CP15" i="31"/>
  <c r="BS15" i="31"/>
  <c r="AT15" i="31"/>
  <c r="T15" i="31"/>
  <c r="NE15" i="31"/>
  <c r="MF15" i="31"/>
  <c r="LD15" i="31"/>
  <c r="KG15" i="31"/>
  <c r="JI15" i="31"/>
  <c r="IH15" i="31"/>
  <c r="HK15" i="31"/>
  <c r="GK15" i="31"/>
  <c r="FL15" i="31"/>
  <c r="EM15" i="31"/>
  <c r="DP15" i="31"/>
  <c r="CN15" i="31"/>
  <c r="BR15" i="31"/>
  <c r="NH15" i="31"/>
  <c r="MJ15" i="31"/>
  <c r="LL15" i="31"/>
  <c r="KK15" i="31"/>
  <c r="JM15" i="31"/>
  <c r="IN15" i="31"/>
  <c r="HM15" i="31"/>
  <c r="GR15" i="31"/>
  <c r="FQ15" i="31"/>
  <c r="ER15" i="31"/>
  <c r="DT15" i="31"/>
  <c r="CU15" i="31"/>
  <c r="BT15" i="31"/>
  <c r="AW15" i="31"/>
  <c r="X15" i="31"/>
  <c r="LV15" i="31"/>
  <c r="KM15" i="31"/>
  <c r="IY15" i="31"/>
  <c r="HR15" i="31"/>
  <c r="GC15" i="31"/>
  <c r="EU15" i="31"/>
  <c r="DF15" i="31"/>
  <c r="BV15" i="31"/>
  <c r="AJ15" i="31"/>
  <c r="NC15" i="31"/>
  <c r="LT15" i="31"/>
  <c r="KF15" i="31"/>
  <c r="IW15" i="31"/>
  <c r="HI15" i="31"/>
  <c r="GA15" i="31"/>
  <c r="EL15" i="31"/>
  <c r="DD15" i="31"/>
  <c r="BQ15" i="31"/>
  <c r="AI15" i="31"/>
  <c r="MY15" i="31"/>
  <c r="LS15" i="31"/>
  <c r="KB15" i="31"/>
  <c r="IV15" i="31"/>
  <c r="HF15" i="31"/>
  <c r="FZ15" i="31"/>
  <c r="EJ15" i="31"/>
  <c r="DC15" i="31"/>
  <c r="BL15" i="31"/>
  <c r="AH15" i="31"/>
  <c r="MV15" i="31"/>
  <c r="LN15" i="31"/>
  <c r="JZ15" i="31"/>
  <c r="IS15" i="31"/>
  <c r="HD15" i="31"/>
  <c r="FU15" i="31"/>
  <c r="EF15" i="31"/>
  <c r="CW15" i="31"/>
  <c r="BJ15" i="31"/>
  <c r="AE15" i="31"/>
  <c r="MS15" i="31"/>
  <c r="LB15" i="31"/>
  <c r="JU15" i="31"/>
  <c r="IG15" i="31"/>
  <c r="GX15" i="31"/>
  <c r="FK15" i="31"/>
  <c r="EA15" i="31"/>
  <c r="CM15" i="31"/>
  <c r="BE15" i="31"/>
  <c r="AB15" i="31"/>
  <c r="MR15" i="31"/>
  <c r="LA15" i="31"/>
  <c r="JS15" i="31"/>
  <c r="IF15" i="31"/>
  <c r="GW15" i="31"/>
  <c r="FI15" i="31"/>
  <c r="DZ15" i="31"/>
  <c r="CJ15" i="31"/>
  <c r="BD15" i="31"/>
  <c r="Q15" i="31"/>
  <c r="MO15" i="31"/>
  <c r="KZ15" i="31"/>
  <c r="JR15" i="31"/>
  <c r="IE15" i="31"/>
  <c r="GU15" i="31"/>
  <c r="FG15" i="31"/>
  <c r="DX15" i="31"/>
  <c r="CI15" i="31"/>
  <c r="BC15" i="31"/>
  <c r="P15" i="31"/>
  <c r="ML15" i="31"/>
  <c r="KY15" i="31"/>
  <c r="JQ15" i="31"/>
  <c r="IB15" i="31"/>
  <c r="GT15" i="31"/>
  <c r="FD15" i="31"/>
  <c r="DW15" i="31"/>
  <c r="CH15" i="31"/>
  <c r="AZ15" i="31"/>
  <c r="O15" i="31"/>
  <c r="ME15" i="31"/>
  <c r="KV15" i="31"/>
  <c r="JH15" i="31"/>
  <c r="HY15" i="31"/>
  <c r="GJ15" i="31"/>
  <c r="FA15" i="31"/>
  <c r="DM15" i="31"/>
  <c r="CF15" i="31"/>
  <c r="AS15" i="31"/>
  <c r="M15" i="31"/>
  <c r="LZ15" i="31"/>
  <c r="KU15" i="31"/>
  <c r="JB15" i="31"/>
  <c r="HV15" i="31"/>
  <c r="GF15" i="31"/>
  <c r="EZ15" i="31"/>
  <c r="DI15" i="31"/>
  <c r="CE15" i="31"/>
  <c r="AQ15" i="31"/>
  <c r="L15" i="31"/>
  <c r="LX15" i="31"/>
  <c r="KS15" i="31"/>
  <c r="IZ15" i="31"/>
  <c r="HU15" i="31"/>
  <c r="GE15" i="31"/>
  <c r="EY15" i="31"/>
  <c r="DG15" i="31"/>
  <c r="CD15" i="31"/>
  <c r="AL15" i="31"/>
  <c r="KA15" i="31"/>
  <c r="IU15" i="31"/>
  <c r="HE15" i="31"/>
  <c r="FW15" i="31"/>
  <c r="EI15" i="31"/>
  <c r="DA15" i="31"/>
  <c r="BK15" i="31"/>
  <c r="AF15" i="31"/>
  <c r="MX15" i="31"/>
  <c r="LQ15" i="31"/>
  <c r="MY14" i="31"/>
  <c r="MM14" i="31"/>
  <c r="MA14" i="31"/>
  <c r="LO14" i="31"/>
  <c r="LC14" i="31"/>
  <c r="KQ14" i="31"/>
  <c r="KE14" i="31"/>
  <c r="JS14" i="31"/>
  <c r="JG14" i="31"/>
  <c r="IU14" i="31"/>
  <c r="II14" i="31"/>
  <c r="HW14" i="31"/>
  <c r="HK14" i="31"/>
  <c r="GY14" i="31"/>
  <c r="GM14" i="31"/>
  <c r="GA14" i="31"/>
  <c r="FO14" i="31"/>
  <c r="FC14" i="31"/>
  <c r="EQ14" i="31"/>
  <c r="EE14" i="31"/>
  <c r="DS14" i="31"/>
  <c r="DG14" i="31"/>
  <c r="CU14" i="31"/>
  <c r="CI14" i="31"/>
  <c r="BW14" i="31"/>
  <c r="BK14" i="31"/>
  <c r="AY14" i="31"/>
  <c r="AM14" i="31"/>
  <c r="AA14" i="31"/>
  <c r="O14" i="31"/>
  <c r="NF14" i="31"/>
  <c r="MS14" i="31"/>
  <c r="MF14" i="31"/>
  <c r="LS14" i="31"/>
  <c r="LF14" i="31"/>
  <c r="KS14" i="31"/>
  <c r="KF14" i="31"/>
  <c r="JR14" i="31"/>
  <c r="JE14" i="31"/>
  <c r="IR14" i="31"/>
  <c r="IE14" i="31"/>
  <c r="HR14" i="31"/>
  <c r="HE14" i="31"/>
  <c r="GR14" i="31"/>
  <c r="GE14" i="31"/>
  <c r="FR14" i="31"/>
  <c r="FE14" i="31"/>
  <c r="ER14" i="31"/>
  <c r="ED14" i="31"/>
  <c r="DQ14" i="31"/>
  <c r="DD14" i="31"/>
  <c r="CQ14" i="31"/>
  <c r="CD14" i="31"/>
  <c r="BQ14" i="31"/>
  <c r="BD14" i="31"/>
  <c r="AQ14" i="31"/>
  <c r="AD14" i="31"/>
  <c r="Q14" i="31"/>
  <c r="MZ14" i="31"/>
  <c r="MK14" i="31"/>
  <c r="LW14" i="31"/>
  <c r="LI14" i="31"/>
  <c r="KU14" i="31"/>
  <c r="KG14" i="31"/>
  <c r="JQ14" i="31"/>
  <c r="JC14" i="31"/>
  <c r="IO14" i="31"/>
  <c r="IA14" i="31"/>
  <c r="HM14" i="31"/>
  <c r="GX14" i="31"/>
  <c r="GJ14" i="31"/>
  <c r="FV14" i="31"/>
  <c r="FH14" i="31"/>
  <c r="ET14" i="31"/>
  <c r="EF14" i="31"/>
  <c r="DP14" i="31"/>
  <c r="DB14" i="31"/>
  <c r="CN14" i="31"/>
  <c r="BZ14" i="31"/>
  <c r="BL14" i="31"/>
  <c r="AW14" i="31"/>
  <c r="AI14" i="31"/>
  <c r="U14" i="31"/>
  <c r="MU14" i="31"/>
  <c r="MG14" i="31"/>
  <c r="LR14" i="31"/>
  <c r="LD14" i="31"/>
  <c r="KO14" i="31"/>
  <c r="KA14" i="31"/>
  <c r="JM14" i="31"/>
  <c r="IY14" i="31"/>
  <c r="IK14" i="31"/>
  <c r="HV14" i="31"/>
  <c r="HH14" i="31"/>
  <c r="GT14" i="31"/>
  <c r="GF14" i="31"/>
  <c r="FQ14" i="31"/>
  <c r="FB14" i="31"/>
  <c r="EN14" i="31"/>
  <c r="DZ14" i="31"/>
  <c r="DL14" i="31"/>
  <c r="CX14" i="31"/>
  <c r="CJ14" i="31"/>
  <c r="BU14" i="31"/>
  <c r="BG14" i="31"/>
  <c r="AS14" i="31"/>
  <c r="AE14" i="31"/>
  <c r="P14" i="31"/>
  <c r="MX14" i="31"/>
  <c r="MH14" i="31"/>
  <c r="LP14" i="31"/>
  <c r="KY14" i="31"/>
  <c r="KI14" i="31"/>
  <c r="JP14" i="31"/>
  <c r="IZ14" i="31"/>
  <c r="IH14" i="31"/>
  <c r="HQ14" i="31"/>
  <c r="HA14" i="31"/>
  <c r="GI14" i="31"/>
  <c r="FS14" i="31"/>
  <c r="EZ14" i="31"/>
  <c r="EJ14" i="31"/>
  <c r="DT14" i="31"/>
  <c r="DA14" i="31"/>
  <c r="CK14" i="31"/>
  <c r="BS14" i="31"/>
  <c r="BB14" i="31"/>
  <c r="AK14" i="31"/>
  <c r="T14" i="31"/>
  <c r="NA14" i="31"/>
  <c r="ME14" i="31"/>
  <c r="LM14" i="31"/>
  <c r="KV14" i="31"/>
  <c r="KB14" i="31"/>
  <c r="JJ14" i="31"/>
  <c r="IQ14" i="31"/>
  <c r="HY14" i="31"/>
  <c r="HF14" i="31"/>
  <c r="GN14" i="31"/>
  <c r="FU14" i="31"/>
  <c r="FA14" i="31"/>
  <c r="EI14" i="31"/>
  <c r="DO14" i="31"/>
  <c r="CW14" i="31"/>
  <c r="CE14" i="31"/>
  <c r="BM14" i="31"/>
  <c r="AT14" i="31"/>
  <c r="Z14" i="31"/>
  <c r="MR14" i="31"/>
  <c r="LZ14" i="31"/>
  <c r="LH14" i="31"/>
  <c r="KN14" i="31"/>
  <c r="JW14" i="31"/>
  <c r="JD14" i="31"/>
  <c r="IL14" i="31"/>
  <c r="HS14" i="31"/>
  <c r="GZ14" i="31"/>
  <c r="GG14" i="31"/>
  <c r="FM14" i="31"/>
  <c r="EV14" i="31"/>
  <c r="EB14" i="31"/>
  <c r="DJ14" i="31"/>
  <c r="CR14" i="31"/>
  <c r="BY14" i="31"/>
  <c r="BF14" i="31"/>
  <c r="AN14" i="31"/>
  <c r="V14" i="31"/>
  <c r="MQ14" i="31"/>
  <c r="LY14" i="31"/>
  <c r="LG14" i="31"/>
  <c r="KM14" i="31"/>
  <c r="JV14" i="31"/>
  <c r="JB14" i="31"/>
  <c r="IJ14" i="31"/>
  <c r="HP14" i="31"/>
  <c r="GW14" i="31"/>
  <c r="GD14" i="31"/>
  <c r="FL14" i="31"/>
  <c r="EU14" i="31"/>
  <c r="EA14" i="31"/>
  <c r="DI14" i="31"/>
  <c r="CP14" i="31"/>
  <c r="BX14" i="31"/>
  <c r="BE14" i="31"/>
  <c r="AL14" i="31"/>
  <c r="S14" i="31"/>
  <c r="MO14" i="31"/>
  <c r="LQ14" i="31"/>
  <c r="KR14" i="31"/>
  <c r="JT14" i="31"/>
  <c r="IT14" i="31"/>
  <c r="HU14" i="31"/>
  <c r="GU14" i="31"/>
  <c r="FX14" i="31"/>
  <c r="EX14" i="31"/>
  <c r="DX14" i="31"/>
  <c r="CZ14" i="31"/>
  <c r="CB14" i="31"/>
  <c r="BA14" i="31"/>
  <c r="AC14" i="31"/>
  <c r="NH14" i="31"/>
  <c r="ML14" i="31"/>
  <c r="LL14" i="31"/>
  <c r="KL14" i="31"/>
  <c r="JN14" i="31"/>
  <c r="IP14" i="31"/>
  <c r="HO14" i="31"/>
  <c r="GQ14" i="31"/>
  <c r="FT14" i="31"/>
  <c r="ES14" i="31"/>
  <c r="DV14" i="31"/>
  <c r="CV14" i="31"/>
  <c r="BV14" i="31"/>
  <c r="AX14" i="31"/>
  <c r="Y14" i="31"/>
  <c r="MN14" i="31"/>
  <c r="LN14" i="31"/>
  <c r="KP14" i="31"/>
  <c r="JO14" i="31"/>
  <c r="IS14" i="31"/>
  <c r="HT14" i="31"/>
  <c r="GS14" i="31"/>
  <c r="FW14" i="31"/>
  <c r="EW14" i="31"/>
  <c r="DW14" i="31"/>
  <c r="CY14" i="31"/>
  <c r="CA14" i="31"/>
  <c r="AZ14" i="31"/>
  <c r="AB14" i="31"/>
  <c r="MT14" i="31"/>
  <c r="LJ14" i="31"/>
  <c r="KC14" i="31"/>
  <c r="IW14" i="31"/>
  <c r="HL14" i="31"/>
  <c r="GH14" i="31"/>
  <c r="FD14" i="31"/>
  <c r="DR14" i="31"/>
  <c r="CL14" i="31"/>
  <c r="BH14" i="31"/>
  <c r="W14" i="31"/>
  <c r="MP14" i="31"/>
  <c r="LE14" i="31"/>
  <c r="JZ14" i="31"/>
  <c r="IV14" i="31"/>
  <c r="HJ14" i="31"/>
  <c r="GC14" i="31"/>
  <c r="EY14" i="31"/>
  <c r="DN14" i="31"/>
  <c r="CH14" i="31"/>
  <c r="BC14" i="31"/>
  <c r="R14" i="31"/>
  <c r="MJ14" i="31"/>
  <c r="LB14" i="31"/>
  <c r="JY14" i="31"/>
  <c r="IN14" i="31"/>
  <c r="HI14" i="31"/>
  <c r="GB14" i="31"/>
  <c r="EP14" i="31"/>
  <c r="DM14" i="31"/>
  <c r="CG14" i="31"/>
  <c r="AV14" i="31"/>
  <c r="N14" i="31"/>
  <c r="MD14" i="31"/>
  <c r="KZ14" i="31"/>
  <c r="JU14" i="31"/>
  <c r="IG14" i="31"/>
  <c r="HD14" i="31"/>
  <c r="FY14" i="31"/>
  <c r="EM14" i="31"/>
  <c r="DH14" i="31"/>
  <c r="CC14" i="31"/>
  <c r="AR14" i="31"/>
  <c r="L14" i="31"/>
  <c r="NG14" i="31"/>
  <c r="MC14" i="31"/>
  <c r="KX14" i="31"/>
  <c r="JL14" i="31"/>
  <c r="IF14" i="31"/>
  <c r="HC14" i="31"/>
  <c r="FP14" i="31"/>
  <c r="EL14" i="31"/>
  <c r="DF14" i="31"/>
  <c r="BT14" i="31"/>
  <c r="AP14" i="31"/>
  <c r="NE14" i="31"/>
  <c r="MB14" i="31"/>
  <c r="KW14" i="31"/>
  <c r="JK14" i="31"/>
  <c r="ID14" i="31"/>
  <c r="HB14" i="31"/>
  <c r="FN14" i="31"/>
  <c r="EK14" i="31"/>
  <c r="DE14" i="31"/>
  <c r="BR14" i="31"/>
  <c r="AO14" i="31"/>
  <c r="ND14" i="31"/>
  <c r="LX14" i="31"/>
  <c r="KT14" i="31"/>
  <c r="JI14" i="31"/>
  <c r="IC14" i="31"/>
  <c r="GV14" i="31"/>
  <c r="FK14" i="31"/>
  <c r="EH14" i="31"/>
  <c r="DC14" i="31"/>
  <c r="BP14" i="31"/>
  <c r="AJ14" i="31"/>
  <c r="NC14" i="31"/>
  <c r="LV14" i="31"/>
  <c r="KK14" i="31"/>
  <c r="JH14" i="31"/>
  <c r="IB14" i="31"/>
  <c r="GP14" i="31"/>
  <c r="FJ14" i="31"/>
  <c r="EG14" i="31"/>
  <c r="CT14" i="31"/>
  <c r="BO14" i="31"/>
  <c r="AH14" i="31"/>
  <c r="NB14" i="31"/>
  <c r="LU14" i="31"/>
  <c r="KJ14" i="31"/>
  <c r="JF14" i="31"/>
  <c r="HZ14" i="31"/>
  <c r="GO14" i="31"/>
  <c r="FI14" i="31"/>
  <c r="EC14" i="31"/>
  <c r="CS14" i="31"/>
  <c r="BN14" i="31"/>
  <c r="AG14" i="31"/>
  <c r="MW14" i="31"/>
  <c r="LT14" i="31"/>
  <c r="KH14" i="31"/>
  <c r="JA14" i="31"/>
  <c r="HX14" i="31"/>
  <c r="GL14" i="31"/>
  <c r="FG14" i="31"/>
  <c r="DY14" i="31"/>
  <c r="CO14" i="31"/>
  <c r="BJ14" i="31"/>
  <c r="AF14" i="31"/>
  <c r="MV14" i="31"/>
  <c r="LK14" i="31"/>
  <c r="KD14" i="31"/>
  <c r="IX14" i="31"/>
  <c r="HN14" i="31"/>
  <c r="GK14" i="31"/>
  <c r="FF14" i="31"/>
  <c r="DU14" i="31"/>
  <c r="CM14" i="31"/>
  <c r="BI14" i="31"/>
  <c r="X14" i="31"/>
  <c r="MI14" i="31"/>
  <c r="LA14" i="31"/>
  <c r="JX14" i="31"/>
  <c r="IM14" i="31"/>
  <c r="HG14" i="31"/>
  <c r="FZ14" i="31"/>
  <c r="EO14" i="31"/>
  <c r="DK14" i="31"/>
  <c r="CF14" i="31"/>
  <c r="AU14" i="31"/>
  <c r="M14" i="31"/>
  <c r="NH13" i="31"/>
  <c r="MV13" i="31"/>
  <c r="MJ13" i="31"/>
  <c r="LX13" i="31"/>
  <c r="LL13" i="31"/>
  <c r="KZ13" i="31"/>
  <c r="KN13" i="31"/>
  <c r="KB13" i="31"/>
  <c r="JP13" i="31"/>
  <c r="JD13" i="31"/>
  <c r="IR13" i="31"/>
  <c r="IF13" i="31"/>
  <c r="HT13" i="31"/>
  <c r="HH13" i="31"/>
  <c r="GV13" i="31"/>
  <c r="GJ13" i="31"/>
  <c r="FX13" i="31"/>
  <c r="FL13" i="31"/>
  <c r="EZ13" i="31"/>
  <c r="EN13" i="31"/>
  <c r="EB13" i="31"/>
  <c r="DP13" i="31"/>
  <c r="DD13" i="31"/>
  <c r="CR13" i="31"/>
  <c r="CF13" i="31"/>
  <c r="BT13" i="31"/>
  <c r="BH13" i="31"/>
  <c r="AV13" i="31"/>
  <c r="AJ13" i="31"/>
  <c r="X13" i="31"/>
  <c r="L13" i="31"/>
  <c r="MU13" i="31"/>
  <c r="MH13" i="31"/>
  <c r="LU13" i="31"/>
  <c r="LH13" i="31"/>
  <c r="KU13" i="31"/>
  <c r="KH13" i="31"/>
  <c r="JU13" i="31"/>
  <c r="JH13" i="31"/>
  <c r="IU13" i="31"/>
  <c r="IH13" i="31"/>
  <c r="HU13" i="31"/>
  <c r="HG13" i="31"/>
  <c r="GT13" i="31"/>
  <c r="GG13" i="31"/>
  <c r="FT13" i="31"/>
  <c r="FG13" i="31"/>
  <c r="ET13" i="31"/>
  <c r="EG13" i="31"/>
  <c r="DT13" i="31"/>
  <c r="DG13" i="31"/>
  <c r="CT13" i="31"/>
  <c r="CG13" i="31"/>
  <c r="BS13" i="31"/>
  <c r="BF13" i="31"/>
  <c r="AS13" i="31"/>
  <c r="AF13" i="31"/>
  <c r="S13" i="31"/>
  <c r="MY13" i="31"/>
  <c r="MK13" i="31"/>
  <c r="LV13" i="31"/>
  <c r="LG13" i="31"/>
  <c r="KS13" i="31"/>
  <c r="KE13" i="31"/>
  <c r="JQ13" i="31"/>
  <c r="JB13" i="31"/>
  <c r="IN13" i="31"/>
  <c r="HZ13" i="31"/>
  <c r="HL13" i="31"/>
  <c r="GX13" i="31"/>
  <c r="GI13" i="31"/>
  <c r="FU13" i="31"/>
  <c r="FF13" i="31"/>
  <c r="ER13" i="31"/>
  <c r="ED13" i="31"/>
  <c r="DO13" i="31"/>
  <c r="DA13" i="31"/>
  <c r="CM13" i="31"/>
  <c r="BY13" i="31"/>
  <c r="BK13" i="31"/>
  <c r="AW13" i="31"/>
  <c r="AH13" i="31"/>
  <c r="T13" i="31"/>
  <c r="NG13" i="31"/>
  <c r="MS13" i="31"/>
  <c r="ME13" i="31"/>
  <c r="LQ13" i="31"/>
  <c r="LC13" i="31"/>
  <c r="KO13" i="31"/>
  <c r="JZ13" i="31"/>
  <c r="JL13" i="31"/>
  <c r="IX13" i="31"/>
  <c r="IJ13" i="31"/>
  <c r="HV13" i="31"/>
  <c r="HF13" i="31"/>
  <c r="GR13" i="31"/>
  <c r="GD13" i="31"/>
  <c r="FP13" i="31"/>
  <c r="FB13" i="31"/>
  <c r="EM13" i="31"/>
  <c r="DY13" i="31"/>
  <c r="DK13" i="31"/>
  <c r="CW13" i="31"/>
  <c r="CI13" i="31"/>
  <c r="BU13" i="31"/>
  <c r="BE13" i="31"/>
  <c r="AQ13" i="31"/>
  <c r="AC13" i="31"/>
  <c r="O13" i="31"/>
  <c r="MQ13" i="31"/>
  <c r="MA13" i="31"/>
  <c r="LJ13" i="31"/>
  <c r="KR13" i="31"/>
  <c r="KA13" i="31"/>
  <c r="JJ13" i="31"/>
  <c r="IS13" i="31"/>
  <c r="IB13" i="31"/>
  <c r="HK13" i="31"/>
  <c r="GS13" i="31"/>
  <c r="GB13" i="31"/>
  <c r="FK13" i="31"/>
  <c r="EU13" i="31"/>
  <c r="EC13" i="31"/>
  <c r="DL13" i="31"/>
  <c r="CU13" i="31"/>
  <c r="CC13" i="31"/>
  <c r="BM13" i="31"/>
  <c r="AU13" i="31"/>
  <c r="AD13" i="31"/>
  <c r="M13" i="31"/>
  <c r="MX13" i="31"/>
  <c r="MD13" i="31"/>
  <c r="LM13" i="31"/>
  <c r="KT13" i="31"/>
  <c r="JY13" i="31"/>
  <c r="JG13" i="31"/>
  <c r="IO13" i="31"/>
  <c r="HW13" i="31"/>
  <c r="HC13" i="31"/>
  <c r="GL13" i="31"/>
  <c r="FR13" i="31"/>
  <c r="EY13" i="31"/>
  <c r="EH13" i="31"/>
  <c r="DN13" i="31"/>
  <c r="CV13" i="31"/>
  <c r="CB13" i="31"/>
  <c r="BJ13" i="31"/>
  <c r="AP13" i="31"/>
  <c r="Y13" i="31"/>
  <c r="MP13" i="31"/>
  <c r="LY13" i="31"/>
  <c r="LE13" i="31"/>
  <c r="KL13" i="31"/>
  <c r="JT13" i="31"/>
  <c r="JA13" i="31"/>
  <c r="II13" i="31"/>
  <c r="HP13" i="31"/>
  <c r="GY13" i="31"/>
  <c r="GE13" i="31"/>
  <c r="FM13" i="31"/>
  <c r="ES13" i="31"/>
  <c r="DZ13" i="31"/>
  <c r="DH13" i="31"/>
  <c r="CO13" i="31"/>
  <c r="BW13" i="31"/>
  <c r="BC13" i="31"/>
  <c r="AL13" i="31"/>
  <c r="R13" i="31"/>
  <c r="NF13" i="31"/>
  <c r="MO13" i="31"/>
  <c r="LW13" i="31"/>
  <c r="LD13" i="31"/>
  <c r="KK13" i="31"/>
  <c r="JS13" i="31"/>
  <c r="IZ13" i="31"/>
  <c r="IG13" i="31"/>
  <c r="HO13" i="31"/>
  <c r="GW13" i="31"/>
  <c r="GC13" i="31"/>
  <c r="FJ13" i="31"/>
  <c r="EQ13" i="31"/>
  <c r="DX13" i="31"/>
  <c r="DF13" i="31"/>
  <c r="CN13" i="31"/>
  <c r="BV13" i="31"/>
  <c r="BB13" i="31"/>
  <c r="AK13" i="31"/>
  <c r="Q13" i="31"/>
  <c r="MN13" i="31"/>
  <c r="LP13" i="31"/>
  <c r="KQ13" i="31"/>
  <c r="JR13" i="31"/>
  <c r="IT13" i="31"/>
  <c r="HS13" i="31"/>
  <c r="GU13" i="31"/>
  <c r="FW13" i="31"/>
  <c r="EX13" i="31"/>
  <c r="DW13" i="31"/>
  <c r="CZ13" i="31"/>
  <c r="CA13" i="31"/>
  <c r="BA13" i="31"/>
  <c r="AB13" i="31"/>
  <c r="MM13" i="31"/>
  <c r="ML13" i="31"/>
  <c r="LN13" i="31"/>
  <c r="KM13" i="31"/>
  <c r="JN13" i="31"/>
  <c r="IP13" i="31"/>
  <c r="HQ13" i="31"/>
  <c r="GP13" i="31"/>
  <c r="FS13" i="31"/>
  <c r="EV13" i="31"/>
  <c r="DU13" i="31"/>
  <c r="CX13" i="31"/>
  <c r="BX13" i="31"/>
  <c r="AY13" i="31"/>
  <c r="Z13" i="31"/>
  <c r="LO13" i="31"/>
  <c r="KP13" i="31"/>
  <c r="JO13" i="31"/>
  <c r="IQ13" i="31"/>
  <c r="HR13" i="31"/>
  <c r="GQ13" i="31"/>
  <c r="FV13" i="31"/>
  <c r="EW13" i="31"/>
  <c r="DV13" i="31"/>
  <c r="CY13" i="31"/>
  <c r="BZ13" i="31"/>
  <c r="AZ13" i="31"/>
  <c r="AA13" i="31"/>
  <c r="NC13" i="31"/>
  <c r="LZ13" i="31"/>
  <c r="KV13" i="31"/>
  <c r="JI13" i="31"/>
  <c r="IC13" i="31"/>
  <c r="GZ13" i="31"/>
  <c r="FN13" i="31"/>
  <c r="EI13" i="31"/>
  <c r="DB13" i="31"/>
  <c r="BP13" i="31"/>
  <c r="AM13" i="31"/>
  <c r="NB13" i="31"/>
  <c r="LT13" i="31"/>
  <c r="KJ13" i="31"/>
  <c r="JF13" i="31"/>
  <c r="IA13" i="31"/>
  <c r="GO13" i="31"/>
  <c r="FI13" i="31"/>
  <c r="EF13" i="31"/>
  <c r="CS13" i="31"/>
  <c r="BO13" i="31"/>
  <c r="AI13" i="31"/>
  <c r="NA13" i="31"/>
  <c r="LS13" i="31"/>
  <c r="KI13" i="31"/>
  <c r="JE13" i="31"/>
  <c r="HY13" i="31"/>
  <c r="GN13" i="31"/>
  <c r="FH13" i="31"/>
  <c r="EE13" i="31"/>
  <c r="CQ13" i="31"/>
  <c r="BN13" i="31"/>
  <c r="AG13" i="31"/>
  <c r="MW13" i="31"/>
  <c r="LK13" i="31"/>
  <c r="KF13" i="31"/>
  <c r="IY13" i="31"/>
  <c r="HN13" i="31"/>
  <c r="GK13" i="31"/>
  <c r="FD13" i="31"/>
  <c r="DS13" i="31"/>
  <c r="CL13" i="31"/>
  <c r="BI13" i="31"/>
  <c r="W13" i="31"/>
  <c r="MT13" i="31"/>
  <c r="LI13" i="31"/>
  <c r="KD13" i="31"/>
  <c r="IW13" i="31"/>
  <c r="HM13" i="31"/>
  <c r="GH13" i="31"/>
  <c r="FC13" i="31"/>
  <c r="DR13" i="31"/>
  <c r="CK13" i="31"/>
  <c r="BG13" i="31"/>
  <c r="V13" i="31"/>
  <c r="MR13" i="31"/>
  <c r="LF13" i="31"/>
  <c r="KC13" i="31"/>
  <c r="IV13" i="31"/>
  <c r="HJ13" i="31"/>
  <c r="GF13" i="31"/>
  <c r="FA13" i="31"/>
  <c r="DQ13" i="31"/>
  <c r="CJ13" i="31"/>
  <c r="BD13" i="31"/>
  <c r="U13" i="31"/>
  <c r="MI13" i="31"/>
  <c r="LB13" i="31"/>
  <c r="JX13" i="31"/>
  <c r="IM13" i="31"/>
  <c r="HI13" i="31"/>
  <c r="GA13" i="31"/>
  <c r="EP13" i="31"/>
  <c r="DM13" i="31"/>
  <c r="CH13" i="31"/>
  <c r="AX13" i="31"/>
  <c r="P13" i="31"/>
  <c r="MG13" i="31"/>
  <c r="LA13" i="31"/>
  <c r="JW13" i="31"/>
  <c r="IL13" i="31"/>
  <c r="HE13" i="31"/>
  <c r="FZ13" i="31"/>
  <c r="EO13" i="31"/>
  <c r="DJ13" i="31"/>
  <c r="CE13" i="31"/>
  <c r="AT13" i="31"/>
  <c r="N13" i="31"/>
  <c r="MF13" i="31"/>
  <c r="KY13" i="31"/>
  <c r="JV13" i="31"/>
  <c r="IK13" i="31"/>
  <c r="HD13" i="31"/>
  <c r="FY13" i="31"/>
  <c r="EL13" i="31"/>
  <c r="DI13" i="31"/>
  <c r="CD13" i="31"/>
  <c r="AR13" i="31"/>
  <c r="NE13" i="31"/>
  <c r="MC13" i="31"/>
  <c r="KX13" i="31"/>
  <c r="JM13" i="31"/>
  <c r="IE13" i="31"/>
  <c r="HB13" i="31"/>
  <c r="FQ13" i="31"/>
  <c r="EK13" i="31"/>
  <c r="DE13" i="31"/>
  <c r="BR13" i="31"/>
  <c r="AO13" i="31"/>
  <c r="ND13" i="31"/>
  <c r="MB13" i="31"/>
  <c r="KW13" i="31"/>
  <c r="JK13" i="31"/>
  <c r="ID13" i="31"/>
  <c r="HA13" i="31"/>
  <c r="FO13" i="31"/>
  <c r="EJ13" i="31"/>
  <c r="DC13" i="31"/>
  <c r="BQ13" i="31"/>
  <c r="AN13" i="31"/>
  <c r="BL13" i="31"/>
  <c r="AE13" i="31"/>
  <c r="MZ13" i="31"/>
  <c r="LR13" i="31"/>
  <c r="KG13" i="31"/>
  <c r="JC13" i="31"/>
  <c r="HX13" i="31"/>
  <c r="GM13" i="31"/>
  <c r="FE13" i="31"/>
  <c r="EA13" i="31"/>
  <c r="CP13" i="31"/>
  <c r="H8" i="31"/>
  <c r="I8" i="31" s="1"/>
  <c r="ND9" i="31"/>
  <c r="MR9" i="31"/>
  <c r="MF9" i="31"/>
  <c r="LT9" i="31"/>
  <c r="LH9" i="31"/>
  <c r="KV9" i="31"/>
  <c r="KJ9" i="31"/>
  <c r="JX9" i="31"/>
  <c r="JL9" i="31"/>
  <c r="IZ9" i="31"/>
  <c r="IN9" i="31"/>
  <c r="IB9" i="31"/>
  <c r="HP9" i="31"/>
  <c r="HD9" i="31"/>
  <c r="GR9" i="31"/>
  <c r="GF9" i="31"/>
  <c r="FT9" i="31"/>
  <c r="FH9" i="31"/>
  <c r="EV9" i="31"/>
  <c r="EJ9" i="31"/>
  <c r="DX9" i="31"/>
  <c r="DL9" i="31"/>
  <c r="CZ9" i="31"/>
  <c r="CN9" i="31"/>
  <c r="CB9" i="31"/>
  <c r="BP9" i="31"/>
  <c r="BD9" i="31"/>
  <c r="AR9" i="31"/>
  <c r="AF9" i="31"/>
  <c r="T9" i="31"/>
  <c r="MV9" i="31"/>
  <c r="MI9" i="31"/>
  <c r="LV9" i="31"/>
  <c r="LI9" i="31"/>
  <c r="KU9" i="31"/>
  <c r="KH9" i="31"/>
  <c r="JU9" i="31"/>
  <c r="JH9" i="31"/>
  <c r="IU9" i="31"/>
  <c r="IH9" i="31"/>
  <c r="HU9" i="31"/>
  <c r="HH9" i="31"/>
  <c r="GU9" i="31"/>
  <c r="GH9" i="31"/>
  <c r="FU9" i="31"/>
  <c r="FG9" i="31"/>
  <c r="ET9" i="31"/>
  <c r="EG9" i="31"/>
  <c r="DT9" i="31"/>
  <c r="DG9" i="31"/>
  <c r="CT9" i="31"/>
  <c r="CG9" i="31"/>
  <c r="BT9" i="31"/>
  <c r="BG9" i="31"/>
  <c r="AT9" i="31"/>
  <c r="AG9" i="31"/>
  <c r="S9" i="31"/>
  <c r="NB9" i="31"/>
  <c r="MN9" i="31"/>
  <c r="LZ9" i="31"/>
  <c r="LL9" i="31"/>
  <c r="KX9" i="31"/>
  <c r="KI9" i="31"/>
  <c r="JT9" i="31"/>
  <c r="JF9" i="31"/>
  <c r="IR9" i="31"/>
  <c r="ID9" i="31"/>
  <c r="HO9" i="31"/>
  <c r="HA9" i="31"/>
  <c r="GM9" i="31"/>
  <c r="FY9" i="31"/>
  <c r="FK9" i="31"/>
  <c r="EW9" i="31"/>
  <c r="EH9" i="31"/>
  <c r="DS9" i="31"/>
  <c r="DE9" i="31"/>
  <c r="CQ9" i="31"/>
  <c r="CC9" i="31"/>
  <c r="BN9" i="31"/>
  <c r="AZ9" i="31"/>
  <c r="AL9" i="31"/>
  <c r="X9" i="31"/>
  <c r="MX9" i="31"/>
  <c r="MJ9" i="31"/>
  <c r="LU9" i="31"/>
  <c r="LF9" i="31"/>
  <c r="KR9" i="31"/>
  <c r="KD9" i="31"/>
  <c r="JP9" i="31"/>
  <c r="JB9" i="31"/>
  <c r="IM9" i="31"/>
  <c r="HY9" i="31"/>
  <c r="HK9" i="31"/>
  <c r="GW9" i="31"/>
  <c r="GI9" i="31"/>
  <c r="FS9" i="31"/>
  <c r="FE9" i="31"/>
  <c r="EQ9" i="31"/>
  <c r="EC9" i="31"/>
  <c r="DO9" i="31"/>
  <c r="DA9" i="31"/>
  <c r="CL9" i="31"/>
  <c r="BX9" i="31"/>
  <c r="BJ9" i="31"/>
  <c r="AV9" i="31"/>
  <c r="AH9" i="31"/>
  <c r="R9" i="31"/>
  <c r="MW9" i="31"/>
  <c r="MH9" i="31"/>
  <c r="LS9" i="31"/>
  <c r="LE9" i="31"/>
  <c r="KQ9" i="31"/>
  <c r="KC9" i="31"/>
  <c r="JO9" i="31"/>
  <c r="JA9" i="31"/>
  <c r="IL9" i="31"/>
  <c r="HX9" i="31"/>
  <c r="HJ9" i="31"/>
  <c r="GV9" i="31"/>
  <c r="GG9" i="31"/>
  <c r="FR9" i="31"/>
  <c r="FD9" i="31"/>
  <c r="EP9" i="31"/>
  <c r="EB9" i="31"/>
  <c r="DN9" i="31"/>
  <c r="CY9" i="31"/>
  <c r="CK9" i="31"/>
  <c r="BW9" i="31"/>
  <c r="BI9" i="31"/>
  <c r="AU9" i="31"/>
  <c r="AE9" i="31"/>
  <c r="Q9" i="31"/>
  <c r="NF9" i="31"/>
  <c r="MM9" i="31"/>
  <c r="LR9" i="31"/>
  <c r="LA9" i="31"/>
  <c r="KG9" i="31"/>
  <c r="JN9" i="31"/>
  <c r="IV9" i="31"/>
  <c r="IC9" i="31"/>
  <c r="HI9" i="31"/>
  <c r="GP9" i="31"/>
  <c r="FX9" i="31"/>
  <c r="FC9" i="31"/>
  <c r="EL9" i="31"/>
  <c r="DR9" i="31"/>
  <c r="CX9" i="31"/>
  <c r="CF9" i="31"/>
  <c r="BM9" i="31"/>
  <c r="AS9" i="31"/>
  <c r="AA9" i="31"/>
  <c r="NE9" i="31"/>
  <c r="ML9" i="31"/>
  <c r="LQ9" i="31"/>
  <c r="KZ9" i="31"/>
  <c r="KF9" i="31"/>
  <c r="JM9" i="31"/>
  <c r="IT9" i="31"/>
  <c r="IA9" i="31"/>
  <c r="HG9" i="31"/>
  <c r="GO9" i="31"/>
  <c r="FW9" i="31"/>
  <c r="FB9" i="31"/>
  <c r="DQ9" i="31"/>
  <c r="CW9" i="31"/>
  <c r="CE9" i="31"/>
  <c r="BL9" i="31"/>
  <c r="AQ9" i="31"/>
  <c r="Z9" i="31"/>
  <c r="NC9" i="31"/>
  <c r="MK9" i="31"/>
  <c r="LP9" i="31"/>
  <c r="KY9" i="31"/>
  <c r="KE9" i="31"/>
  <c r="JK9" i="31"/>
  <c r="IS9" i="31"/>
  <c r="HZ9" i="31"/>
  <c r="HF9" i="31"/>
  <c r="GN9" i="31"/>
  <c r="FV9" i="31"/>
  <c r="FA9" i="31"/>
  <c r="EI9" i="31"/>
  <c r="DP9" i="31"/>
  <c r="CV9" i="31"/>
  <c r="CD9" i="31"/>
  <c r="BK9" i="31"/>
  <c r="AP9" i="31"/>
  <c r="Y9" i="31"/>
  <c r="EK9" i="31"/>
  <c r="MQ9" i="31"/>
  <c r="LO9" i="31"/>
  <c r="KP9" i="31"/>
  <c r="JS9" i="31"/>
  <c r="IQ9" i="31"/>
  <c r="HS9" i="31"/>
  <c r="GT9" i="31"/>
  <c r="FQ9" i="31"/>
  <c r="EU9" i="31"/>
  <c r="DW9" i="31"/>
  <c r="CU9" i="31"/>
  <c r="BV9" i="31"/>
  <c r="AY9" i="31"/>
  <c r="W9" i="31"/>
  <c r="MP9" i="31"/>
  <c r="LN9" i="31"/>
  <c r="KO9" i="31"/>
  <c r="JR9" i="31"/>
  <c r="IP9" i="31"/>
  <c r="HR9" i="31"/>
  <c r="GS9" i="31"/>
  <c r="FP9" i="31"/>
  <c r="ES9" i="31"/>
  <c r="DV9" i="31"/>
  <c r="CS9" i="31"/>
  <c r="BU9" i="31"/>
  <c r="AX9" i="31"/>
  <c r="V9" i="31"/>
  <c r="MO9" i="31"/>
  <c r="LM9" i="31"/>
  <c r="KN9" i="31"/>
  <c r="JQ9" i="31"/>
  <c r="IO9" i="31"/>
  <c r="HQ9" i="31"/>
  <c r="GQ9" i="31"/>
  <c r="FO9" i="31"/>
  <c r="ER9" i="31"/>
  <c r="DU9" i="31"/>
  <c r="CR9" i="31"/>
  <c r="BS9" i="31"/>
  <c r="AW9" i="31"/>
  <c r="U9" i="31"/>
  <c r="NH9" i="31"/>
  <c r="ME9" i="31"/>
  <c r="LJ9" i="31"/>
  <c r="KL9" i="31"/>
  <c r="JI9" i="31"/>
  <c r="IJ9" i="31"/>
  <c r="HM9" i="31"/>
  <c r="GK9" i="31"/>
  <c r="FM9" i="31"/>
  <c r="EN9" i="31"/>
  <c r="DK9" i="31"/>
  <c r="CO9" i="31"/>
  <c r="BQ9" i="31"/>
  <c r="AN9" i="31"/>
  <c r="O9" i="31"/>
  <c r="NG9" i="31"/>
  <c r="MD9" i="31"/>
  <c r="LG9" i="31"/>
  <c r="KK9" i="31"/>
  <c r="JG9" i="31"/>
  <c r="II9" i="31"/>
  <c r="HL9" i="31"/>
  <c r="GJ9" i="31"/>
  <c r="FL9" i="31"/>
  <c r="EM9" i="31"/>
  <c r="DJ9" i="31"/>
  <c r="CM9" i="31"/>
  <c r="BO9" i="31"/>
  <c r="AM9" i="31"/>
  <c r="N9" i="31"/>
  <c r="NA9" i="31"/>
  <c r="MC9" i="31"/>
  <c r="LD9" i="31"/>
  <c r="KB9" i="31"/>
  <c r="JE9" i="31"/>
  <c r="IG9" i="31"/>
  <c r="HE9" i="31"/>
  <c r="GE9" i="31"/>
  <c r="FJ9" i="31"/>
  <c r="EF9" i="31"/>
  <c r="DI9" i="31"/>
  <c r="CJ9" i="31"/>
  <c r="BH9" i="31"/>
  <c r="AK9" i="31"/>
  <c r="M9" i="31"/>
  <c r="MZ9" i="31"/>
  <c r="MB9" i="31"/>
  <c r="LC9" i="31"/>
  <c r="KA9" i="31"/>
  <c r="JD9" i="31"/>
  <c r="IF9" i="31"/>
  <c r="HC9" i="31"/>
  <c r="GD9" i="31"/>
  <c r="FI9" i="31"/>
  <c r="EE9" i="31"/>
  <c r="DH9" i="31"/>
  <c r="CI9" i="31"/>
  <c r="BF9" i="31"/>
  <c r="AJ9" i="31"/>
  <c r="L9" i="31"/>
  <c r="MY9" i="31"/>
  <c r="MA9" i="31"/>
  <c r="LB9" i="31"/>
  <c r="JZ9" i="31"/>
  <c r="JC9" i="31"/>
  <c r="IE9" i="31"/>
  <c r="HB9" i="31"/>
  <c r="GC9" i="31"/>
  <c r="FF9" i="31"/>
  <c r="ED9" i="31"/>
  <c r="DF9" i="31"/>
  <c r="CH9" i="31"/>
  <c r="BE9" i="31"/>
  <c r="AI9" i="31"/>
  <c r="MU9" i="31"/>
  <c r="LY9" i="31"/>
  <c r="KW9" i="31"/>
  <c r="JY9" i="31"/>
  <c r="IY9" i="31"/>
  <c r="HW9" i="31"/>
  <c r="GZ9" i="31"/>
  <c r="GB9" i="31"/>
  <c r="EZ9" i="31"/>
  <c r="EA9" i="31"/>
  <c r="DD9" i="31"/>
  <c r="CA9" i="31"/>
  <c r="BC9" i="31"/>
  <c r="AD9" i="31"/>
  <c r="MT9" i="31"/>
  <c r="LX9" i="31"/>
  <c r="KT9" i="31"/>
  <c r="JW9" i="31"/>
  <c r="IX9" i="31"/>
  <c r="HV9" i="31"/>
  <c r="GY9" i="31"/>
  <c r="GA9" i="31"/>
  <c r="EY9" i="31"/>
  <c r="DZ9" i="31"/>
  <c r="DC9" i="31"/>
  <c r="BZ9" i="31"/>
  <c r="BB9" i="31"/>
  <c r="AC9" i="31"/>
  <c r="KM9" i="31"/>
  <c r="EO9" i="31"/>
  <c r="JV9" i="31"/>
  <c r="DY9" i="31"/>
  <c r="JJ9" i="31"/>
  <c r="DM9" i="31"/>
  <c r="IW9" i="31"/>
  <c r="DB9" i="31"/>
  <c r="IK9" i="31"/>
  <c r="CP9" i="31"/>
  <c r="HT9" i="31"/>
  <c r="BY9" i="31"/>
  <c r="HN9" i="31"/>
  <c r="BR9" i="31"/>
  <c r="MS9" i="31"/>
  <c r="GX9" i="31"/>
  <c r="BA9" i="31"/>
  <c r="MG9" i="31"/>
  <c r="GL9" i="31"/>
  <c r="AO9" i="31"/>
  <c r="LW9" i="31"/>
  <c r="FZ9" i="31"/>
  <c r="AB9" i="31"/>
  <c r="LK9" i="31"/>
  <c r="FN9" i="31"/>
  <c r="P9" i="31"/>
  <c r="KS9" i="31"/>
  <c r="EX9" i="31"/>
  <c r="MZ11" i="31"/>
  <c r="MN11" i="31"/>
  <c r="MB11" i="31"/>
  <c r="LP11" i="31"/>
  <c r="LD11" i="31"/>
  <c r="KR11" i="31"/>
  <c r="KF11" i="31"/>
  <c r="JT11" i="31"/>
  <c r="JH11" i="31"/>
  <c r="IV11" i="31"/>
  <c r="IJ11" i="31"/>
  <c r="HX11" i="31"/>
  <c r="HL11" i="31"/>
  <c r="GZ11" i="31"/>
  <c r="GN11" i="31"/>
  <c r="NE11" i="31"/>
  <c r="MR11" i="31"/>
  <c r="ME11" i="31"/>
  <c r="LR11" i="31"/>
  <c r="LE11" i="31"/>
  <c r="KQ11" i="31"/>
  <c r="KD11" i="31"/>
  <c r="JQ11" i="31"/>
  <c r="JD11" i="31"/>
  <c r="IQ11" i="31"/>
  <c r="ID11" i="31"/>
  <c r="HQ11" i="31"/>
  <c r="HD11" i="31"/>
  <c r="GQ11" i="31"/>
  <c r="GD11" i="31"/>
  <c r="FR11" i="31"/>
  <c r="FF11" i="31"/>
  <c r="ET11" i="31"/>
  <c r="EH11" i="31"/>
  <c r="DV11" i="31"/>
  <c r="DJ11" i="31"/>
  <c r="CX11" i="31"/>
  <c r="CL11" i="31"/>
  <c r="BZ11" i="31"/>
  <c r="BN11" i="31"/>
  <c r="BB11" i="31"/>
  <c r="AP11" i="31"/>
  <c r="AD11" i="31"/>
  <c r="R11" i="31"/>
  <c r="NA11" i="31"/>
  <c r="MM11" i="31"/>
  <c r="LZ11" i="31"/>
  <c r="LM11" i="31"/>
  <c r="KZ11" i="31"/>
  <c r="KM11" i="31"/>
  <c r="JZ11" i="31"/>
  <c r="JM11" i="31"/>
  <c r="IZ11" i="31"/>
  <c r="IM11" i="31"/>
  <c r="HZ11" i="31"/>
  <c r="HM11" i="31"/>
  <c r="GY11" i="31"/>
  <c r="GL11" i="31"/>
  <c r="FZ11" i="31"/>
  <c r="FN11" i="31"/>
  <c r="FB11" i="31"/>
  <c r="EP11" i="31"/>
  <c r="ED11" i="31"/>
  <c r="DR11" i="31"/>
  <c r="DF11" i="31"/>
  <c r="CT11" i="31"/>
  <c r="CH11" i="31"/>
  <c r="BV11" i="31"/>
  <c r="BJ11" i="31"/>
  <c r="AX11" i="31"/>
  <c r="AL11" i="31"/>
  <c r="Z11" i="31"/>
  <c r="N11" i="31"/>
  <c r="NC11" i="31"/>
  <c r="ML11" i="31"/>
  <c r="LW11" i="31"/>
  <c r="LH11" i="31"/>
  <c r="KS11" i="31"/>
  <c r="KB11" i="31"/>
  <c r="JL11" i="31"/>
  <c r="IW11" i="31"/>
  <c r="IG11" i="31"/>
  <c r="HR11" i="31"/>
  <c r="HB11" i="31"/>
  <c r="GK11" i="31"/>
  <c r="FW11" i="31"/>
  <c r="FI11" i="31"/>
  <c r="EU11" i="31"/>
  <c r="EF11" i="31"/>
  <c r="DQ11" i="31"/>
  <c r="DC11" i="31"/>
  <c r="CO11" i="31"/>
  <c r="CA11" i="31"/>
  <c r="BL11" i="31"/>
  <c r="AW11" i="31"/>
  <c r="AI11" i="31"/>
  <c r="U11" i="31"/>
  <c r="MV11" i="31"/>
  <c r="MF11" i="31"/>
  <c r="LN11" i="31"/>
  <c r="KW11" i="31"/>
  <c r="KG11" i="31"/>
  <c r="JO11" i="31"/>
  <c r="IX11" i="31"/>
  <c r="IF11" i="31"/>
  <c r="HO11" i="31"/>
  <c r="GW11" i="31"/>
  <c r="GG11" i="31"/>
  <c r="FQ11" i="31"/>
  <c r="FA11" i="31"/>
  <c r="EL11" i="31"/>
  <c r="DW11" i="31"/>
  <c r="DG11" i="31"/>
  <c r="CQ11" i="31"/>
  <c r="CB11" i="31"/>
  <c r="BK11" i="31"/>
  <c r="AU11" i="31"/>
  <c r="AF11" i="31"/>
  <c r="P11" i="31"/>
  <c r="NH11" i="31"/>
  <c r="MQ11" i="31"/>
  <c r="LY11" i="31"/>
  <c r="LI11" i="31"/>
  <c r="KP11" i="31"/>
  <c r="JY11" i="31"/>
  <c r="JI11" i="31"/>
  <c r="IR11" i="31"/>
  <c r="IA11" i="31"/>
  <c r="HI11" i="31"/>
  <c r="GS11" i="31"/>
  <c r="GB11" i="31"/>
  <c r="FL11" i="31"/>
  <c r="EW11" i="31"/>
  <c r="EG11" i="31"/>
  <c r="DP11" i="31"/>
  <c r="DA11" i="31"/>
  <c r="CK11" i="31"/>
  <c r="BU11" i="31"/>
  <c r="BF11" i="31"/>
  <c r="AQ11" i="31"/>
  <c r="AA11" i="31"/>
  <c r="NG11" i="31"/>
  <c r="MP11" i="31"/>
  <c r="LX11" i="31"/>
  <c r="LG11" i="31"/>
  <c r="KO11" i="31"/>
  <c r="JX11" i="31"/>
  <c r="JG11" i="31"/>
  <c r="IP11" i="31"/>
  <c r="HY11" i="31"/>
  <c r="HH11" i="31"/>
  <c r="GR11" i="31"/>
  <c r="GA11" i="31"/>
  <c r="FK11" i="31"/>
  <c r="EV11" i="31"/>
  <c r="EE11" i="31"/>
  <c r="DO11" i="31"/>
  <c r="CZ11" i="31"/>
  <c r="CJ11" i="31"/>
  <c r="BT11" i="31"/>
  <c r="BE11" i="31"/>
  <c r="AO11" i="31"/>
  <c r="Y11" i="31"/>
  <c r="NF11" i="31"/>
  <c r="MI11" i="31"/>
  <c r="LL11" i="31"/>
  <c r="KN11" i="31"/>
  <c r="JS11" i="31"/>
  <c r="IU11" i="31"/>
  <c r="HW11" i="31"/>
  <c r="HC11" i="31"/>
  <c r="GF11" i="31"/>
  <c r="FJ11" i="31"/>
  <c r="EO11" i="31"/>
  <c r="DU11" i="31"/>
  <c r="CY11" i="31"/>
  <c r="CE11" i="31"/>
  <c r="BI11" i="31"/>
  <c r="AN11" i="31"/>
  <c r="T11" i="31"/>
  <c r="IT11" i="31"/>
  <c r="FH11" i="31"/>
  <c r="DT11" i="31"/>
  <c r="CD11" i="31"/>
  <c r="BH11" i="31"/>
  <c r="AM11" i="31"/>
  <c r="S11" i="31"/>
  <c r="NB11" i="31"/>
  <c r="MG11" i="31"/>
  <c r="LJ11" i="31"/>
  <c r="KK11" i="31"/>
  <c r="JP11" i="31"/>
  <c r="IS11" i="31"/>
  <c r="HU11" i="31"/>
  <c r="GX11" i="31"/>
  <c r="GC11" i="31"/>
  <c r="FG11" i="31"/>
  <c r="EM11" i="31"/>
  <c r="DS11" i="31"/>
  <c r="CV11" i="31"/>
  <c r="CC11" i="31"/>
  <c r="BG11" i="31"/>
  <c r="AK11" i="31"/>
  <c r="Q11" i="31"/>
  <c r="ND11" i="31"/>
  <c r="MH11" i="31"/>
  <c r="LK11" i="31"/>
  <c r="KL11" i="31"/>
  <c r="JR11" i="31"/>
  <c r="HV11" i="31"/>
  <c r="HA11" i="31"/>
  <c r="GE11" i="31"/>
  <c r="EN11" i="31"/>
  <c r="CW11" i="31"/>
  <c r="MD11" i="31"/>
  <c r="LA11" i="31"/>
  <c r="JW11" i="31"/>
  <c r="IO11" i="31"/>
  <c r="HN11" i="31"/>
  <c r="GJ11" i="31"/>
  <c r="FE11" i="31"/>
  <c r="EC11" i="31"/>
  <c r="DE11" i="31"/>
  <c r="BY11" i="31"/>
  <c r="AZ11" i="31"/>
  <c r="X11" i="31"/>
  <c r="MC11" i="31"/>
  <c r="KY11" i="31"/>
  <c r="JV11" i="31"/>
  <c r="IN11" i="31"/>
  <c r="HK11" i="31"/>
  <c r="GI11" i="31"/>
  <c r="FD11" i="31"/>
  <c r="EB11" i="31"/>
  <c r="DD11" i="31"/>
  <c r="BX11" i="31"/>
  <c r="AY11" i="31"/>
  <c r="W11" i="31"/>
  <c r="MA11" i="31"/>
  <c r="KX11" i="31"/>
  <c r="JU11" i="31"/>
  <c r="IL11" i="31"/>
  <c r="HJ11" i="31"/>
  <c r="GH11" i="31"/>
  <c r="FC11" i="31"/>
  <c r="EA11" i="31"/>
  <c r="DB11" i="31"/>
  <c r="BW11" i="31"/>
  <c r="AV11" i="31"/>
  <c r="V11" i="31"/>
  <c r="MX11" i="31"/>
  <c r="LU11" i="31"/>
  <c r="KU11" i="31"/>
  <c r="JK11" i="31"/>
  <c r="II11" i="31"/>
  <c r="HF11" i="31"/>
  <c r="FX11" i="31"/>
  <c r="EY11" i="31"/>
  <c r="DY11" i="31"/>
  <c r="CS11" i="31"/>
  <c r="BR11" i="31"/>
  <c r="AS11" i="31"/>
  <c r="M11" i="31"/>
  <c r="MW11" i="31"/>
  <c r="LT11" i="31"/>
  <c r="KT11" i="31"/>
  <c r="JJ11" i="31"/>
  <c r="IH11" i="31"/>
  <c r="HE11" i="31"/>
  <c r="FV11" i="31"/>
  <c r="EX11" i="31"/>
  <c r="DX11" i="31"/>
  <c r="CR11" i="31"/>
  <c r="BQ11" i="31"/>
  <c r="AR11" i="31"/>
  <c r="L11" i="31"/>
  <c r="MU11" i="31"/>
  <c r="LS11" i="31"/>
  <c r="KJ11" i="31"/>
  <c r="JF11" i="31"/>
  <c r="IE11" i="31"/>
  <c r="GV11" i="31"/>
  <c r="FU11" i="31"/>
  <c r="ES11" i="31"/>
  <c r="DN11" i="31"/>
  <c r="CP11" i="31"/>
  <c r="BP11" i="31"/>
  <c r="AJ11" i="31"/>
  <c r="MT11" i="31"/>
  <c r="LQ11" i="31"/>
  <c r="KI11" i="31"/>
  <c r="JE11" i="31"/>
  <c r="IC11" i="31"/>
  <c r="GU11" i="31"/>
  <c r="FT11" i="31"/>
  <c r="ER11" i="31"/>
  <c r="DM11" i="31"/>
  <c r="CN11" i="31"/>
  <c r="BO11" i="31"/>
  <c r="AH11" i="31"/>
  <c r="MS11" i="31"/>
  <c r="LO11" i="31"/>
  <c r="KH11" i="31"/>
  <c r="JC11" i="31"/>
  <c r="IB11" i="31"/>
  <c r="GT11" i="31"/>
  <c r="FS11" i="31"/>
  <c r="EQ11" i="31"/>
  <c r="DL11" i="31"/>
  <c r="CM11" i="31"/>
  <c r="BM11" i="31"/>
  <c r="AG11" i="31"/>
  <c r="MO11" i="31"/>
  <c r="LF11" i="31"/>
  <c r="KE11" i="31"/>
  <c r="JB11" i="31"/>
  <c r="HT11" i="31"/>
  <c r="GP11" i="31"/>
  <c r="FP11" i="31"/>
  <c r="EK11" i="31"/>
  <c r="DK11" i="31"/>
  <c r="CI11" i="31"/>
  <c r="BD11" i="31"/>
  <c r="AE11" i="31"/>
  <c r="MK11" i="31"/>
  <c r="LC11" i="31"/>
  <c r="KC11" i="31"/>
  <c r="JA11" i="31"/>
  <c r="HS11" i="31"/>
  <c r="GO11" i="31"/>
  <c r="FO11" i="31"/>
  <c r="EJ11" i="31"/>
  <c r="DI11" i="31"/>
  <c r="CG11" i="31"/>
  <c r="BC11" i="31"/>
  <c r="AC11" i="31"/>
  <c r="MJ11" i="31"/>
  <c r="LB11" i="31"/>
  <c r="KA11" i="31"/>
  <c r="IY11" i="31"/>
  <c r="HP11" i="31"/>
  <c r="GM11" i="31"/>
  <c r="FM11" i="31"/>
  <c r="EI11" i="31"/>
  <c r="DH11" i="31"/>
  <c r="CF11" i="31"/>
  <c r="BA11" i="31"/>
  <c r="AB11" i="31"/>
  <c r="KV11" i="31"/>
  <c r="JN11" i="31"/>
  <c r="IK11" i="31"/>
  <c r="HG11" i="31"/>
  <c r="FY11" i="31"/>
  <c r="EZ11" i="31"/>
  <c r="DZ11" i="31"/>
  <c r="CU11" i="31"/>
  <c r="BS11" i="31"/>
  <c r="AT11" i="31"/>
  <c r="MY11" i="31"/>
  <c r="O11" i="31"/>
  <c r="LV11" i="31"/>
  <c r="NE12" i="31"/>
  <c r="MS12" i="31"/>
  <c r="MG12" i="31"/>
  <c r="LU12" i="31"/>
  <c r="LI12" i="31"/>
  <c r="KW12" i="31"/>
  <c r="KK12" i="31"/>
  <c r="JY12" i="31"/>
  <c r="MX12" i="31"/>
  <c r="MK12" i="31"/>
  <c r="LX12" i="31"/>
  <c r="LK12" i="31"/>
  <c r="KX12" i="31"/>
  <c r="KJ12" i="31"/>
  <c r="JW12" i="31"/>
  <c r="JK12" i="31"/>
  <c r="IY12" i="31"/>
  <c r="IM12" i="31"/>
  <c r="IA12" i="31"/>
  <c r="HO12" i="31"/>
  <c r="HC12" i="31"/>
  <c r="GQ12" i="31"/>
  <c r="GE12" i="31"/>
  <c r="FS12" i="31"/>
  <c r="FG12" i="31"/>
  <c r="EU12" i="31"/>
  <c r="EI12" i="31"/>
  <c r="DW12" i="31"/>
  <c r="DK12" i="31"/>
  <c r="CY12" i="31"/>
  <c r="CM12" i="31"/>
  <c r="CA12" i="31"/>
  <c r="BO12" i="31"/>
  <c r="BC12" i="31"/>
  <c r="AQ12" i="31"/>
  <c r="AE12" i="31"/>
  <c r="S12" i="31"/>
  <c r="MV12" i="31"/>
  <c r="MH12" i="31"/>
  <c r="LS12" i="31"/>
  <c r="LE12" i="31"/>
  <c r="KQ12" i="31"/>
  <c r="KC12" i="31"/>
  <c r="JO12" i="31"/>
  <c r="JB12" i="31"/>
  <c r="IO12" i="31"/>
  <c r="IB12" i="31"/>
  <c r="HN12" i="31"/>
  <c r="HA12" i="31"/>
  <c r="GN12" i="31"/>
  <c r="GA12" i="31"/>
  <c r="FN12" i="31"/>
  <c r="FA12" i="31"/>
  <c r="EN12" i="31"/>
  <c r="EA12" i="31"/>
  <c r="DN12" i="31"/>
  <c r="DA12" i="31"/>
  <c r="CN12" i="31"/>
  <c r="BZ12" i="31"/>
  <c r="BM12" i="31"/>
  <c r="AZ12" i="31"/>
  <c r="AM12" i="31"/>
  <c r="Z12" i="31"/>
  <c r="M12" i="31"/>
  <c r="NF12" i="31"/>
  <c r="MQ12" i="31"/>
  <c r="MC12" i="31"/>
  <c r="LO12" i="31"/>
  <c r="LA12" i="31"/>
  <c r="KM12" i="31"/>
  <c r="JX12" i="31"/>
  <c r="JJ12" i="31"/>
  <c r="IW12" i="31"/>
  <c r="IJ12" i="31"/>
  <c r="HW12" i="31"/>
  <c r="HJ12" i="31"/>
  <c r="GW12" i="31"/>
  <c r="GJ12" i="31"/>
  <c r="FW12" i="31"/>
  <c r="FJ12" i="31"/>
  <c r="EW12" i="31"/>
  <c r="EJ12" i="31"/>
  <c r="DV12" i="31"/>
  <c r="DI12" i="31"/>
  <c r="CV12" i="31"/>
  <c r="CI12" i="31"/>
  <c r="BV12" i="31"/>
  <c r="BI12" i="31"/>
  <c r="AV12" i="31"/>
  <c r="AI12" i="31"/>
  <c r="V12" i="31"/>
  <c r="NB12" i="31"/>
  <c r="ML12" i="31"/>
  <c r="LT12" i="31"/>
  <c r="LC12" i="31"/>
  <c r="KL12" i="31"/>
  <c r="JT12" i="31"/>
  <c r="JE12" i="31"/>
  <c r="IP12" i="31"/>
  <c r="HY12" i="31"/>
  <c r="HI12" i="31"/>
  <c r="GT12" i="31"/>
  <c r="GD12" i="31"/>
  <c r="FO12" i="31"/>
  <c r="EY12" i="31"/>
  <c r="EH12" i="31"/>
  <c r="DS12" i="31"/>
  <c r="DD12" i="31"/>
  <c r="CO12" i="31"/>
  <c r="BX12" i="31"/>
  <c r="BH12" i="31"/>
  <c r="AS12" i="31"/>
  <c r="AC12" i="31"/>
  <c r="N12" i="31"/>
  <c r="MT12" i="31"/>
  <c r="MA12" i="31"/>
  <c r="LH12" i="31"/>
  <c r="KP12" i="31"/>
  <c r="JV12" i="31"/>
  <c r="JF12" i="31"/>
  <c r="IN12" i="31"/>
  <c r="HV12" i="31"/>
  <c r="HF12" i="31"/>
  <c r="GO12" i="31"/>
  <c r="FX12" i="31"/>
  <c r="FF12" i="31"/>
  <c r="EP12" i="31"/>
  <c r="DY12" i="31"/>
  <c r="DG12" i="31"/>
  <c r="CQ12" i="31"/>
  <c r="BY12" i="31"/>
  <c r="BG12" i="31"/>
  <c r="AP12" i="31"/>
  <c r="Y12" i="31"/>
  <c r="NG12" i="31"/>
  <c r="MN12" i="31"/>
  <c r="LV12" i="31"/>
  <c r="LB12" i="31"/>
  <c r="KH12" i="31"/>
  <c r="JQ12" i="31"/>
  <c r="IZ12" i="31"/>
  <c r="IH12" i="31"/>
  <c r="HR12" i="31"/>
  <c r="GZ12" i="31"/>
  <c r="GI12" i="31"/>
  <c r="FR12" i="31"/>
  <c r="FB12" i="31"/>
  <c r="EK12" i="31"/>
  <c r="DR12" i="31"/>
  <c r="DB12" i="31"/>
  <c r="CJ12" i="31"/>
  <c r="BS12" i="31"/>
  <c r="BB12" i="31"/>
  <c r="AK12" i="31"/>
  <c r="T12" i="31"/>
  <c r="ND12" i="31"/>
  <c r="MM12" i="31"/>
  <c r="LR12" i="31"/>
  <c r="KZ12" i="31"/>
  <c r="KG12" i="31"/>
  <c r="JP12" i="31"/>
  <c r="IX12" i="31"/>
  <c r="IG12" i="31"/>
  <c r="HQ12" i="31"/>
  <c r="GY12" i="31"/>
  <c r="GH12" i="31"/>
  <c r="FQ12" i="31"/>
  <c r="EZ12" i="31"/>
  <c r="EG12" i="31"/>
  <c r="DQ12" i="31"/>
  <c r="CZ12" i="31"/>
  <c r="CH12" i="31"/>
  <c r="BR12" i="31"/>
  <c r="BA12" i="31"/>
  <c r="AJ12" i="31"/>
  <c r="R12" i="31"/>
  <c r="MJ12" i="31"/>
  <c r="LM12" i="31"/>
  <c r="KO12" i="31"/>
  <c r="JN12" i="31"/>
  <c r="IS12" i="31"/>
  <c r="HU12" i="31"/>
  <c r="GX12" i="31"/>
  <c r="GB12" i="31"/>
  <c r="FE12" i="31"/>
  <c r="EF12" i="31"/>
  <c r="DL12" i="31"/>
  <c r="CP12" i="31"/>
  <c r="BQ12" i="31"/>
  <c r="AU12" i="31"/>
  <c r="X12" i="31"/>
  <c r="NH12" i="31"/>
  <c r="MF12" i="31"/>
  <c r="LJ12" i="31"/>
  <c r="KI12" i="31"/>
  <c r="JL12" i="31"/>
  <c r="IQ12" i="31"/>
  <c r="HS12" i="31"/>
  <c r="GU12" i="31"/>
  <c r="FY12" i="31"/>
  <c r="FC12" i="31"/>
  <c r="ED12" i="31"/>
  <c r="DH12" i="31"/>
  <c r="CK12" i="31"/>
  <c r="BN12" i="31"/>
  <c r="AR12" i="31"/>
  <c r="U12" i="31"/>
  <c r="MI12" i="31"/>
  <c r="LL12" i="31"/>
  <c r="KN12" i="31"/>
  <c r="JM12" i="31"/>
  <c r="IR12" i="31"/>
  <c r="HT12" i="31"/>
  <c r="GV12" i="31"/>
  <c r="FZ12" i="31"/>
  <c r="FD12" i="31"/>
  <c r="EE12" i="31"/>
  <c r="DJ12" i="31"/>
  <c r="CL12" i="31"/>
  <c r="BP12" i="31"/>
  <c r="AT12" i="31"/>
  <c r="W12" i="31"/>
  <c r="ME12" i="31"/>
  <c r="KY12" i="31"/>
  <c r="JU12" i="31"/>
  <c r="IL12" i="31"/>
  <c r="HK12" i="31"/>
  <c r="GG12" i="31"/>
  <c r="EX12" i="31"/>
  <c r="DX12" i="31"/>
  <c r="CT12" i="31"/>
  <c r="BL12" i="31"/>
  <c r="AH12" i="31"/>
  <c r="MD12" i="31"/>
  <c r="KV12" i="31"/>
  <c r="JS12" i="31"/>
  <c r="IK12" i="31"/>
  <c r="HH12" i="31"/>
  <c r="GF12" i="31"/>
  <c r="EV12" i="31"/>
  <c r="DU12" i="31"/>
  <c r="CS12" i="31"/>
  <c r="BK12" i="31"/>
  <c r="AG12" i="31"/>
  <c r="MB12" i="31"/>
  <c r="KU12" i="31"/>
  <c r="JR12" i="31"/>
  <c r="II12" i="31"/>
  <c r="HG12" i="31"/>
  <c r="GC12" i="31"/>
  <c r="ET12" i="31"/>
  <c r="DT12" i="31"/>
  <c r="CR12" i="31"/>
  <c r="BJ12" i="31"/>
  <c r="AF12" i="31"/>
  <c r="NA12" i="31"/>
  <c r="LY12" i="31"/>
  <c r="KS12" i="31"/>
  <c r="JH12" i="31"/>
  <c r="IE12" i="31"/>
  <c r="HD12" i="31"/>
  <c r="FU12" i="31"/>
  <c r="ER12" i="31"/>
  <c r="DO12" i="31"/>
  <c r="CF12" i="31"/>
  <c r="BE12" i="31"/>
  <c r="AB12" i="31"/>
  <c r="MZ12" i="31"/>
  <c r="LW12" i="31"/>
  <c r="KR12" i="31"/>
  <c r="JG12" i="31"/>
  <c r="ID12" i="31"/>
  <c r="HB12" i="31"/>
  <c r="FT12" i="31"/>
  <c r="EQ12" i="31"/>
  <c r="DM12" i="31"/>
  <c r="CE12" i="31"/>
  <c r="BD12" i="31"/>
  <c r="AA12" i="31"/>
  <c r="MY12" i="31"/>
  <c r="LQ12" i="31"/>
  <c r="KF12" i="31"/>
  <c r="JD12" i="31"/>
  <c r="IC12" i="31"/>
  <c r="GS12" i="31"/>
  <c r="FP12" i="31"/>
  <c r="EO12" i="31"/>
  <c r="DF12" i="31"/>
  <c r="CD12" i="31"/>
  <c r="AY12" i="31"/>
  <c r="Q12" i="31"/>
  <c r="MW12" i="31"/>
  <c r="LP12" i="31"/>
  <c r="KE12" i="31"/>
  <c r="JC12" i="31"/>
  <c r="HZ12" i="31"/>
  <c r="GR12" i="31"/>
  <c r="FM12" i="31"/>
  <c r="EM12" i="31"/>
  <c r="DE12" i="31"/>
  <c r="CC12" i="31"/>
  <c r="AX12" i="31"/>
  <c r="P12" i="31"/>
  <c r="MU12" i="31"/>
  <c r="LN12" i="31"/>
  <c r="KD12" i="31"/>
  <c r="JA12" i="31"/>
  <c r="HX12" i="31"/>
  <c r="GP12" i="31"/>
  <c r="FL12" i="31"/>
  <c r="EL12" i="31"/>
  <c r="DC12" i="31"/>
  <c r="CB12" i="31"/>
  <c r="AW12" i="31"/>
  <c r="O12" i="31"/>
  <c r="MR12" i="31"/>
  <c r="LG12" i="31"/>
  <c r="KB12" i="31"/>
  <c r="IV12" i="31"/>
  <c r="HP12" i="31"/>
  <c r="GM12" i="31"/>
  <c r="FK12" i="31"/>
  <c r="EC12" i="31"/>
  <c r="CX12" i="31"/>
  <c r="BW12" i="31"/>
  <c r="AO12" i="31"/>
  <c r="L12" i="31"/>
  <c r="MP12" i="31"/>
  <c r="LF12" i="31"/>
  <c r="KA12" i="31"/>
  <c r="IU12" i="31"/>
  <c r="HM12" i="31"/>
  <c r="GL12" i="31"/>
  <c r="FI12" i="31"/>
  <c r="EB12" i="31"/>
  <c r="CW12" i="31"/>
  <c r="BU12" i="31"/>
  <c r="AN12" i="31"/>
  <c r="MO12" i="31"/>
  <c r="LD12" i="31"/>
  <c r="JZ12" i="31"/>
  <c r="IT12" i="31"/>
  <c r="HL12" i="31"/>
  <c r="GK12" i="31"/>
  <c r="FH12" i="31"/>
  <c r="DZ12" i="31"/>
  <c r="CU12" i="31"/>
  <c r="BT12" i="31"/>
  <c r="AL12" i="31"/>
  <c r="FV12" i="31"/>
  <c r="ES12" i="31"/>
  <c r="DP12" i="31"/>
  <c r="CG12" i="31"/>
  <c r="BF12" i="31"/>
  <c r="AD12" i="31"/>
  <c r="NC12" i="31"/>
  <c r="LZ12" i="31"/>
  <c r="KT12" i="31"/>
  <c r="JI12" i="31"/>
  <c r="IF12" i="31"/>
  <c r="HE12" i="31"/>
  <c r="NH17" i="31"/>
  <c r="MV17" i="31"/>
  <c r="MJ17" i="31"/>
  <c r="LX17" i="31"/>
  <c r="LL17" i="31"/>
  <c r="KZ17" i="31"/>
  <c r="KN17" i="31"/>
  <c r="KB17" i="31"/>
  <c r="JP17" i="31"/>
  <c r="JD17" i="31"/>
  <c r="IR17" i="31"/>
  <c r="IF17" i="31"/>
  <c r="HT17" i="31"/>
  <c r="HH17" i="31"/>
  <c r="GV17" i="31"/>
  <c r="GJ17" i="31"/>
  <c r="FX17" i="31"/>
  <c r="FL17" i="31"/>
  <c r="EZ17" i="31"/>
  <c r="EN17" i="31"/>
  <c r="EB17" i="31"/>
  <c r="DP17" i="31"/>
  <c r="DD17" i="31"/>
  <c r="CR17" i="31"/>
  <c r="CF17" i="31"/>
  <c r="BT17" i="31"/>
  <c r="BH17" i="31"/>
  <c r="AV17" i="31"/>
  <c r="AJ17" i="31"/>
  <c r="X17" i="31"/>
  <c r="L17" i="31"/>
  <c r="NC17" i="31"/>
  <c r="MP17" i="31"/>
  <c r="MC17" i="31"/>
  <c r="LP17" i="31"/>
  <c r="LC17" i="31"/>
  <c r="KP17" i="31"/>
  <c r="KC17" i="31"/>
  <c r="JO17" i="31"/>
  <c r="JB17" i="31"/>
  <c r="IO17" i="31"/>
  <c r="IB17" i="31"/>
  <c r="HO17" i="31"/>
  <c r="HB17" i="31"/>
  <c r="GO17" i="31"/>
  <c r="GB17" i="31"/>
  <c r="FO17" i="31"/>
  <c r="FB17" i="31"/>
  <c r="MY17" i="31"/>
  <c r="ML17" i="31"/>
  <c r="LY17" i="31"/>
  <c r="LK17" i="31"/>
  <c r="KX17" i="31"/>
  <c r="KK17" i="31"/>
  <c r="JX17" i="31"/>
  <c r="JK17" i="31"/>
  <c r="IX17" i="31"/>
  <c r="IK17" i="31"/>
  <c r="HX17" i="31"/>
  <c r="HK17" i="31"/>
  <c r="GX17" i="31"/>
  <c r="GK17" i="31"/>
  <c r="FW17" i="31"/>
  <c r="FJ17" i="31"/>
  <c r="EW17" i="31"/>
  <c r="EJ17" i="31"/>
  <c r="DW17" i="31"/>
  <c r="DJ17" i="31"/>
  <c r="CW17" i="31"/>
  <c r="CJ17" i="31"/>
  <c r="BW17" i="31"/>
  <c r="BJ17" i="31"/>
  <c r="AW17" i="31"/>
  <c r="AI17" i="31"/>
  <c r="V17" i="31"/>
  <c r="MW17" i="31"/>
  <c r="MG17" i="31"/>
  <c r="LR17" i="31"/>
  <c r="LB17" i="31"/>
  <c r="KL17" i="31"/>
  <c r="JV17" i="31"/>
  <c r="JG17" i="31"/>
  <c r="IQ17" i="31"/>
  <c r="IA17" i="31"/>
  <c r="HL17" i="31"/>
  <c r="GU17" i="31"/>
  <c r="GF17" i="31"/>
  <c r="FQ17" i="31"/>
  <c r="FA17" i="31"/>
  <c r="EL17" i="31"/>
  <c r="DX17" i="31"/>
  <c r="DI17" i="31"/>
  <c r="CU17" i="31"/>
  <c r="CG17" i="31"/>
  <c r="BR17" i="31"/>
  <c r="BD17" i="31"/>
  <c r="AP17" i="31"/>
  <c r="AB17" i="31"/>
  <c r="N17" i="31"/>
  <c r="NG17" i="31"/>
  <c r="MR17" i="31"/>
  <c r="MB17" i="31"/>
  <c r="LM17" i="31"/>
  <c r="KV17" i="31"/>
  <c r="KG17" i="31"/>
  <c r="JR17" i="31"/>
  <c r="JA17" i="31"/>
  <c r="IL17" i="31"/>
  <c r="HV17" i="31"/>
  <c r="HF17" i="31"/>
  <c r="GQ17" i="31"/>
  <c r="GA17" i="31"/>
  <c r="FK17" i="31"/>
  <c r="EU17" i="31"/>
  <c r="EG17" i="31"/>
  <c r="DS17" i="31"/>
  <c r="DE17" i="31"/>
  <c r="CP17" i="31"/>
  <c r="CB17" i="31"/>
  <c r="BN17" i="31"/>
  <c r="AZ17" i="31"/>
  <c r="AL17" i="31"/>
  <c r="W17" i="31"/>
  <c r="NF17" i="31"/>
  <c r="MN17" i="31"/>
  <c r="LU17" i="31"/>
  <c r="LD17" i="31"/>
  <c r="KI17" i="31"/>
  <c r="JQ17" i="31"/>
  <c r="IW17" i="31"/>
  <c r="IE17" i="31"/>
  <c r="HM17" i="31"/>
  <c r="GS17" i="31"/>
  <c r="FZ17" i="31"/>
  <c r="FG17" i="31"/>
  <c r="EP17" i="31"/>
  <c r="DY17" i="31"/>
  <c r="DG17" i="31"/>
  <c r="CO17" i="31"/>
  <c r="BY17" i="31"/>
  <c r="BG17" i="31"/>
  <c r="AQ17" i="31"/>
  <c r="Z17" i="31"/>
  <c r="MS17" i="31"/>
  <c r="LW17" i="31"/>
  <c r="LE17" i="31"/>
  <c r="KH17" i="31"/>
  <c r="JM17" i="31"/>
  <c r="IT17" i="31"/>
  <c r="HY17" i="31"/>
  <c r="HD17" i="31"/>
  <c r="GI17" i="31"/>
  <c r="FP17" i="31"/>
  <c r="ET17" i="31"/>
  <c r="EC17" i="31"/>
  <c r="DK17" i="31"/>
  <c r="CQ17" i="31"/>
  <c r="BX17" i="31"/>
  <c r="BE17" i="31"/>
  <c r="AM17" i="31"/>
  <c r="S17" i="31"/>
  <c r="NE17" i="31"/>
  <c r="MK17" i="31"/>
  <c r="LQ17" i="31"/>
  <c r="KU17" i="31"/>
  <c r="KA17" i="31"/>
  <c r="JH17" i="31"/>
  <c r="IM17" i="31"/>
  <c r="HR17" i="31"/>
  <c r="GY17" i="31"/>
  <c r="GD17" i="31"/>
  <c r="FH17" i="31"/>
  <c r="EO17" i="31"/>
  <c r="DU17" i="31"/>
  <c r="DB17" i="31"/>
  <c r="CK17" i="31"/>
  <c r="BQ17" i="31"/>
  <c r="AY17" i="31"/>
  <c r="AF17" i="31"/>
  <c r="O17" i="31"/>
  <c r="ND17" i="31"/>
  <c r="MI17" i="31"/>
  <c r="LO17" i="31"/>
  <c r="KT17" i="31"/>
  <c r="JZ17" i="31"/>
  <c r="JF17" i="31"/>
  <c r="IJ17" i="31"/>
  <c r="HQ17" i="31"/>
  <c r="GW17" i="31"/>
  <c r="GC17" i="31"/>
  <c r="FF17" i="31"/>
  <c r="EM17" i="31"/>
  <c r="DT17" i="31"/>
  <c r="DA17" i="31"/>
  <c r="CI17" i="31"/>
  <c r="BP17" i="31"/>
  <c r="AX17" i="31"/>
  <c r="AE17" i="31"/>
  <c r="M17" i="31"/>
  <c r="MO17" i="31"/>
  <c r="LJ17" i="31"/>
  <c r="KM17" i="31"/>
  <c r="JJ17" i="31"/>
  <c r="IH17" i="31"/>
  <c r="HG17" i="31"/>
  <c r="GG17" i="31"/>
  <c r="FD17" i="31"/>
  <c r="EE17" i="31"/>
  <c r="DF17" i="31"/>
  <c r="CE17" i="31"/>
  <c r="BI17" i="31"/>
  <c r="AH17" i="31"/>
  <c r="MH17" i="31"/>
  <c r="LH17" i="31"/>
  <c r="KF17" i="31"/>
  <c r="JE17" i="31"/>
  <c r="ID17" i="31"/>
  <c r="HC17" i="31"/>
  <c r="FY17" i="31"/>
  <c r="EY17" i="31"/>
  <c r="EA17" i="31"/>
  <c r="CZ17" i="31"/>
  <c r="CC17" i="31"/>
  <c r="BC17" i="31"/>
  <c r="AD17" i="31"/>
  <c r="MF17" i="31"/>
  <c r="LG17" i="31"/>
  <c r="KE17" i="31"/>
  <c r="JC17" i="31"/>
  <c r="IC17" i="31"/>
  <c r="HA17" i="31"/>
  <c r="FV17" i="31"/>
  <c r="EX17" i="31"/>
  <c r="DZ17" i="31"/>
  <c r="CY17" i="31"/>
  <c r="CA17" i="31"/>
  <c r="BB17" i="31"/>
  <c r="AC17" i="31"/>
  <c r="MM17" i="31"/>
  <c r="LI17" i="31"/>
  <c r="KJ17" i="31"/>
  <c r="JI17" i="31"/>
  <c r="IG17" i="31"/>
  <c r="HE17" i="31"/>
  <c r="GE17" i="31"/>
  <c r="FC17" i="31"/>
  <c r="ED17" i="31"/>
  <c r="DC17" i="31"/>
  <c r="CD17" i="31"/>
  <c r="BF17" i="31"/>
  <c r="AG17" i="31"/>
  <c r="MQ17" i="31"/>
  <c r="KW17" i="31"/>
  <c r="JL17" i="31"/>
  <c r="HS17" i="31"/>
  <c r="GH17" i="31"/>
  <c r="EQ17" i="31"/>
  <c r="DH17" i="31"/>
  <c r="BS17" i="31"/>
  <c r="AK17" i="31"/>
  <c r="ME17" i="31"/>
  <c r="KS17" i="31"/>
  <c r="IZ17" i="31"/>
  <c r="HP17" i="31"/>
  <c r="FU17" i="31"/>
  <c r="EK17" i="31"/>
  <c r="CX17" i="31"/>
  <c r="BO17" i="31"/>
  <c r="AA17" i="31"/>
  <c r="MD17" i="31"/>
  <c r="KR17" i="31"/>
  <c r="IY17" i="31"/>
  <c r="HN17" i="31"/>
  <c r="FT17" i="31"/>
  <c r="EI17" i="31"/>
  <c r="CV17" i="31"/>
  <c r="BM17" i="31"/>
  <c r="Y17" i="31"/>
  <c r="LZ17" i="31"/>
  <c r="KO17" i="31"/>
  <c r="IU17" i="31"/>
  <c r="HI17" i="31"/>
  <c r="FR17" i="31"/>
  <c r="EF17" i="31"/>
  <c r="CS17" i="31"/>
  <c r="BK17" i="31"/>
  <c r="T17" i="31"/>
  <c r="LV17" i="31"/>
  <c r="KD17" i="31"/>
  <c r="IS17" i="31"/>
  <c r="GZ17" i="31"/>
  <c r="FN17" i="31"/>
  <c r="DV17" i="31"/>
  <c r="CN17" i="31"/>
  <c r="BA17" i="31"/>
  <c r="R17" i="31"/>
  <c r="NB17" i="31"/>
  <c r="LT17" i="31"/>
  <c r="JY17" i="31"/>
  <c r="IP17" i="31"/>
  <c r="GT17" i="31"/>
  <c r="FM17" i="31"/>
  <c r="DR17" i="31"/>
  <c r="CM17" i="31"/>
  <c r="AU17" i="31"/>
  <c r="Q17" i="31"/>
  <c r="NA17" i="31"/>
  <c r="LS17" i="31"/>
  <c r="JW17" i="31"/>
  <c r="IN17" i="31"/>
  <c r="GR17" i="31"/>
  <c r="FI17" i="31"/>
  <c r="DQ17" i="31"/>
  <c r="CL17" i="31"/>
  <c r="AT17" i="31"/>
  <c r="P17" i="31"/>
  <c r="MZ17" i="31"/>
  <c r="LN17" i="31"/>
  <c r="JU17" i="31"/>
  <c r="II17" i="31"/>
  <c r="GP17" i="31"/>
  <c r="FE17" i="31"/>
  <c r="DO17" i="31"/>
  <c r="CH17" i="31"/>
  <c r="AS17" i="31"/>
  <c r="MX17" i="31"/>
  <c r="LF17" i="31"/>
  <c r="JT17" i="31"/>
  <c r="HZ17" i="31"/>
  <c r="GN17" i="31"/>
  <c r="EV17" i="31"/>
  <c r="DN17" i="31"/>
  <c r="BZ17" i="31"/>
  <c r="AR17" i="31"/>
  <c r="MU17" i="31"/>
  <c r="LA17" i="31"/>
  <c r="JS17" i="31"/>
  <c r="HW17" i="31"/>
  <c r="GM17" i="31"/>
  <c r="ES17" i="31"/>
  <c r="DM17" i="31"/>
  <c r="BV17" i="31"/>
  <c r="AO17" i="31"/>
  <c r="MT17" i="31"/>
  <c r="KY17" i="31"/>
  <c r="JN17" i="31"/>
  <c r="HU17" i="31"/>
  <c r="GL17" i="31"/>
  <c r="ER17" i="31"/>
  <c r="DL17" i="31"/>
  <c r="BU17" i="31"/>
  <c r="AN17" i="31"/>
  <c r="FS17" i="31"/>
  <c r="EH17" i="31"/>
  <c r="CT17" i="31"/>
  <c r="BL17" i="31"/>
  <c r="U17" i="31"/>
  <c r="MA17" i="31"/>
  <c r="KQ17" i="31"/>
  <c r="IV17" i="31"/>
  <c r="HJ17" i="31"/>
  <c r="NE23" i="31"/>
  <c r="MS23" i="31"/>
  <c r="MG23" i="31"/>
  <c r="LU23" i="31"/>
  <c r="LI23" i="31"/>
  <c r="KW23" i="31"/>
  <c r="KK23" i="31"/>
  <c r="JY23" i="31"/>
  <c r="JM23" i="31"/>
  <c r="JA23" i="31"/>
  <c r="IO23" i="31"/>
  <c r="IC23" i="31"/>
  <c r="HQ23" i="31"/>
  <c r="HE23" i="31"/>
  <c r="GS23" i="31"/>
  <c r="GG23" i="31"/>
  <c r="FU23" i="31"/>
  <c r="FI23" i="31"/>
  <c r="EW23" i="31"/>
  <c r="EK23" i="31"/>
  <c r="DY23" i="31"/>
  <c r="DM23" i="31"/>
  <c r="DA23" i="31"/>
  <c r="CO23" i="31"/>
  <c r="CC23" i="31"/>
  <c r="BQ23" i="31"/>
  <c r="BE23" i="31"/>
  <c r="AS23" i="31"/>
  <c r="AG23" i="31"/>
  <c r="U23" i="31"/>
  <c r="NF23" i="31"/>
  <c r="MR23" i="31"/>
  <c r="ME23" i="31"/>
  <c r="LR23" i="31"/>
  <c r="LE23" i="31"/>
  <c r="KR23" i="31"/>
  <c r="KE23" i="31"/>
  <c r="JR23" i="31"/>
  <c r="JE23" i="31"/>
  <c r="IR23" i="31"/>
  <c r="IE23" i="31"/>
  <c r="HR23" i="31"/>
  <c r="HD23" i="31"/>
  <c r="GQ23" i="31"/>
  <c r="GD23" i="31"/>
  <c r="FQ23" i="31"/>
  <c r="FD23" i="31"/>
  <c r="EQ23" i="31"/>
  <c r="ED23" i="31"/>
  <c r="DQ23" i="31"/>
  <c r="DD23" i="31"/>
  <c r="CQ23" i="31"/>
  <c r="CD23" i="31"/>
  <c r="BP23" i="31"/>
  <c r="BC23" i="31"/>
  <c r="AP23" i="31"/>
  <c r="AC23" i="31"/>
  <c r="P23" i="31"/>
  <c r="ND23" i="31"/>
  <c r="MP23" i="31"/>
  <c r="MB23" i="31"/>
  <c r="LN23" i="31"/>
  <c r="KZ23" i="31"/>
  <c r="KL23" i="31"/>
  <c r="JW23" i="31"/>
  <c r="JI23" i="31"/>
  <c r="IU23" i="31"/>
  <c r="IG23" i="31"/>
  <c r="HS23" i="31"/>
  <c r="HC23" i="31"/>
  <c r="GO23" i="31"/>
  <c r="GA23" i="31"/>
  <c r="FM23" i="31"/>
  <c r="EY23" i="31"/>
  <c r="EJ23" i="31"/>
  <c r="DV23" i="31"/>
  <c r="DH23" i="31"/>
  <c r="CT23" i="31"/>
  <c r="CF23" i="31"/>
  <c r="BR23" i="31"/>
  <c r="BB23" i="31"/>
  <c r="AN23" i="31"/>
  <c r="Z23" i="31"/>
  <c r="L23" i="31"/>
  <c r="MZ23" i="31"/>
  <c r="ML23" i="31"/>
  <c r="LX23" i="31"/>
  <c r="LJ23" i="31"/>
  <c r="KU23" i="31"/>
  <c r="KG23" i="31"/>
  <c r="JS23" i="31"/>
  <c r="JD23" i="31"/>
  <c r="IP23" i="31"/>
  <c r="IA23" i="31"/>
  <c r="HM23" i="31"/>
  <c r="GY23" i="31"/>
  <c r="GK23" i="31"/>
  <c r="FW23" i="31"/>
  <c r="FH23" i="31"/>
  <c r="ET23" i="31"/>
  <c r="EF23" i="31"/>
  <c r="DR23" i="31"/>
  <c r="DC23" i="31"/>
  <c r="CN23" i="31"/>
  <c r="BZ23" i="31"/>
  <c r="BL23" i="31"/>
  <c r="AX23" i="31"/>
  <c r="AJ23" i="31"/>
  <c r="V23" i="31"/>
  <c r="MX23" i="31"/>
  <c r="MH23" i="31"/>
  <c r="LP23" i="31"/>
  <c r="KY23" i="31"/>
  <c r="KH23" i="31"/>
  <c r="JP23" i="31"/>
  <c r="IY23" i="31"/>
  <c r="II23" i="31"/>
  <c r="HP23" i="31"/>
  <c r="GZ23" i="31"/>
  <c r="GI23" i="31"/>
  <c r="FR23" i="31"/>
  <c r="FA23" i="31"/>
  <c r="EI23" i="31"/>
  <c r="DS23" i="31"/>
  <c r="CZ23" i="31"/>
  <c r="CJ23" i="31"/>
  <c r="BT23" i="31"/>
  <c r="BA23" i="31"/>
  <c r="AK23" i="31"/>
  <c r="S23" i="31"/>
  <c r="MT23" i="31"/>
  <c r="MA23" i="31"/>
  <c r="LK23" i="31"/>
  <c r="KS23" i="31"/>
  <c r="KB23" i="31"/>
  <c r="JK23" i="31"/>
  <c r="IT23" i="31"/>
  <c r="IB23" i="31"/>
  <c r="HK23" i="31"/>
  <c r="GU23" i="31"/>
  <c r="GC23" i="31"/>
  <c r="FL23" i="31"/>
  <c r="EU23" i="31"/>
  <c r="EC23" i="31"/>
  <c r="DL23" i="31"/>
  <c r="CV23" i="31"/>
  <c r="CE23" i="31"/>
  <c r="BM23" i="31"/>
  <c r="AV23" i="31"/>
  <c r="AE23" i="31"/>
  <c r="N23" i="31"/>
  <c r="NH23" i="31"/>
  <c r="MM23" i="31"/>
  <c r="LS23" i="31"/>
  <c r="KX23" i="31"/>
  <c r="KC23" i="31"/>
  <c r="JH23" i="31"/>
  <c r="IM23" i="31"/>
  <c r="HU23" i="31"/>
  <c r="GX23" i="31"/>
  <c r="GE23" i="31"/>
  <c r="FJ23" i="31"/>
  <c r="EO23" i="31"/>
  <c r="DU23" i="31"/>
  <c r="CY23" i="31"/>
  <c r="CG23" i="31"/>
  <c r="BJ23" i="31"/>
  <c r="AQ23" i="31"/>
  <c r="W23" i="31"/>
  <c r="NA23" i="31"/>
  <c r="MF23" i="31"/>
  <c r="LL23" i="31"/>
  <c r="KP23" i="31"/>
  <c r="JV23" i="31"/>
  <c r="JB23" i="31"/>
  <c r="IH23" i="31"/>
  <c r="HL23" i="31"/>
  <c r="GR23" i="31"/>
  <c r="FX23" i="31"/>
  <c r="FC23" i="31"/>
  <c r="EH23" i="31"/>
  <c r="DN23" i="31"/>
  <c r="CS23" i="31"/>
  <c r="BX23" i="31"/>
  <c r="BF23" i="31"/>
  <c r="AI23" i="31"/>
  <c r="O23" i="31"/>
  <c r="NG23" i="31"/>
  <c r="MI23" i="31"/>
  <c r="LG23" i="31"/>
  <c r="KJ23" i="31"/>
  <c r="JL23" i="31"/>
  <c r="IL23" i="31"/>
  <c r="HN23" i="31"/>
  <c r="GN23" i="31"/>
  <c r="FP23" i="31"/>
  <c r="ER23" i="31"/>
  <c r="DT23" i="31"/>
  <c r="CU23" i="31"/>
  <c r="BV23" i="31"/>
  <c r="AW23" i="31"/>
  <c r="Y23" i="31"/>
  <c r="MW23" i="31"/>
  <c r="LY23" i="31"/>
  <c r="LB23" i="31"/>
  <c r="KA23" i="31"/>
  <c r="JC23" i="31"/>
  <c r="ID23" i="31"/>
  <c r="HG23" i="31"/>
  <c r="GH23" i="31"/>
  <c r="FG23" i="31"/>
  <c r="EL23" i="31"/>
  <c r="DJ23" i="31"/>
  <c r="CL23" i="31"/>
  <c r="BN23" i="31"/>
  <c r="AO23" i="31"/>
  <c r="Q23" i="31"/>
  <c r="MO23" i="31"/>
  <c r="LM23" i="31"/>
  <c r="KI23" i="31"/>
  <c r="JF23" i="31"/>
  <c r="HY23" i="31"/>
  <c r="GW23" i="31"/>
  <c r="FT23" i="31"/>
  <c r="EP23" i="31"/>
  <c r="DK23" i="31"/>
  <c r="CI23" i="31"/>
  <c r="BG23" i="31"/>
  <c r="AB23" i="31"/>
  <c r="MN23" i="31"/>
  <c r="LH23" i="31"/>
  <c r="KF23" i="31"/>
  <c r="IZ23" i="31"/>
  <c r="HX23" i="31"/>
  <c r="GV23" i="31"/>
  <c r="FS23" i="31"/>
  <c r="EN23" i="31"/>
  <c r="DI23" i="31"/>
  <c r="CH23" i="31"/>
  <c r="BD23" i="31"/>
  <c r="AA23" i="31"/>
  <c r="MJ23" i="31"/>
  <c r="LA23" i="31"/>
  <c r="JQ23" i="31"/>
  <c r="IJ23" i="31"/>
  <c r="HA23" i="31"/>
  <c r="FN23" i="31"/>
  <c r="EB23" i="31"/>
  <c r="CW23" i="31"/>
  <c r="BK23" i="31"/>
  <c r="AD23" i="31"/>
  <c r="LW23" i="31"/>
  <c r="KO23" i="31"/>
  <c r="JG23" i="31"/>
  <c r="HV23" i="31"/>
  <c r="GL23" i="31"/>
  <c r="FB23" i="31"/>
  <c r="DW23" i="31"/>
  <c r="CK23" i="31"/>
  <c r="AY23" i="31"/>
  <c r="M23" i="31"/>
  <c r="NC23" i="31"/>
  <c r="LV23" i="31"/>
  <c r="KN23" i="31"/>
  <c r="IX23" i="31"/>
  <c r="HT23" i="31"/>
  <c r="GJ23" i="31"/>
  <c r="EZ23" i="31"/>
  <c r="DP23" i="31"/>
  <c r="CB23" i="31"/>
  <c r="AU23" i="31"/>
  <c r="NB23" i="31"/>
  <c r="LT23" i="31"/>
  <c r="KM23" i="31"/>
  <c r="IW23" i="31"/>
  <c r="HO23" i="31"/>
  <c r="GF23" i="31"/>
  <c r="EX23" i="31"/>
  <c r="DO23" i="31"/>
  <c r="LD23" i="31"/>
  <c r="JJ23" i="31"/>
  <c r="HF23" i="31"/>
  <c r="FE23" i="31"/>
  <c r="DB23" i="31"/>
  <c r="BH23" i="31"/>
  <c r="MV23" i="31"/>
  <c r="KV23" i="31"/>
  <c r="IS23" i="31"/>
  <c r="GT23" i="31"/>
  <c r="ES23" i="31"/>
  <c r="CR23" i="31"/>
  <c r="AT23" i="31"/>
  <c r="MU23" i="31"/>
  <c r="KT23" i="31"/>
  <c r="IQ23" i="31"/>
  <c r="GP23" i="31"/>
  <c r="EM23" i="31"/>
  <c r="CP23" i="31"/>
  <c r="AR23" i="31"/>
  <c r="MY23" i="31"/>
  <c r="LC23" i="31"/>
  <c r="IV23" i="31"/>
  <c r="HB23" i="31"/>
  <c r="EV23" i="31"/>
  <c r="CX23" i="31"/>
  <c r="AZ23" i="31"/>
  <c r="MC23" i="31"/>
  <c r="JN23" i="31"/>
  <c r="FY23" i="31"/>
  <c r="DE23" i="31"/>
  <c r="AF23" i="31"/>
  <c r="LZ23" i="31"/>
  <c r="IN23" i="31"/>
  <c r="FV23" i="31"/>
  <c r="CM23" i="31"/>
  <c r="X23" i="31"/>
  <c r="LQ23" i="31"/>
  <c r="IK23" i="31"/>
  <c r="FO23" i="31"/>
  <c r="CA23" i="31"/>
  <c r="T23" i="31"/>
  <c r="LF23" i="31"/>
  <c r="HZ23" i="31"/>
  <c r="FF23" i="31"/>
  <c r="BW23" i="31"/>
  <c r="KQ23" i="31"/>
  <c r="HW23" i="31"/>
  <c r="EG23" i="31"/>
  <c r="BU23" i="31"/>
  <c r="KD23" i="31"/>
  <c r="HJ23" i="31"/>
  <c r="EE23" i="31"/>
  <c r="BS23" i="31"/>
  <c r="JZ23" i="31"/>
  <c r="HI23" i="31"/>
  <c r="EA23" i="31"/>
  <c r="BO23" i="31"/>
  <c r="JX23" i="31"/>
  <c r="HH23" i="31"/>
  <c r="DZ23" i="31"/>
  <c r="BI23" i="31"/>
  <c r="MQ23" i="31"/>
  <c r="JU23" i="31"/>
  <c r="GM23" i="31"/>
  <c r="DX23" i="31"/>
  <c r="AM23" i="31"/>
  <c r="MK23" i="31"/>
  <c r="JT23" i="31"/>
  <c r="GB23" i="31"/>
  <c r="DG23" i="31"/>
  <c r="AL23" i="31"/>
  <c r="MD23" i="31"/>
  <c r="JO23" i="31"/>
  <c r="FZ23" i="31"/>
  <c r="DF23" i="31"/>
  <c r="AH23" i="31"/>
  <c r="R23" i="31"/>
  <c r="LO23" i="31"/>
  <c r="IF23" i="31"/>
  <c r="FK23" i="31"/>
  <c r="BY23" i="31"/>
  <c r="MY18" i="31"/>
  <c r="MM18" i="31"/>
  <c r="MA18" i="31"/>
  <c r="LO18" i="31"/>
  <c r="LC18" i="31"/>
  <c r="KQ18" i="31"/>
  <c r="KE18" i="31"/>
  <c r="JS18" i="31"/>
  <c r="JG18" i="31"/>
  <c r="IU18" i="31"/>
  <c r="II18" i="31"/>
  <c r="HW18" i="31"/>
  <c r="HK18" i="31"/>
  <c r="GY18" i="31"/>
  <c r="GM18" i="31"/>
  <c r="GA18" i="31"/>
  <c r="FO18" i="31"/>
  <c r="FC18" i="31"/>
  <c r="EQ18" i="31"/>
  <c r="EE18" i="31"/>
  <c r="DS18" i="31"/>
  <c r="DG18" i="31"/>
  <c r="CU18" i="31"/>
  <c r="CI18" i="31"/>
  <c r="BW18" i="31"/>
  <c r="BK18" i="31"/>
  <c r="AY18" i="31"/>
  <c r="AM18" i="31"/>
  <c r="AA18" i="31"/>
  <c r="O18" i="31"/>
  <c r="NA18" i="31"/>
  <c r="MN18" i="31"/>
  <c r="LZ18" i="31"/>
  <c r="LM18" i="31"/>
  <c r="KZ18" i="31"/>
  <c r="KM18" i="31"/>
  <c r="JZ18" i="31"/>
  <c r="JM18" i="31"/>
  <c r="IZ18" i="31"/>
  <c r="IM18" i="31"/>
  <c r="HZ18" i="31"/>
  <c r="HM18" i="31"/>
  <c r="GZ18" i="31"/>
  <c r="GL18" i="31"/>
  <c r="FY18" i="31"/>
  <c r="FL18" i="31"/>
  <c r="EY18" i="31"/>
  <c r="EL18" i="31"/>
  <c r="DY18" i="31"/>
  <c r="DL18" i="31"/>
  <c r="CY18" i="31"/>
  <c r="CL18" i="31"/>
  <c r="BY18" i="31"/>
  <c r="BL18" i="31"/>
  <c r="AX18" i="31"/>
  <c r="AK18" i="31"/>
  <c r="X18" i="31"/>
  <c r="MV18" i="31"/>
  <c r="MI18" i="31"/>
  <c r="LV18" i="31"/>
  <c r="LI18" i="31"/>
  <c r="KV18" i="31"/>
  <c r="KI18" i="31"/>
  <c r="JV18" i="31"/>
  <c r="JI18" i="31"/>
  <c r="IV18" i="31"/>
  <c r="IH18" i="31"/>
  <c r="HU18" i="31"/>
  <c r="HH18" i="31"/>
  <c r="GU18" i="31"/>
  <c r="GH18" i="31"/>
  <c r="FU18" i="31"/>
  <c r="FH18" i="31"/>
  <c r="EU18" i="31"/>
  <c r="EH18" i="31"/>
  <c r="DU18" i="31"/>
  <c r="DH18" i="31"/>
  <c r="CT18" i="31"/>
  <c r="CG18" i="31"/>
  <c r="BT18" i="31"/>
  <c r="BG18" i="31"/>
  <c r="AT18" i="31"/>
  <c r="AG18" i="31"/>
  <c r="T18" i="31"/>
  <c r="NE18" i="31"/>
  <c r="MP18" i="31"/>
  <c r="LY18" i="31"/>
  <c r="LJ18" i="31"/>
  <c r="KT18" i="31"/>
  <c r="KD18" i="31"/>
  <c r="JO18" i="31"/>
  <c r="IY18" i="31"/>
  <c r="IJ18" i="31"/>
  <c r="HS18" i="31"/>
  <c r="HD18" i="31"/>
  <c r="GO18" i="31"/>
  <c r="FX18" i="31"/>
  <c r="FI18" i="31"/>
  <c r="ES18" i="31"/>
  <c r="EC18" i="31"/>
  <c r="DN18" i="31"/>
  <c r="CX18" i="31"/>
  <c r="CH18" i="31"/>
  <c r="BR18" i="31"/>
  <c r="BC18" i="31"/>
  <c r="AN18" i="31"/>
  <c r="W18" i="31"/>
  <c r="MZ18" i="31"/>
  <c r="MJ18" i="31"/>
  <c r="LT18" i="31"/>
  <c r="LE18" i="31"/>
  <c r="KO18" i="31"/>
  <c r="JY18" i="31"/>
  <c r="JJ18" i="31"/>
  <c r="IS18" i="31"/>
  <c r="ID18" i="31"/>
  <c r="HO18" i="31"/>
  <c r="GX18" i="31"/>
  <c r="GI18" i="31"/>
  <c r="FS18" i="31"/>
  <c r="FD18" i="31"/>
  <c r="EN18" i="31"/>
  <c r="DX18" i="31"/>
  <c r="DI18" i="31"/>
  <c r="CR18" i="31"/>
  <c r="CC18" i="31"/>
  <c r="BN18" i="31"/>
  <c r="AW18" i="31"/>
  <c r="AH18" i="31"/>
  <c r="R18" i="31"/>
  <c r="MU18" i="31"/>
  <c r="MD18" i="31"/>
  <c r="LK18" i="31"/>
  <c r="KR18" i="31"/>
  <c r="JX18" i="31"/>
  <c r="JE18" i="31"/>
  <c r="IN18" i="31"/>
  <c r="HT18" i="31"/>
  <c r="HB18" i="31"/>
  <c r="GG18" i="31"/>
  <c r="FP18" i="31"/>
  <c r="EW18" i="31"/>
  <c r="ED18" i="31"/>
  <c r="DK18" i="31"/>
  <c r="CQ18" i="31"/>
  <c r="BZ18" i="31"/>
  <c r="BF18" i="31"/>
  <c r="AO18" i="31"/>
  <c r="U18" i="31"/>
  <c r="MS18" i="31"/>
  <c r="LX18" i="31"/>
  <c r="LD18" i="31"/>
  <c r="KJ18" i="31"/>
  <c r="JP18" i="31"/>
  <c r="IT18" i="31"/>
  <c r="IA18" i="31"/>
  <c r="HF18" i="31"/>
  <c r="GK18" i="31"/>
  <c r="FQ18" i="31"/>
  <c r="EV18" i="31"/>
  <c r="EA18" i="31"/>
  <c r="DE18" i="31"/>
  <c r="CM18" i="31"/>
  <c r="BQ18" i="31"/>
  <c r="AV18" i="31"/>
  <c r="AC18" i="31"/>
  <c r="NG18" i="31"/>
  <c r="ML18" i="31"/>
  <c r="LR18" i="31"/>
  <c r="KX18" i="31"/>
  <c r="KC18" i="31"/>
  <c r="JH18" i="31"/>
  <c r="IO18" i="31"/>
  <c r="HR18" i="31"/>
  <c r="GW18" i="31"/>
  <c r="GD18" i="31"/>
  <c r="FJ18" i="31"/>
  <c r="EO18" i="31"/>
  <c r="DT18" i="31"/>
  <c r="DA18" i="31"/>
  <c r="CE18" i="31"/>
  <c r="BJ18" i="31"/>
  <c r="AQ18" i="31"/>
  <c r="V18" i="31"/>
  <c r="NF18" i="31"/>
  <c r="MK18" i="31"/>
  <c r="LQ18" i="31"/>
  <c r="KW18" i="31"/>
  <c r="KB18" i="31"/>
  <c r="JF18" i="31"/>
  <c r="IL18" i="31"/>
  <c r="HQ18" i="31"/>
  <c r="GV18" i="31"/>
  <c r="GC18" i="31"/>
  <c r="FG18" i="31"/>
  <c r="EM18" i="31"/>
  <c r="DR18" i="31"/>
  <c r="CZ18" i="31"/>
  <c r="CD18" i="31"/>
  <c r="BI18" i="31"/>
  <c r="AP18" i="31"/>
  <c r="S18" i="31"/>
  <c r="NC18" i="31"/>
  <c r="MC18" i="31"/>
  <c r="LA18" i="31"/>
  <c r="JW18" i="31"/>
  <c r="IX18" i="31"/>
  <c r="HX18" i="31"/>
  <c r="GS18" i="31"/>
  <c r="FT18" i="31"/>
  <c r="ER18" i="31"/>
  <c r="DP18" i="31"/>
  <c r="CO18" i="31"/>
  <c r="BO18" i="31"/>
  <c r="AJ18" i="31"/>
  <c r="L18" i="31"/>
  <c r="MX18" i="31"/>
  <c r="LW18" i="31"/>
  <c r="KU18" i="31"/>
  <c r="JT18" i="31"/>
  <c r="IR18" i="31"/>
  <c r="HP18" i="31"/>
  <c r="GQ18" i="31"/>
  <c r="FN18" i="31"/>
  <c r="EK18" i="31"/>
  <c r="DM18" i="31"/>
  <c r="CK18" i="31"/>
  <c r="BH18" i="31"/>
  <c r="AF18" i="31"/>
  <c r="MW18" i="31"/>
  <c r="LU18" i="31"/>
  <c r="KS18" i="31"/>
  <c r="JR18" i="31"/>
  <c r="IQ18" i="31"/>
  <c r="HN18" i="31"/>
  <c r="GP18" i="31"/>
  <c r="FM18" i="31"/>
  <c r="EJ18" i="31"/>
  <c r="DJ18" i="31"/>
  <c r="CJ18" i="31"/>
  <c r="BE18" i="31"/>
  <c r="AE18" i="31"/>
  <c r="NB18" i="31"/>
  <c r="MB18" i="31"/>
  <c r="KY18" i="31"/>
  <c r="JU18" i="31"/>
  <c r="IW18" i="31"/>
  <c r="HV18" i="31"/>
  <c r="GR18" i="31"/>
  <c r="FR18" i="31"/>
  <c r="EP18" i="31"/>
  <c r="DO18" i="31"/>
  <c r="CN18" i="31"/>
  <c r="BM18" i="31"/>
  <c r="AI18" i="31"/>
  <c r="MG18" i="31"/>
  <c r="KN18" i="31"/>
  <c r="JC18" i="31"/>
  <c r="HJ18" i="31"/>
  <c r="FZ18" i="31"/>
  <c r="EG18" i="31"/>
  <c r="CV18" i="31"/>
  <c r="BB18" i="31"/>
  <c r="P18" i="31"/>
  <c r="MF18" i="31"/>
  <c r="KL18" i="31"/>
  <c r="JB18" i="31"/>
  <c r="HI18" i="31"/>
  <c r="FW18" i="31"/>
  <c r="EF18" i="31"/>
  <c r="CS18" i="31"/>
  <c r="BA18" i="31"/>
  <c r="N18" i="31"/>
  <c r="ME18" i="31"/>
  <c r="KK18" i="31"/>
  <c r="JA18" i="31"/>
  <c r="HG18" i="31"/>
  <c r="FV18" i="31"/>
  <c r="EB18" i="31"/>
  <c r="CP18" i="31"/>
  <c r="AZ18" i="31"/>
  <c r="M18" i="31"/>
  <c r="LP18" i="31"/>
  <c r="KG18" i="31"/>
  <c r="IK18" i="31"/>
  <c r="HC18" i="31"/>
  <c r="FF18" i="31"/>
  <c r="DW18" i="31"/>
  <c r="CB18" i="31"/>
  <c r="AS18" i="31"/>
  <c r="NH18" i="31"/>
  <c r="LN18" i="31"/>
  <c r="KF18" i="31"/>
  <c r="IG18" i="31"/>
  <c r="HA18" i="31"/>
  <c r="FE18" i="31"/>
  <c r="DV18" i="31"/>
  <c r="CA18" i="31"/>
  <c r="AR18" i="31"/>
  <c r="ND18" i="31"/>
  <c r="LL18" i="31"/>
  <c r="KA18" i="31"/>
  <c r="IF18" i="31"/>
  <c r="GT18" i="31"/>
  <c r="FB18" i="31"/>
  <c r="DQ18" i="31"/>
  <c r="BX18" i="31"/>
  <c r="AL18" i="31"/>
  <c r="MT18" i="31"/>
  <c r="LH18" i="31"/>
  <c r="JQ18" i="31"/>
  <c r="IE18" i="31"/>
  <c r="GN18" i="31"/>
  <c r="FA18" i="31"/>
  <c r="DF18" i="31"/>
  <c r="BV18" i="31"/>
  <c r="AD18" i="31"/>
  <c r="MR18" i="31"/>
  <c r="LG18" i="31"/>
  <c r="JN18" i="31"/>
  <c r="IC18" i="31"/>
  <c r="GJ18" i="31"/>
  <c r="EZ18" i="31"/>
  <c r="DD18" i="31"/>
  <c r="BU18" i="31"/>
  <c r="AB18" i="31"/>
  <c r="MQ18" i="31"/>
  <c r="LF18" i="31"/>
  <c r="JL18" i="31"/>
  <c r="IB18" i="31"/>
  <c r="GF18" i="31"/>
  <c r="EX18" i="31"/>
  <c r="DC18" i="31"/>
  <c r="BS18" i="31"/>
  <c r="Z18" i="31"/>
  <c r="MO18" i="31"/>
  <c r="LB18" i="31"/>
  <c r="JK18" i="31"/>
  <c r="HY18" i="31"/>
  <c r="GE18" i="31"/>
  <c r="ET18" i="31"/>
  <c r="DB18" i="31"/>
  <c r="BP18" i="31"/>
  <c r="Y18" i="31"/>
  <c r="MH18" i="31"/>
  <c r="KP18" i="31"/>
  <c r="JD18" i="31"/>
  <c r="HL18" i="31"/>
  <c r="GB18" i="31"/>
  <c r="EI18" i="31"/>
  <c r="CW18" i="31"/>
  <c r="BD18" i="31"/>
  <c r="Q18" i="31"/>
  <c r="HE18" i="31"/>
  <c r="FK18" i="31"/>
  <c r="DZ18" i="31"/>
  <c r="CF18" i="31"/>
  <c r="AU18" i="31"/>
  <c r="LS18" i="31"/>
  <c r="KH18" i="31"/>
  <c r="IP18" i="31"/>
  <c r="H22" i="31"/>
  <c r="I22" i="31" s="1"/>
  <c r="H17" i="31"/>
  <c r="I17" i="31" s="1"/>
  <c r="MY10" i="31"/>
  <c r="MM10" i="31"/>
  <c r="MA10" i="31"/>
  <c r="LO10" i="31"/>
  <c r="LC10" i="31"/>
  <c r="KQ10" i="31"/>
  <c r="KE10" i="31"/>
  <c r="JS10" i="31"/>
  <c r="JG10" i="31"/>
  <c r="IU10" i="31"/>
  <c r="II10" i="31"/>
  <c r="HW10" i="31"/>
  <c r="HK10" i="31"/>
  <c r="GY10" i="31"/>
  <c r="GM10" i="31"/>
  <c r="GA10" i="31"/>
  <c r="FO10" i="31"/>
  <c r="FC10" i="31"/>
  <c r="EQ10" i="31"/>
  <c r="EE10" i="31"/>
  <c r="DS10" i="31"/>
  <c r="DG10" i="31"/>
  <c r="CU10" i="31"/>
  <c r="CI10" i="31"/>
  <c r="BW10" i="31"/>
  <c r="BK10" i="31"/>
  <c r="AY10" i="31"/>
  <c r="AM10" i="31"/>
  <c r="NG10" i="31"/>
  <c r="MU10" i="31"/>
  <c r="MI10" i="31"/>
  <c r="LW10" i="31"/>
  <c r="LK10" i="31"/>
  <c r="KY10" i="31"/>
  <c r="KM10" i="31"/>
  <c r="KA10" i="31"/>
  <c r="JO10" i="31"/>
  <c r="JC10" i="31"/>
  <c r="IQ10" i="31"/>
  <c r="IE10" i="31"/>
  <c r="HS10" i="31"/>
  <c r="HG10" i="31"/>
  <c r="GU10" i="31"/>
  <c r="GI10" i="31"/>
  <c r="FW10" i="31"/>
  <c r="FK10" i="31"/>
  <c r="EY10" i="31"/>
  <c r="EM10" i="31"/>
  <c r="EA10" i="31"/>
  <c r="DO10" i="31"/>
  <c r="DC10" i="31"/>
  <c r="CQ10" i="31"/>
  <c r="CE10" i="31"/>
  <c r="BS10" i="31"/>
  <c r="BG10" i="31"/>
  <c r="AU10" i="31"/>
  <c r="AI10" i="31"/>
  <c r="W10" i="31"/>
  <c r="MW10" i="31"/>
  <c r="MH10" i="31"/>
  <c r="LT10" i="31"/>
  <c r="LF10" i="31"/>
  <c r="KR10" i="31"/>
  <c r="KC10" i="31"/>
  <c r="JN10" i="31"/>
  <c r="IZ10" i="31"/>
  <c r="IL10" i="31"/>
  <c r="HX10" i="31"/>
  <c r="HI10" i="31"/>
  <c r="GT10" i="31"/>
  <c r="GF10" i="31"/>
  <c r="FR10" i="31"/>
  <c r="FD10" i="31"/>
  <c r="EO10" i="31"/>
  <c r="DZ10" i="31"/>
  <c r="DL10" i="31"/>
  <c r="CX10" i="31"/>
  <c r="CJ10" i="31"/>
  <c r="BU10" i="31"/>
  <c r="BF10" i="31"/>
  <c r="AR10" i="31"/>
  <c r="AD10" i="31"/>
  <c r="Q10" i="31"/>
  <c r="NE10" i="31"/>
  <c r="MP10" i="31"/>
  <c r="LZ10" i="31"/>
  <c r="LJ10" i="31"/>
  <c r="KU10" i="31"/>
  <c r="KF10" i="31"/>
  <c r="JP10" i="31"/>
  <c r="IY10" i="31"/>
  <c r="IJ10" i="31"/>
  <c r="HT10" i="31"/>
  <c r="HD10" i="31"/>
  <c r="GO10" i="31"/>
  <c r="FY10" i="31"/>
  <c r="FI10" i="31"/>
  <c r="ET10" i="31"/>
  <c r="ED10" i="31"/>
  <c r="DN10" i="31"/>
  <c r="CY10" i="31"/>
  <c r="CH10" i="31"/>
  <c r="BR10" i="31"/>
  <c r="BC10" i="31"/>
  <c r="AN10" i="31"/>
  <c r="Y10" i="31"/>
  <c r="NA10" i="31"/>
  <c r="MK10" i="31"/>
  <c r="LU10" i="31"/>
  <c r="LE10" i="31"/>
  <c r="KO10" i="31"/>
  <c r="JY10" i="31"/>
  <c r="JJ10" i="31"/>
  <c r="IT10" i="31"/>
  <c r="ID10" i="31"/>
  <c r="HO10" i="31"/>
  <c r="GZ10" i="31"/>
  <c r="GJ10" i="31"/>
  <c r="FT10" i="31"/>
  <c r="FE10" i="31"/>
  <c r="EN10" i="31"/>
  <c r="DX10" i="31"/>
  <c r="DI10" i="31"/>
  <c r="CS10" i="31"/>
  <c r="CC10" i="31"/>
  <c r="BN10" i="31"/>
  <c r="AX10" i="31"/>
  <c r="AH10" i="31"/>
  <c r="T10" i="31"/>
  <c r="MZ10" i="31"/>
  <c r="MJ10" i="31"/>
  <c r="LS10" i="31"/>
  <c r="LD10" i="31"/>
  <c r="KN10" i="31"/>
  <c r="JX10" i="31"/>
  <c r="JI10" i="31"/>
  <c r="IS10" i="31"/>
  <c r="IC10" i="31"/>
  <c r="HN10" i="31"/>
  <c r="GX10" i="31"/>
  <c r="GH10" i="31"/>
  <c r="FS10" i="31"/>
  <c r="FB10" i="31"/>
  <c r="EL10" i="31"/>
  <c r="DW10" i="31"/>
  <c r="DH10" i="31"/>
  <c r="CR10" i="31"/>
  <c r="CB10" i="31"/>
  <c r="BM10" i="31"/>
  <c r="AW10" i="31"/>
  <c r="AG10" i="31"/>
  <c r="S10" i="31"/>
  <c r="NF10" i="31"/>
  <c r="ML10" i="31"/>
  <c r="LP10" i="31"/>
  <c r="KV10" i="31"/>
  <c r="JZ10" i="31"/>
  <c r="JE10" i="31"/>
  <c r="IK10" i="31"/>
  <c r="HP10" i="31"/>
  <c r="GS10" i="31"/>
  <c r="FZ10" i="31"/>
  <c r="FF10" i="31"/>
  <c r="EI10" i="31"/>
  <c r="DP10" i="31"/>
  <c r="CT10" i="31"/>
  <c r="BY10" i="31"/>
  <c r="BD10" i="31"/>
  <c r="AJ10" i="31"/>
  <c r="O10" i="31"/>
  <c r="MG10" i="31"/>
  <c r="LN10" i="31"/>
  <c r="KT10" i="31"/>
  <c r="JW10" i="31"/>
  <c r="JD10" i="31"/>
  <c r="IH10" i="31"/>
  <c r="HM10" i="31"/>
  <c r="GR10" i="31"/>
  <c r="FX10" i="31"/>
  <c r="EH10" i="31"/>
  <c r="DM10" i="31"/>
  <c r="CP10" i="31"/>
  <c r="BX10" i="31"/>
  <c r="BB10" i="31"/>
  <c r="AF10" i="31"/>
  <c r="N10" i="31"/>
  <c r="NC10" i="31"/>
  <c r="MF10" i="31"/>
  <c r="LM10" i="31"/>
  <c r="KS10" i="31"/>
  <c r="JV10" i="31"/>
  <c r="JB10" i="31"/>
  <c r="IG10" i="31"/>
  <c r="HL10" i="31"/>
  <c r="GQ10" i="31"/>
  <c r="FV10" i="31"/>
  <c r="EZ10" i="31"/>
  <c r="EG10" i="31"/>
  <c r="DK10" i="31"/>
  <c r="CO10" i="31"/>
  <c r="BV10" i="31"/>
  <c r="BA10" i="31"/>
  <c r="AE10" i="31"/>
  <c r="M10" i="31"/>
  <c r="ND10" i="31"/>
  <c r="FA10" i="31"/>
  <c r="NB10" i="31"/>
  <c r="MB10" i="31"/>
  <c r="KZ10" i="31"/>
  <c r="JU10" i="31"/>
  <c r="IV10" i="31"/>
  <c r="HU10" i="31"/>
  <c r="GP10" i="31"/>
  <c r="FN10" i="31"/>
  <c r="EP10" i="31"/>
  <c r="DJ10" i="31"/>
  <c r="CK10" i="31"/>
  <c r="BI10" i="31"/>
  <c r="AC10" i="31"/>
  <c r="MX10" i="31"/>
  <c r="LY10" i="31"/>
  <c r="KX10" i="31"/>
  <c r="JT10" i="31"/>
  <c r="IR10" i="31"/>
  <c r="HR10" i="31"/>
  <c r="GN10" i="31"/>
  <c r="FM10" i="31"/>
  <c r="EK10" i="31"/>
  <c r="DF10" i="31"/>
  <c r="CG10" i="31"/>
  <c r="BH10" i="31"/>
  <c r="AB10" i="31"/>
  <c r="MV10" i="31"/>
  <c r="LX10" i="31"/>
  <c r="KW10" i="31"/>
  <c r="JR10" i="31"/>
  <c r="IP10" i="31"/>
  <c r="HQ10" i="31"/>
  <c r="GL10" i="31"/>
  <c r="FL10" i="31"/>
  <c r="EJ10" i="31"/>
  <c r="DE10" i="31"/>
  <c r="CF10" i="31"/>
  <c r="BE10" i="31"/>
  <c r="AA10" i="31"/>
  <c r="MS10" i="31"/>
  <c r="LR10" i="31"/>
  <c r="KL10" i="31"/>
  <c r="JM10" i="31"/>
  <c r="IN10" i="31"/>
  <c r="HH10" i="31"/>
  <c r="GG10" i="31"/>
  <c r="FH10" i="31"/>
  <c r="EC10" i="31"/>
  <c r="DB10" i="31"/>
  <c r="CA10" i="31"/>
  <c r="AV10" i="31"/>
  <c r="X10" i="31"/>
  <c r="MR10" i="31"/>
  <c r="LQ10" i="31"/>
  <c r="KK10" i="31"/>
  <c r="JL10" i="31"/>
  <c r="IM10" i="31"/>
  <c r="HF10" i="31"/>
  <c r="GE10" i="31"/>
  <c r="FG10" i="31"/>
  <c r="EB10" i="31"/>
  <c r="DA10" i="31"/>
  <c r="BZ10" i="31"/>
  <c r="AT10" i="31"/>
  <c r="V10" i="31"/>
  <c r="MQ10" i="31"/>
  <c r="LL10" i="31"/>
  <c r="KJ10" i="31"/>
  <c r="JK10" i="31"/>
  <c r="IF10" i="31"/>
  <c r="HE10" i="31"/>
  <c r="GD10" i="31"/>
  <c r="EX10" i="31"/>
  <c r="DY10" i="31"/>
  <c r="CZ10" i="31"/>
  <c r="BT10" i="31"/>
  <c r="AS10" i="31"/>
  <c r="U10" i="31"/>
  <c r="MO10" i="31"/>
  <c r="LI10" i="31"/>
  <c r="KI10" i="31"/>
  <c r="JH10" i="31"/>
  <c r="IB10" i="31"/>
  <c r="HC10" i="31"/>
  <c r="GC10" i="31"/>
  <c r="EW10" i="31"/>
  <c r="DV10" i="31"/>
  <c r="CW10" i="31"/>
  <c r="BQ10" i="31"/>
  <c r="AQ10" i="31"/>
  <c r="R10" i="31"/>
  <c r="MN10" i="31"/>
  <c r="LH10" i="31"/>
  <c r="KH10" i="31"/>
  <c r="JF10" i="31"/>
  <c r="IA10" i="31"/>
  <c r="HB10" i="31"/>
  <c r="GB10" i="31"/>
  <c r="EV10" i="31"/>
  <c r="DU10" i="31"/>
  <c r="CV10" i="31"/>
  <c r="BP10" i="31"/>
  <c r="AP10" i="31"/>
  <c r="P10" i="31"/>
  <c r="ME10" i="31"/>
  <c r="LG10" i="31"/>
  <c r="KG10" i="31"/>
  <c r="JA10" i="31"/>
  <c r="HZ10" i="31"/>
  <c r="HA10" i="31"/>
  <c r="FU10" i="31"/>
  <c r="EU10" i="31"/>
  <c r="DT10" i="31"/>
  <c r="CN10" i="31"/>
  <c r="BO10" i="31"/>
  <c r="AO10" i="31"/>
  <c r="L10" i="31"/>
  <c r="MD10" i="31"/>
  <c r="LB10" i="31"/>
  <c r="KD10" i="31"/>
  <c r="IX10" i="31"/>
  <c r="HY10" i="31"/>
  <c r="GW10" i="31"/>
  <c r="FQ10" i="31"/>
  <c r="ES10" i="31"/>
  <c r="DR10" i="31"/>
  <c r="CM10" i="31"/>
  <c r="BL10" i="31"/>
  <c r="AL10" i="31"/>
  <c r="NH10" i="31"/>
  <c r="MC10" i="31"/>
  <c r="LA10" i="31"/>
  <c r="KB10" i="31"/>
  <c r="IW10" i="31"/>
  <c r="HV10" i="31"/>
  <c r="GV10" i="31"/>
  <c r="FP10" i="31"/>
  <c r="ER10" i="31"/>
  <c r="DQ10" i="31"/>
  <c r="CL10" i="31"/>
  <c r="BJ10" i="31"/>
  <c r="AK10" i="31"/>
  <c r="CD10" i="31"/>
  <c r="AZ10" i="31"/>
  <c r="MT10" i="31"/>
  <c r="Z10" i="31"/>
  <c r="LV10" i="31"/>
  <c r="KP10" i="31"/>
  <c r="JQ10" i="31"/>
  <c r="IO10" i="31"/>
  <c r="HJ10" i="31"/>
  <c r="GK10" i="31"/>
  <c r="FJ10" i="31"/>
  <c r="EF10" i="31"/>
  <c r="DD10" i="31"/>
  <c r="H15" i="31"/>
  <c r="I15" i="31" s="1"/>
  <c r="H24" i="31"/>
  <c r="I24" i="31" s="1"/>
  <c r="NE16" i="31"/>
  <c r="MS16" i="31"/>
  <c r="MG16" i="31"/>
  <c r="LU16" i="31"/>
  <c r="LI16" i="31"/>
  <c r="KW16" i="31"/>
  <c r="KK16" i="31"/>
  <c r="JY16" i="31"/>
  <c r="JM16" i="31"/>
  <c r="JA16" i="31"/>
  <c r="IO16" i="31"/>
  <c r="IC16" i="31"/>
  <c r="HQ16" i="31"/>
  <c r="HE16" i="31"/>
  <c r="GS16" i="31"/>
  <c r="GG16" i="31"/>
  <c r="FU16" i="31"/>
  <c r="FI16" i="31"/>
  <c r="EW16" i="31"/>
  <c r="EK16" i="31"/>
  <c r="DY16" i="31"/>
  <c r="DM16" i="31"/>
  <c r="DA16" i="31"/>
  <c r="CO16" i="31"/>
  <c r="CC16" i="31"/>
  <c r="BQ16" i="31"/>
  <c r="BE16" i="31"/>
  <c r="AS16" i="31"/>
  <c r="AG16" i="31"/>
  <c r="U16" i="31"/>
  <c r="NA16" i="31"/>
  <c r="MN16" i="31"/>
  <c r="MA16" i="31"/>
  <c r="LN16" i="31"/>
  <c r="LA16" i="31"/>
  <c r="KN16" i="31"/>
  <c r="KA16" i="31"/>
  <c r="JN16" i="31"/>
  <c r="IZ16" i="31"/>
  <c r="IM16" i="31"/>
  <c r="HZ16" i="31"/>
  <c r="HM16" i="31"/>
  <c r="GZ16" i="31"/>
  <c r="GM16" i="31"/>
  <c r="FZ16" i="31"/>
  <c r="FM16" i="31"/>
  <c r="EZ16" i="31"/>
  <c r="EM16" i="31"/>
  <c r="DZ16" i="31"/>
  <c r="DL16" i="31"/>
  <c r="CY16" i="31"/>
  <c r="CL16" i="31"/>
  <c r="BY16" i="31"/>
  <c r="BL16" i="31"/>
  <c r="AY16" i="31"/>
  <c r="AL16" i="31"/>
  <c r="Y16" i="31"/>
  <c r="L16" i="31"/>
  <c r="ND16" i="31"/>
  <c r="MP16" i="31"/>
  <c r="MB16" i="31"/>
  <c r="LM16" i="31"/>
  <c r="KY16" i="31"/>
  <c r="KJ16" i="31"/>
  <c r="JV16" i="31"/>
  <c r="JH16" i="31"/>
  <c r="IT16" i="31"/>
  <c r="IF16" i="31"/>
  <c r="HR16" i="31"/>
  <c r="HC16" i="31"/>
  <c r="GO16" i="31"/>
  <c r="GA16" i="31"/>
  <c r="FL16" i="31"/>
  <c r="EX16" i="31"/>
  <c r="EI16" i="31"/>
  <c r="DU16" i="31"/>
  <c r="DG16" i="31"/>
  <c r="CS16" i="31"/>
  <c r="CE16" i="31"/>
  <c r="BP16" i="31"/>
  <c r="BB16" i="31"/>
  <c r="AN16" i="31"/>
  <c r="Z16" i="31"/>
  <c r="MY16" i="31"/>
  <c r="MK16" i="31"/>
  <c r="LW16" i="31"/>
  <c r="LH16" i="31"/>
  <c r="KT16" i="31"/>
  <c r="KF16" i="31"/>
  <c r="JR16" i="31"/>
  <c r="JD16" i="31"/>
  <c r="IP16" i="31"/>
  <c r="IA16" i="31"/>
  <c r="HL16" i="31"/>
  <c r="GX16" i="31"/>
  <c r="GJ16" i="31"/>
  <c r="FV16" i="31"/>
  <c r="FG16" i="31"/>
  <c r="ES16" i="31"/>
  <c r="EE16" i="31"/>
  <c r="DQ16" i="31"/>
  <c r="DC16" i="31"/>
  <c r="CN16" i="31"/>
  <c r="BZ16" i="31"/>
  <c r="BK16" i="31"/>
  <c r="AW16" i="31"/>
  <c r="AI16" i="31"/>
  <c r="T16" i="31"/>
  <c r="MV16" i="31"/>
  <c r="ME16" i="31"/>
  <c r="LO16" i="31"/>
  <c r="KV16" i="31"/>
  <c r="KE16" i="31"/>
  <c r="JO16" i="31"/>
  <c r="IW16" i="31"/>
  <c r="IG16" i="31"/>
  <c r="HO16" i="31"/>
  <c r="GW16" i="31"/>
  <c r="GF16" i="31"/>
  <c r="FP16" i="31"/>
  <c r="EY16" i="31"/>
  <c r="EG16" i="31"/>
  <c r="DP16" i="31"/>
  <c r="CX16" i="31"/>
  <c r="CH16" i="31"/>
  <c r="BR16" i="31"/>
  <c r="AZ16" i="31"/>
  <c r="AH16" i="31"/>
  <c r="Q16" i="31"/>
  <c r="NG16" i="31"/>
  <c r="MM16" i="31"/>
  <c r="LT16" i="31"/>
  <c r="LC16" i="31"/>
  <c r="KI16" i="31"/>
  <c r="JQ16" i="31"/>
  <c r="IX16" i="31"/>
  <c r="IE16" i="31"/>
  <c r="HK16" i="31"/>
  <c r="GT16" i="31"/>
  <c r="GB16" i="31"/>
  <c r="FH16" i="31"/>
  <c r="EP16" i="31"/>
  <c r="DW16" i="31"/>
  <c r="DE16" i="31"/>
  <c r="CK16" i="31"/>
  <c r="BT16" i="31"/>
  <c r="BA16" i="31"/>
  <c r="AF16" i="31"/>
  <c r="O16" i="31"/>
  <c r="MZ16" i="31"/>
  <c r="MH16" i="31"/>
  <c r="LP16" i="31"/>
  <c r="KU16" i="31"/>
  <c r="KC16" i="31"/>
  <c r="JJ16" i="31"/>
  <c r="IR16" i="31"/>
  <c r="HX16" i="31"/>
  <c r="HG16" i="31"/>
  <c r="GN16" i="31"/>
  <c r="FT16" i="31"/>
  <c r="FC16" i="31"/>
  <c r="EJ16" i="31"/>
  <c r="DR16" i="31"/>
  <c r="CW16" i="31"/>
  <c r="CF16" i="31"/>
  <c r="BM16" i="31"/>
  <c r="AT16" i="31"/>
  <c r="AB16" i="31"/>
  <c r="MX16" i="31"/>
  <c r="MF16" i="31"/>
  <c r="LL16" i="31"/>
  <c r="KS16" i="31"/>
  <c r="KB16" i="31"/>
  <c r="JI16" i="31"/>
  <c r="IQ16" i="31"/>
  <c r="HW16" i="31"/>
  <c r="HF16" i="31"/>
  <c r="GL16" i="31"/>
  <c r="FS16" i="31"/>
  <c r="FB16" i="31"/>
  <c r="EH16" i="31"/>
  <c r="DO16" i="31"/>
  <c r="CV16" i="31"/>
  <c r="CD16" i="31"/>
  <c r="BJ16" i="31"/>
  <c r="AR16" i="31"/>
  <c r="AA16" i="31"/>
  <c r="MQ16" i="31"/>
  <c r="LR16" i="31"/>
  <c r="KQ16" i="31"/>
  <c r="JT16" i="31"/>
  <c r="IU16" i="31"/>
  <c r="HU16" i="31"/>
  <c r="GV16" i="31"/>
  <c r="FX16" i="31"/>
  <c r="EV16" i="31"/>
  <c r="EA16" i="31"/>
  <c r="DB16" i="31"/>
  <c r="CA16" i="31"/>
  <c r="BD16" i="31"/>
  <c r="AD16" i="31"/>
  <c r="ML16" i="31"/>
  <c r="LK16" i="31"/>
  <c r="KO16" i="31"/>
  <c r="JP16" i="31"/>
  <c r="IN16" i="31"/>
  <c r="HS16" i="31"/>
  <c r="GR16" i="31"/>
  <c r="FR16" i="31"/>
  <c r="ET16" i="31"/>
  <c r="DV16" i="31"/>
  <c r="CU16" i="31"/>
  <c r="BW16" i="31"/>
  <c r="AX16" i="31"/>
  <c r="X16" i="31"/>
  <c r="MJ16" i="31"/>
  <c r="LJ16" i="31"/>
  <c r="KM16" i="31"/>
  <c r="JL16" i="31"/>
  <c r="IL16" i="31"/>
  <c r="HP16" i="31"/>
  <c r="GQ16" i="31"/>
  <c r="FQ16" i="31"/>
  <c r="ER16" i="31"/>
  <c r="DT16" i="31"/>
  <c r="CT16" i="31"/>
  <c r="BV16" i="31"/>
  <c r="AV16" i="31"/>
  <c r="W16" i="31"/>
  <c r="MO16" i="31"/>
  <c r="LQ16" i="31"/>
  <c r="KP16" i="31"/>
  <c r="JS16" i="31"/>
  <c r="IS16" i="31"/>
  <c r="HT16" i="31"/>
  <c r="GU16" i="31"/>
  <c r="FW16" i="31"/>
  <c r="EU16" i="31"/>
  <c r="DX16" i="31"/>
  <c r="CZ16" i="31"/>
  <c r="BX16" i="31"/>
  <c r="BC16" i="31"/>
  <c r="AC16" i="31"/>
  <c r="NH16" i="31"/>
  <c r="LY16" i="31"/>
  <c r="KL16" i="31"/>
  <c r="JC16" i="31"/>
  <c r="HN16" i="31"/>
  <c r="GE16" i="31"/>
  <c r="EQ16" i="31"/>
  <c r="DI16" i="31"/>
  <c r="BU16" i="31"/>
  <c r="AM16" i="31"/>
  <c r="NF16" i="31"/>
  <c r="LX16" i="31"/>
  <c r="KH16" i="31"/>
  <c r="JB16" i="31"/>
  <c r="HJ16" i="31"/>
  <c r="GD16" i="31"/>
  <c r="EO16" i="31"/>
  <c r="DH16" i="31"/>
  <c r="BS16" i="31"/>
  <c r="AK16" i="31"/>
  <c r="NC16" i="31"/>
  <c r="LV16" i="31"/>
  <c r="KG16" i="31"/>
  <c r="IY16" i="31"/>
  <c r="HI16" i="31"/>
  <c r="GC16" i="31"/>
  <c r="EN16" i="31"/>
  <c r="DF16" i="31"/>
  <c r="BO16" i="31"/>
  <c r="AJ16" i="31"/>
  <c r="MW16" i="31"/>
  <c r="LG16" i="31"/>
  <c r="JZ16" i="31"/>
  <c r="IK16" i="31"/>
  <c r="HD16" i="31"/>
  <c r="FO16" i="31"/>
  <c r="EF16" i="31"/>
  <c r="CR16" i="31"/>
  <c r="BI16" i="31"/>
  <c r="V16" i="31"/>
  <c r="MU16" i="31"/>
  <c r="LF16" i="31"/>
  <c r="JX16" i="31"/>
  <c r="IJ16" i="31"/>
  <c r="HB16" i="31"/>
  <c r="FN16" i="31"/>
  <c r="ED16" i="31"/>
  <c r="CQ16" i="31"/>
  <c r="BH16" i="31"/>
  <c r="S16" i="31"/>
  <c r="MT16" i="31"/>
  <c r="LE16" i="31"/>
  <c r="JW16" i="31"/>
  <c r="II16" i="31"/>
  <c r="HA16" i="31"/>
  <c r="FK16" i="31"/>
  <c r="EC16" i="31"/>
  <c r="CP16" i="31"/>
  <c r="BG16" i="31"/>
  <c r="R16" i="31"/>
  <c r="MR16" i="31"/>
  <c r="LD16" i="31"/>
  <c r="JU16" i="31"/>
  <c r="IH16" i="31"/>
  <c r="GY16" i="31"/>
  <c r="FJ16" i="31"/>
  <c r="EB16" i="31"/>
  <c r="CM16" i="31"/>
  <c r="BF16" i="31"/>
  <c r="P16" i="31"/>
  <c r="MI16" i="31"/>
  <c r="LB16" i="31"/>
  <c r="JK16" i="31"/>
  <c r="ID16" i="31"/>
  <c r="GP16" i="31"/>
  <c r="FF16" i="31"/>
  <c r="DS16" i="31"/>
  <c r="CJ16" i="31"/>
  <c r="AU16" i="31"/>
  <c r="N16" i="31"/>
  <c r="MD16" i="31"/>
  <c r="KZ16" i="31"/>
  <c r="JG16" i="31"/>
  <c r="IB16" i="31"/>
  <c r="GK16" i="31"/>
  <c r="FE16" i="31"/>
  <c r="DN16" i="31"/>
  <c r="CI16" i="31"/>
  <c r="AQ16" i="31"/>
  <c r="M16" i="31"/>
  <c r="MC16" i="31"/>
  <c r="KX16" i="31"/>
  <c r="JF16" i="31"/>
  <c r="HY16" i="31"/>
  <c r="GI16" i="31"/>
  <c r="FD16" i="31"/>
  <c r="DK16" i="31"/>
  <c r="CG16" i="31"/>
  <c r="AP16" i="31"/>
  <c r="LZ16" i="31"/>
  <c r="KR16" i="31"/>
  <c r="JE16" i="31"/>
  <c r="HV16" i="31"/>
  <c r="GH16" i="31"/>
  <c r="FA16" i="31"/>
  <c r="DJ16" i="31"/>
  <c r="CB16" i="31"/>
  <c r="AO16" i="31"/>
  <c r="IV16" i="31"/>
  <c r="HH16" i="31"/>
  <c r="FY16" i="31"/>
  <c r="EL16" i="31"/>
  <c r="DD16" i="31"/>
  <c r="BN16" i="31"/>
  <c r="AE16" i="31"/>
  <c r="NB16" i="31"/>
  <c r="LS16" i="31"/>
  <c r="KD16" i="31"/>
  <c r="ND17" i="30"/>
  <c r="MR17" i="30"/>
  <c r="MF17" i="30"/>
  <c r="LT17" i="30"/>
  <c r="LH17" i="30"/>
  <c r="KV17" i="30"/>
  <c r="KJ17" i="30"/>
  <c r="JX17" i="30"/>
  <c r="JL17" i="30"/>
  <c r="IZ17" i="30"/>
  <c r="IN17" i="30"/>
  <c r="IB17" i="30"/>
  <c r="HP17" i="30"/>
  <c r="HD17" i="30"/>
  <c r="GR17" i="30"/>
  <c r="GF17" i="30"/>
  <c r="FT17" i="30"/>
  <c r="FH17" i="30"/>
  <c r="EV17" i="30"/>
  <c r="EJ17" i="30"/>
  <c r="DX17" i="30"/>
  <c r="DL17" i="30"/>
  <c r="CZ17" i="30"/>
  <c r="CN17" i="30"/>
  <c r="CB17" i="30"/>
  <c r="BP17" i="30"/>
  <c r="BD17" i="30"/>
  <c r="AR17" i="30"/>
  <c r="AF17" i="30"/>
  <c r="T17" i="30"/>
  <c r="MX17" i="30"/>
  <c r="MK17" i="30"/>
  <c r="LX17" i="30"/>
  <c r="LK17" i="30"/>
  <c r="KX17" i="30"/>
  <c r="KK17" i="30"/>
  <c r="JW17" i="30"/>
  <c r="JJ17" i="30"/>
  <c r="IW17" i="30"/>
  <c r="IJ17" i="30"/>
  <c r="HW17" i="30"/>
  <c r="HJ17" i="30"/>
  <c r="GW17" i="30"/>
  <c r="GJ17" i="30"/>
  <c r="FW17" i="30"/>
  <c r="FJ17" i="30"/>
  <c r="EW17" i="30"/>
  <c r="EI17" i="30"/>
  <c r="DV17" i="30"/>
  <c r="DI17" i="30"/>
  <c r="CV17" i="30"/>
  <c r="CI17" i="30"/>
  <c r="BV17" i="30"/>
  <c r="BI17" i="30"/>
  <c r="AV17" i="30"/>
  <c r="AI17" i="30"/>
  <c r="V17" i="30"/>
  <c r="MW17" i="30"/>
  <c r="MI17" i="30"/>
  <c r="LU17" i="30"/>
  <c r="LF17" i="30"/>
  <c r="KR17" i="30"/>
  <c r="KD17" i="30"/>
  <c r="JP17" i="30"/>
  <c r="JB17" i="30"/>
  <c r="IM17" i="30"/>
  <c r="HY17" i="30"/>
  <c r="HK17" i="30"/>
  <c r="GV17" i="30"/>
  <c r="GH17" i="30"/>
  <c r="FS17" i="30"/>
  <c r="FE17" i="30"/>
  <c r="EQ17" i="30"/>
  <c r="EC17" i="30"/>
  <c r="DO17" i="30"/>
  <c r="DA17" i="30"/>
  <c r="CL17" i="30"/>
  <c r="BX17" i="30"/>
  <c r="BJ17" i="30"/>
  <c r="AU17" i="30"/>
  <c r="AG17" i="30"/>
  <c r="R17" i="30"/>
  <c r="NH17" i="30"/>
  <c r="MT17" i="30"/>
  <c r="ME17" i="30"/>
  <c r="LQ17" i="30"/>
  <c r="LC17" i="30"/>
  <c r="KO17" i="30"/>
  <c r="KA17" i="30"/>
  <c r="JM17" i="30"/>
  <c r="IX17" i="30"/>
  <c r="II17" i="30"/>
  <c r="HU17" i="30"/>
  <c r="HG17" i="30"/>
  <c r="GS17" i="30"/>
  <c r="GD17" i="30"/>
  <c r="FP17" i="30"/>
  <c r="FB17" i="30"/>
  <c r="EN17" i="30"/>
  <c r="DZ17" i="30"/>
  <c r="DK17" i="30"/>
  <c r="CW17" i="30"/>
  <c r="CH17" i="30"/>
  <c r="BT17" i="30"/>
  <c r="BF17" i="30"/>
  <c r="AQ17" i="30"/>
  <c r="AC17" i="30"/>
  <c r="O17" i="30"/>
  <c r="NE17" i="30"/>
  <c r="MN17" i="30"/>
  <c r="LW17" i="30"/>
  <c r="LE17" i="30"/>
  <c r="KN17" i="30"/>
  <c r="JV17" i="30"/>
  <c r="JF17" i="30"/>
  <c r="IP17" i="30"/>
  <c r="HX17" i="30"/>
  <c r="HF17" i="30"/>
  <c r="GO17" i="30"/>
  <c r="FY17" i="30"/>
  <c r="FG17" i="30"/>
  <c r="EP17" i="30"/>
  <c r="DY17" i="30"/>
  <c r="DG17" i="30"/>
  <c r="CQ17" i="30"/>
  <c r="BZ17" i="30"/>
  <c r="BH17" i="30"/>
  <c r="AP17" i="30"/>
  <c r="Z17" i="30"/>
  <c r="NC17" i="30"/>
  <c r="MM17" i="30"/>
  <c r="LV17" i="30"/>
  <c r="LD17" i="30"/>
  <c r="KM17" i="30"/>
  <c r="JU17" i="30"/>
  <c r="JE17" i="30"/>
  <c r="IO17" i="30"/>
  <c r="HV17" i="30"/>
  <c r="HE17" i="30"/>
  <c r="GN17" i="30"/>
  <c r="FX17" i="30"/>
  <c r="FF17" i="30"/>
  <c r="EO17" i="30"/>
  <c r="DW17" i="30"/>
  <c r="DF17" i="30"/>
  <c r="CP17" i="30"/>
  <c r="BY17" i="30"/>
  <c r="BG17" i="30"/>
  <c r="AO17" i="30"/>
  <c r="Y17" i="30"/>
  <c r="MU17" i="30"/>
  <c r="MA17" i="30"/>
  <c r="LG17" i="30"/>
  <c r="KI17" i="30"/>
  <c r="JQ17" i="30"/>
  <c r="IU17" i="30"/>
  <c r="IC17" i="30"/>
  <c r="HH17" i="30"/>
  <c r="GL17" i="30"/>
  <c r="FQ17" i="30"/>
  <c r="EX17" i="30"/>
  <c r="ED17" i="30"/>
  <c r="DH17" i="30"/>
  <c r="CM17" i="30"/>
  <c r="BR17" i="30"/>
  <c r="AY17" i="30"/>
  <c r="AD17" i="30"/>
  <c r="MS17" i="30"/>
  <c r="LZ17" i="30"/>
  <c r="LB17" i="30"/>
  <c r="KH17" i="30"/>
  <c r="JO17" i="30"/>
  <c r="IT17" i="30"/>
  <c r="IA17" i="30"/>
  <c r="HC17" i="30"/>
  <c r="GK17" i="30"/>
  <c r="FO17" i="30"/>
  <c r="EU17" i="30"/>
  <c r="EB17" i="30"/>
  <c r="DE17" i="30"/>
  <c r="CK17" i="30"/>
  <c r="BQ17" i="30"/>
  <c r="AX17" i="30"/>
  <c r="AB17" i="30"/>
  <c r="MQ17" i="30"/>
  <c r="LY17" i="30"/>
  <c r="LA17" i="30"/>
  <c r="KG17" i="30"/>
  <c r="JN17" i="30"/>
  <c r="IS17" i="30"/>
  <c r="HZ17" i="30"/>
  <c r="HB17" i="30"/>
  <c r="GI17" i="30"/>
  <c r="FN17" i="30"/>
  <c r="ET17" i="30"/>
  <c r="EA17" i="30"/>
  <c r="DD17" i="30"/>
  <c r="CJ17" i="30"/>
  <c r="BO17" i="30"/>
  <c r="AW17" i="30"/>
  <c r="AA17" i="30"/>
  <c r="MP17" i="30"/>
  <c r="LS17" i="30"/>
  <c r="KZ17" i="30"/>
  <c r="KF17" i="30"/>
  <c r="JK17" i="30"/>
  <c r="IR17" i="30"/>
  <c r="HT17" i="30"/>
  <c r="HA17" i="30"/>
  <c r="GG17" i="30"/>
  <c r="FM17" i="30"/>
  <c r="ES17" i="30"/>
  <c r="DU17" i="30"/>
  <c r="DC17" i="30"/>
  <c r="CG17" i="30"/>
  <c r="BN17" i="30"/>
  <c r="AT17" i="30"/>
  <c r="X17" i="30"/>
  <c r="MO17" i="30"/>
  <c r="LR17" i="30"/>
  <c r="KY17" i="30"/>
  <c r="KE17" i="30"/>
  <c r="MG17" i="30"/>
  <c r="KU17" i="30"/>
  <c r="JR17" i="30"/>
  <c r="IH17" i="30"/>
  <c r="HI17" i="30"/>
  <c r="GA17" i="30"/>
  <c r="EY17" i="30"/>
  <c r="DQ17" i="30"/>
  <c r="CO17" i="30"/>
  <c r="BE17" i="30"/>
  <c r="AE17" i="30"/>
  <c r="MD17" i="30"/>
  <c r="KT17" i="30"/>
  <c r="JI17" i="30"/>
  <c r="IG17" i="30"/>
  <c r="GZ17" i="30"/>
  <c r="FZ17" i="30"/>
  <c r="ER17" i="30"/>
  <c r="DP17" i="30"/>
  <c r="CF17" i="30"/>
  <c r="BC17" i="30"/>
  <c r="W17" i="30"/>
  <c r="NG17" i="30"/>
  <c r="MC17" i="30"/>
  <c r="KS17" i="30"/>
  <c r="JH17" i="30"/>
  <c r="IF17" i="30"/>
  <c r="GY17" i="30"/>
  <c r="FV17" i="30"/>
  <c r="EM17" i="30"/>
  <c r="DN17" i="30"/>
  <c r="CE17" i="30"/>
  <c r="BB17" i="30"/>
  <c r="U17" i="30"/>
  <c r="NF17" i="30"/>
  <c r="MB17" i="30"/>
  <c r="KQ17" i="30"/>
  <c r="JG17" i="30"/>
  <c r="IE17" i="30"/>
  <c r="GX17" i="30"/>
  <c r="FU17" i="30"/>
  <c r="EL17" i="30"/>
  <c r="DM17" i="30"/>
  <c r="CD17" i="30"/>
  <c r="BA17" i="30"/>
  <c r="S17" i="30"/>
  <c r="NB17" i="30"/>
  <c r="LP17" i="30"/>
  <c r="KP17" i="30"/>
  <c r="JD17" i="30"/>
  <c r="ID17" i="30"/>
  <c r="GU17" i="30"/>
  <c r="FR17" i="30"/>
  <c r="EK17" i="30"/>
  <c r="DJ17" i="30"/>
  <c r="CC17" i="30"/>
  <c r="AZ17" i="30"/>
  <c r="Q17" i="30"/>
  <c r="NA17" i="30"/>
  <c r="LO17" i="30"/>
  <c r="KL17" i="30"/>
  <c r="JC17" i="30"/>
  <c r="HS17" i="30"/>
  <c r="GT17" i="30"/>
  <c r="FL17" i="30"/>
  <c r="EH17" i="30"/>
  <c r="DB17" i="30"/>
  <c r="CA17" i="30"/>
  <c r="AS17" i="30"/>
  <c r="P17" i="30"/>
  <c r="MZ17" i="30"/>
  <c r="LN17" i="30"/>
  <c r="KC17" i="30"/>
  <c r="JA17" i="30"/>
  <c r="HR17" i="30"/>
  <c r="GQ17" i="30"/>
  <c r="FK17" i="30"/>
  <c r="EG17" i="30"/>
  <c r="CY17" i="30"/>
  <c r="BW17" i="30"/>
  <c r="AN17" i="30"/>
  <c r="N17" i="30"/>
  <c r="MY17" i="30"/>
  <c r="LM17" i="30"/>
  <c r="KB17" i="30"/>
  <c r="IY17" i="30"/>
  <c r="HQ17" i="30"/>
  <c r="GP17" i="30"/>
  <c r="FI17" i="30"/>
  <c r="EF17" i="30"/>
  <c r="CX17" i="30"/>
  <c r="BU17" i="30"/>
  <c r="AM17" i="30"/>
  <c r="M17" i="30"/>
  <c r="MV17" i="30"/>
  <c r="LL17" i="30"/>
  <c r="JZ17" i="30"/>
  <c r="IV17" i="30"/>
  <c r="HO17" i="30"/>
  <c r="GM17" i="30"/>
  <c r="FD17" i="30"/>
  <c r="EE17" i="30"/>
  <c r="CU17" i="30"/>
  <c r="BS17" i="30"/>
  <c r="AL17" i="30"/>
  <c r="L17" i="30"/>
  <c r="ML17" i="30"/>
  <c r="LJ17" i="30"/>
  <c r="JY17" i="30"/>
  <c r="IQ17" i="30"/>
  <c r="HN17" i="30"/>
  <c r="GE17" i="30"/>
  <c r="FC17" i="30"/>
  <c r="DT17" i="30"/>
  <c r="CT17" i="30"/>
  <c r="BM17" i="30"/>
  <c r="AK17" i="30"/>
  <c r="MJ17" i="30"/>
  <c r="LI17" i="30"/>
  <c r="JT17" i="30"/>
  <c r="IL17" i="30"/>
  <c r="HM17" i="30"/>
  <c r="GC17" i="30"/>
  <c r="FA17" i="30"/>
  <c r="DS17" i="30"/>
  <c r="CS17" i="30"/>
  <c r="BL17" i="30"/>
  <c r="AJ17" i="30"/>
  <c r="MH17" i="30"/>
  <c r="KW17" i="30"/>
  <c r="JS17" i="30"/>
  <c r="IK17" i="30"/>
  <c r="HL17" i="30"/>
  <c r="GB17" i="30"/>
  <c r="EZ17" i="30"/>
  <c r="DR17" i="30"/>
  <c r="CR17" i="30"/>
  <c r="BK17" i="30"/>
  <c r="AH17" i="30"/>
  <c r="NH8" i="30"/>
  <c r="MV8" i="30"/>
  <c r="MJ8" i="30"/>
  <c r="LX8" i="30"/>
  <c r="LL8" i="30"/>
  <c r="KZ8" i="30"/>
  <c r="KN8" i="30"/>
  <c r="KB8" i="30"/>
  <c r="JP8" i="30"/>
  <c r="JD8" i="30"/>
  <c r="IR8" i="30"/>
  <c r="IF8" i="30"/>
  <c r="HT8" i="30"/>
  <c r="HH8" i="30"/>
  <c r="GV8" i="30"/>
  <c r="GJ8" i="30"/>
  <c r="FX8" i="30"/>
  <c r="FL8" i="30"/>
  <c r="EZ8" i="30"/>
  <c r="EN8" i="30"/>
  <c r="EB8" i="30"/>
  <c r="DP8" i="30"/>
  <c r="DD8" i="30"/>
  <c r="CR8" i="30"/>
  <c r="CF8" i="30"/>
  <c r="BT8" i="30"/>
  <c r="BH8" i="30"/>
  <c r="AV8" i="30"/>
  <c r="AJ8" i="30"/>
  <c r="X8" i="30"/>
  <c r="L8" i="30"/>
  <c r="NF8" i="30"/>
  <c r="MS8" i="30"/>
  <c r="MF8" i="30"/>
  <c r="LS8" i="30"/>
  <c r="LF8" i="30"/>
  <c r="KS8" i="30"/>
  <c r="KF8" i="30"/>
  <c r="JS8" i="30"/>
  <c r="JF8" i="30"/>
  <c r="IS8" i="30"/>
  <c r="IE8" i="30"/>
  <c r="HR8" i="30"/>
  <c r="HE8" i="30"/>
  <c r="GR8" i="30"/>
  <c r="GE8" i="30"/>
  <c r="FR8" i="30"/>
  <c r="FE8" i="30"/>
  <c r="ER8" i="30"/>
  <c r="EE8" i="30"/>
  <c r="DR8" i="30"/>
  <c r="DE8" i="30"/>
  <c r="CQ8" i="30"/>
  <c r="CD8" i="30"/>
  <c r="BQ8" i="30"/>
  <c r="BD8" i="30"/>
  <c r="AQ8" i="30"/>
  <c r="AD8" i="30"/>
  <c r="Q8" i="30"/>
  <c r="NE8" i="30"/>
  <c r="MQ8" i="30"/>
  <c r="MC8" i="30"/>
  <c r="LO8" i="30"/>
  <c r="LA8" i="30"/>
  <c r="KL8" i="30"/>
  <c r="JX8" i="30"/>
  <c r="JJ8" i="30"/>
  <c r="IV8" i="30"/>
  <c r="IH8" i="30"/>
  <c r="HS8" i="30"/>
  <c r="HD8" i="30"/>
  <c r="GP8" i="30"/>
  <c r="GB8" i="30"/>
  <c r="FN8" i="30"/>
  <c r="EY8" i="30"/>
  <c r="EK8" i="30"/>
  <c r="DW8" i="30"/>
  <c r="DI8" i="30"/>
  <c r="CU8" i="30"/>
  <c r="CG8" i="30"/>
  <c r="BR8" i="30"/>
  <c r="BC8" i="30"/>
  <c r="AO8" i="30"/>
  <c r="AA8" i="30"/>
  <c r="M8" i="30"/>
  <c r="MZ8" i="30"/>
  <c r="MK8" i="30"/>
  <c r="LU8" i="30"/>
  <c r="LE8" i="30"/>
  <c r="KP8" i="30"/>
  <c r="JZ8" i="30"/>
  <c r="JK8" i="30"/>
  <c r="IU8" i="30"/>
  <c r="ID8" i="30"/>
  <c r="HO8" i="30"/>
  <c r="GZ8" i="30"/>
  <c r="GK8" i="30"/>
  <c r="FU8" i="30"/>
  <c r="FF8" i="30"/>
  <c r="EP8" i="30"/>
  <c r="DZ8" i="30"/>
  <c r="DK8" i="30"/>
  <c r="CV8" i="30"/>
  <c r="CE8" i="30"/>
  <c r="BO8" i="30"/>
  <c r="AZ8" i="30"/>
  <c r="AK8" i="30"/>
  <c r="U8" i="30"/>
  <c r="MY8" i="30"/>
  <c r="MI8" i="30"/>
  <c r="LT8" i="30"/>
  <c r="LD8" i="30"/>
  <c r="KO8" i="30"/>
  <c r="JY8" i="30"/>
  <c r="JI8" i="30"/>
  <c r="IT8" i="30"/>
  <c r="IC8" i="30"/>
  <c r="HN8" i="30"/>
  <c r="GY8" i="30"/>
  <c r="GI8" i="30"/>
  <c r="FT8" i="30"/>
  <c r="FD8" i="30"/>
  <c r="EO8" i="30"/>
  <c r="DY8" i="30"/>
  <c r="DJ8" i="30"/>
  <c r="CT8" i="30"/>
  <c r="CC8" i="30"/>
  <c r="BN8" i="30"/>
  <c r="AY8" i="30"/>
  <c r="AI8" i="30"/>
  <c r="T8" i="30"/>
  <c r="MX8" i="30"/>
  <c r="MH8" i="30"/>
  <c r="LR8" i="30"/>
  <c r="LC8" i="30"/>
  <c r="KM8" i="30"/>
  <c r="JW8" i="30"/>
  <c r="JH8" i="30"/>
  <c r="IQ8" i="30"/>
  <c r="IB8" i="30"/>
  <c r="HM8" i="30"/>
  <c r="GX8" i="30"/>
  <c r="GH8" i="30"/>
  <c r="FS8" i="30"/>
  <c r="FC8" i="30"/>
  <c r="EM8" i="30"/>
  <c r="DX8" i="30"/>
  <c r="DH8" i="30"/>
  <c r="CS8" i="30"/>
  <c r="CB8" i="30"/>
  <c r="BM8" i="30"/>
  <c r="AX8" i="30"/>
  <c r="AH8" i="30"/>
  <c r="S8" i="30"/>
  <c r="MW8" i="30"/>
  <c r="MG8" i="30"/>
  <c r="LQ8" i="30"/>
  <c r="LB8" i="30"/>
  <c r="KK8" i="30"/>
  <c r="JV8" i="30"/>
  <c r="JG8" i="30"/>
  <c r="IP8" i="30"/>
  <c r="IA8" i="30"/>
  <c r="HL8" i="30"/>
  <c r="GW8" i="30"/>
  <c r="GG8" i="30"/>
  <c r="FQ8" i="30"/>
  <c r="FB8" i="30"/>
  <c r="EL8" i="30"/>
  <c r="DV8" i="30"/>
  <c r="DG8" i="30"/>
  <c r="CP8" i="30"/>
  <c r="CA8" i="30"/>
  <c r="BL8" i="30"/>
  <c r="AW8" i="30"/>
  <c r="AG8" i="30"/>
  <c r="R8" i="30"/>
  <c r="MU8" i="30"/>
  <c r="LZ8" i="30"/>
  <c r="KY8" i="30"/>
  <c r="KE8" i="30"/>
  <c r="JE8" i="30"/>
  <c r="IK8" i="30"/>
  <c r="HK8" i="30"/>
  <c r="GO8" i="30"/>
  <c r="FP8" i="30"/>
  <c r="EU8" i="30"/>
  <c r="DU8" i="30"/>
  <c r="CZ8" i="30"/>
  <c r="BZ8" i="30"/>
  <c r="BF8" i="30"/>
  <c r="AF8" i="30"/>
  <c r="MT8" i="30"/>
  <c r="LY8" i="30"/>
  <c r="KX8" i="30"/>
  <c r="KD8" i="30"/>
  <c r="JC8" i="30"/>
  <c r="IJ8" i="30"/>
  <c r="HJ8" i="30"/>
  <c r="GN8" i="30"/>
  <c r="FO8" i="30"/>
  <c r="ET8" i="30"/>
  <c r="DT8" i="30"/>
  <c r="CY8" i="30"/>
  <c r="BY8" i="30"/>
  <c r="BE8" i="30"/>
  <c r="AE8" i="30"/>
  <c r="MR8" i="30"/>
  <c r="LW8" i="30"/>
  <c r="KW8" i="30"/>
  <c r="KC8" i="30"/>
  <c r="JB8" i="30"/>
  <c r="II8" i="30"/>
  <c r="HI8" i="30"/>
  <c r="GM8" i="30"/>
  <c r="FM8" i="30"/>
  <c r="ES8" i="30"/>
  <c r="DS8" i="30"/>
  <c r="CX8" i="30"/>
  <c r="BX8" i="30"/>
  <c r="BB8" i="30"/>
  <c r="AC8" i="30"/>
  <c r="MP8" i="30"/>
  <c r="LV8" i="30"/>
  <c r="KV8" i="30"/>
  <c r="KA8" i="30"/>
  <c r="JA8" i="30"/>
  <c r="IG8" i="30"/>
  <c r="HG8" i="30"/>
  <c r="GL8" i="30"/>
  <c r="FK8" i="30"/>
  <c r="EQ8" i="30"/>
  <c r="DQ8" i="30"/>
  <c r="CW8" i="30"/>
  <c r="BW8" i="30"/>
  <c r="BA8" i="30"/>
  <c r="AB8" i="30"/>
  <c r="MO8" i="30"/>
  <c r="LP8" i="30"/>
  <c r="KU8" i="30"/>
  <c r="JU8" i="30"/>
  <c r="IZ8" i="30"/>
  <c r="HZ8" i="30"/>
  <c r="HF8" i="30"/>
  <c r="GF8" i="30"/>
  <c r="FJ8" i="30"/>
  <c r="EJ8" i="30"/>
  <c r="DO8" i="30"/>
  <c r="CO8" i="30"/>
  <c r="BV8" i="30"/>
  <c r="AU8" i="30"/>
  <c r="Z8" i="30"/>
  <c r="MN8" i="30"/>
  <c r="LN8" i="30"/>
  <c r="KT8" i="30"/>
  <c r="JT8" i="30"/>
  <c r="IY8" i="30"/>
  <c r="HY8" i="30"/>
  <c r="HC8" i="30"/>
  <c r="GD8" i="30"/>
  <c r="FI8" i="30"/>
  <c r="EI8" i="30"/>
  <c r="DN8" i="30"/>
  <c r="CN8" i="30"/>
  <c r="BU8" i="30"/>
  <c r="AT8" i="30"/>
  <c r="Y8" i="30"/>
  <c r="MM8" i="30"/>
  <c r="LM8" i="30"/>
  <c r="KR8" i="30"/>
  <c r="JR8" i="30"/>
  <c r="IX8" i="30"/>
  <c r="HX8" i="30"/>
  <c r="HB8" i="30"/>
  <c r="GC8" i="30"/>
  <c r="FH8" i="30"/>
  <c r="EH8" i="30"/>
  <c r="DM8" i="30"/>
  <c r="CM8" i="30"/>
  <c r="BS8" i="30"/>
  <c r="AS8" i="30"/>
  <c r="W8" i="30"/>
  <c r="NG8" i="30"/>
  <c r="ML8" i="30"/>
  <c r="LK8" i="30"/>
  <c r="KQ8" i="30"/>
  <c r="JQ8" i="30"/>
  <c r="IW8" i="30"/>
  <c r="HW8" i="30"/>
  <c r="HA8" i="30"/>
  <c r="GA8" i="30"/>
  <c r="FG8" i="30"/>
  <c r="EG8" i="30"/>
  <c r="DL8" i="30"/>
  <c r="CL8" i="30"/>
  <c r="BP8" i="30"/>
  <c r="AR8" i="30"/>
  <c r="V8" i="30"/>
  <c r="ND8" i="30"/>
  <c r="ME8" i="30"/>
  <c r="LJ8" i="30"/>
  <c r="KJ8" i="30"/>
  <c r="JO8" i="30"/>
  <c r="IO8" i="30"/>
  <c r="HV8" i="30"/>
  <c r="GU8" i="30"/>
  <c r="FZ8" i="30"/>
  <c r="FA8" i="30"/>
  <c r="EF8" i="30"/>
  <c r="DF8" i="30"/>
  <c r="CK8" i="30"/>
  <c r="BK8" i="30"/>
  <c r="AP8" i="30"/>
  <c r="P8" i="30"/>
  <c r="NC8" i="30"/>
  <c r="MD8" i="30"/>
  <c r="LI8" i="30"/>
  <c r="KI8" i="30"/>
  <c r="JN8" i="30"/>
  <c r="IN8" i="30"/>
  <c r="HU8" i="30"/>
  <c r="GT8" i="30"/>
  <c r="FY8" i="30"/>
  <c r="EX8" i="30"/>
  <c r="ED8" i="30"/>
  <c r="DC8" i="30"/>
  <c r="CJ8" i="30"/>
  <c r="BJ8" i="30"/>
  <c r="AN8" i="30"/>
  <c r="O8" i="30"/>
  <c r="NB8" i="30"/>
  <c r="MB8" i="30"/>
  <c r="LH8" i="30"/>
  <c r="KH8" i="30"/>
  <c r="JM8" i="30"/>
  <c r="IM8" i="30"/>
  <c r="HQ8" i="30"/>
  <c r="GS8" i="30"/>
  <c r="FW8" i="30"/>
  <c r="EW8" i="30"/>
  <c r="EC8" i="30"/>
  <c r="DB8" i="30"/>
  <c r="CI8" i="30"/>
  <c r="BI8" i="30"/>
  <c r="AM8" i="30"/>
  <c r="N8" i="30"/>
  <c r="NA8" i="30"/>
  <c r="MA8" i="30"/>
  <c r="LG8" i="30"/>
  <c r="KG8" i="30"/>
  <c r="JL8" i="30"/>
  <c r="IL8" i="30"/>
  <c r="HP8" i="30"/>
  <c r="GQ8" i="30"/>
  <c r="FV8" i="30"/>
  <c r="EV8" i="30"/>
  <c r="EA8" i="30"/>
  <c r="DA8" i="30"/>
  <c r="CH8" i="30"/>
  <c r="BG8" i="30"/>
  <c r="AL8" i="30"/>
  <c r="ND13" i="30"/>
  <c r="MR13" i="30"/>
  <c r="MF13" i="30"/>
  <c r="LT13" i="30"/>
  <c r="LH13" i="30"/>
  <c r="KV13" i="30"/>
  <c r="KJ13" i="30"/>
  <c r="JX13" i="30"/>
  <c r="JL13" i="30"/>
  <c r="IZ13" i="30"/>
  <c r="IN13" i="30"/>
  <c r="IB13" i="30"/>
  <c r="HP13" i="30"/>
  <c r="HD13" i="30"/>
  <c r="GR13" i="30"/>
  <c r="GF13" i="30"/>
  <c r="FT13" i="30"/>
  <c r="FH13" i="30"/>
  <c r="EV13" i="30"/>
  <c r="EJ13" i="30"/>
  <c r="DX13" i="30"/>
  <c r="DL13" i="30"/>
  <c r="CZ13" i="30"/>
  <c r="CN13" i="30"/>
  <c r="CB13" i="30"/>
  <c r="BP13" i="30"/>
  <c r="BD13" i="30"/>
  <c r="AR13" i="30"/>
  <c r="AF13" i="30"/>
  <c r="T13" i="30"/>
  <c r="MV13" i="30"/>
  <c r="MI13" i="30"/>
  <c r="LV13" i="30"/>
  <c r="LI13" i="30"/>
  <c r="KU13" i="30"/>
  <c r="KH13" i="30"/>
  <c r="JU13" i="30"/>
  <c r="JH13" i="30"/>
  <c r="IU13" i="30"/>
  <c r="IH13" i="30"/>
  <c r="HU13" i="30"/>
  <c r="HH13" i="30"/>
  <c r="GU13" i="30"/>
  <c r="GH13" i="30"/>
  <c r="FU13" i="30"/>
  <c r="FG13" i="30"/>
  <c r="ET13" i="30"/>
  <c r="EG13" i="30"/>
  <c r="DT13" i="30"/>
  <c r="DG13" i="30"/>
  <c r="CT13" i="30"/>
  <c r="CG13" i="30"/>
  <c r="BT13" i="30"/>
  <c r="BG13" i="30"/>
  <c r="AT13" i="30"/>
  <c r="AG13" i="30"/>
  <c r="S13" i="30"/>
  <c r="NE13" i="30"/>
  <c r="MP13" i="30"/>
  <c r="MB13" i="30"/>
  <c r="LN13" i="30"/>
  <c r="KZ13" i="30"/>
  <c r="KL13" i="30"/>
  <c r="JW13" i="30"/>
  <c r="JI13" i="30"/>
  <c r="IT13" i="30"/>
  <c r="IF13" i="30"/>
  <c r="HR13" i="30"/>
  <c r="HC13" i="30"/>
  <c r="GO13" i="30"/>
  <c r="GA13" i="30"/>
  <c r="FM13" i="30"/>
  <c r="EY13" i="30"/>
  <c r="EK13" i="30"/>
  <c r="DV13" i="30"/>
  <c r="DH13" i="30"/>
  <c r="CS13" i="30"/>
  <c r="CE13" i="30"/>
  <c r="BQ13" i="30"/>
  <c r="BB13" i="30"/>
  <c r="AN13" i="30"/>
  <c r="Z13" i="30"/>
  <c r="L13" i="30"/>
  <c r="NA13" i="30"/>
  <c r="MM13" i="30"/>
  <c r="LY13" i="30"/>
  <c r="LK13" i="30"/>
  <c r="KW13" i="30"/>
  <c r="KG13" i="30"/>
  <c r="JS13" i="30"/>
  <c r="JE13" i="30"/>
  <c r="IQ13" i="30"/>
  <c r="IC13" i="30"/>
  <c r="HN13" i="30"/>
  <c r="GZ13" i="30"/>
  <c r="GL13" i="30"/>
  <c r="FX13" i="30"/>
  <c r="FJ13" i="30"/>
  <c r="EU13" i="30"/>
  <c r="EF13" i="30"/>
  <c r="DR13" i="30"/>
  <c r="DD13" i="30"/>
  <c r="CP13" i="30"/>
  <c r="CA13" i="30"/>
  <c r="BM13" i="30"/>
  <c r="AY13" i="30"/>
  <c r="AK13" i="30"/>
  <c r="W13" i="30"/>
  <c r="MT13" i="30"/>
  <c r="MC13" i="30"/>
  <c r="LL13" i="30"/>
  <c r="KS13" i="30"/>
  <c r="KC13" i="30"/>
  <c r="JM13" i="30"/>
  <c r="IV13" i="30"/>
  <c r="ID13" i="30"/>
  <c r="HL13" i="30"/>
  <c r="GV13" i="30"/>
  <c r="GD13" i="30"/>
  <c r="FN13" i="30"/>
  <c r="EW13" i="30"/>
  <c r="ED13" i="30"/>
  <c r="DN13" i="30"/>
  <c r="CW13" i="30"/>
  <c r="CF13" i="30"/>
  <c r="BN13" i="30"/>
  <c r="AW13" i="30"/>
  <c r="AE13" i="30"/>
  <c r="O13" i="30"/>
  <c r="MS13" i="30"/>
  <c r="MA13" i="30"/>
  <c r="LJ13" i="30"/>
  <c r="KR13" i="30"/>
  <c r="KB13" i="30"/>
  <c r="JK13" i="30"/>
  <c r="IS13" i="30"/>
  <c r="IA13" i="30"/>
  <c r="HK13" i="30"/>
  <c r="GT13" i="30"/>
  <c r="GC13" i="30"/>
  <c r="FL13" i="30"/>
  <c r="ES13" i="30"/>
  <c r="EC13" i="30"/>
  <c r="DM13" i="30"/>
  <c r="CV13" i="30"/>
  <c r="CD13" i="30"/>
  <c r="BL13" i="30"/>
  <c r="AV13" i="30"/>
  <c r="AD13" i="30"/>
  <c r="N13" i="30"/>
  <c r="NB13" i="30"/>
  <c r="MH13" i="30"/>
  <c r="LO13" i="30"/>
  <c r="KQ13" i="30"/>
  <c r="JY13" i="30"/>
  <c r="JC13" i="30"/>
  <c r="IJ13" i="30"/>
  <c r="HO13" i="30"/>
  <c r="GS13" i="30"/>
  <c r="FY13" i="30"/>
  <c r="FD13" i="30"/>
  <c r="EL13" i="30"/>
  <c r="DP13" i="30"/>
  <c r="CU13" i="30"/>
  <c r="BY13" i="30"/>
  <c r="BF13" i="30"/>
  <c r="AL13" i="30"/>
  <c r="Q13" i="30"/>
  <c r="MZ13" i="30"/>
  <c r="MG13" i="30"/>
  <c r="LM13" i="30"/>
  <c r="KP13" i="30"/>
  <c r="JV13" i="30"/>
  <c r="JB13" i="30"/>
  <c r="II13" i="30"/>
  <c r="HM13" i="30"/>
  <c r="GQ13" i="30"/>
  <c r="FW13" i="30"/>
  <c r="FC13" i="30"/>
  <c r="EI13" i="30"/>
  <c r="DO13" i="30"/>
  <c r="CR13" i="30"/>
  <c r="BX13" i="30"/>
  <c r="BE13" i="30"/>
  <c r="AJ13" i="30"/>
  <c r="P13" i="30"/>
  <c r="MY13" i="30"/>
  <c r="ME13" i="30"/>
  <c r="LG13" i="30"/>
  <c r="KO13" i="30"/>
  <c r="JT13" i="30"/>
  <c r="JA13" i="30"/>
  <c r="IG13" i="30"/>
  <c r="HJ13" i="30"/>
  <c r="GP13" i="30"/>
  <c r="FV13" i="30"/>
  <c r="FB13" i="30"/>
  <c r="EH13" i="30"/>
  <c r="DK13" i="30"/>
  <c r="CQ13" i="30"/>
  <c r="BW13" i="30"/>
  <c r="BC13" i="30"/>
  <c r="AI13" i="30"/>
  <c r="M13" i="30"/>
  <c r="MX13" i="30"/>
  <c r="MD13" i="30"/>
  <c r="LF13" i="30"/>
  <c r="KN13" i="30"/>
  <c r="JR13" i="30"/>
  <c r="IY13" i="30"/>
  <c r="IE13" i="30"/>
  <c r="HI13" i="30"/>
  <c r="GN13" i="30"/>
  <c r="FS13" i="30"/>
  <c r="FA13" i="30"/>
  <c r="EE13" i="30"/>
  <c r="DJ13" i="30"/>
  <c r="CO13" i="30"/>
  <c r="BV13" i="30"/>
  <c r="BA13" i="30"/>
  <c r="AH13" i="30"/>
  <c r="MU13" i="30"/>
  <c r="LR13" i="30"/>
  <c r="KK13" i="30"/>
  <c r="JG13" i="30"/>
  <c r="HY13" i="30"/>
  <c r="GY13" i="30"/>
  <c r="FQ13" i="30"/>
  <c r="EO13" i="30"/>
  <c r="DF13" i="30"/>
  <c r="CH13" i="30"/>
  <c r="AX13" i="30"/>
  <c r="V13" i="30"/>
  <c r="MQ13" i="30"/>
  <c r="LQ13" i="30"/>
  <c r="KI13" i="30"/>
  <c r="JF13" i="30"/>
  <c r="HX13" i="30"/>
  <c r="GX13" i="30"/>
  <c r="FP13" i="30"/>
  <c r="EN13" i="30"/>
  <c r="DE13" i="30"/>
  <c r="CC13" i="30"/>
  <c r="AU13" i="30"/>
  <c r="U13" i="30"/>
  <c r="MO13" i="30"/>
  <c r="LP13" i="30"/>
  <c r="KF13" i="30"/>
  <c r="JD13" i="30"/>
  <c r="HW13" i="30"/>
  <c r="GW13" i="30"/>
  <c r="FO13" i="30"/>
  <c r="EM13" i="30"/>
  <c r="DC13" i="30"/>
  <c r="BZ13" i="30"/>
  <c r="AS13" i="30"/>
  <c r="R13" i="30"/>
  <c r="MN13" i="30"/>
  <c r="LE13" i="30"/>
  <c r="KE13" i="30"/>
  <c r="IX13" i="30"/>
  <c r="HV13" i="30"/>
  <c r="GM13" i="30"/>
  <c r="FK13" i="30"/>
  <c r="EB13" i="30"/>
  <c r="DB13" i="30"/>
  <c r="BU13" i="30"/>
  <c r="AQ13" i="30"/>
  <c r="ML13" i="30"/>
  <c r="LD13" i="30"/>
  <c r="KD13" i="30"/>
  <c r="IW13" i="30"/>
  <c r="HT13" i="30"/>
  <c r="GK13" i="30"/>
  <c r="FI13" i="30"/>
  <c r="EA13" i="30"/>
  <c r="DA13" i="30"/>
  <c r="BS13" i="30"/>
  <c r="AP13" i="30"/>
  <c r="MK13" i="30"/>
  <c r="LC13" i="30"/>
  <c r="KA13" i="30"/>
  <c r="IR13" i="30"/>
  <c r="HS13" i="30"/>
  <c r="GJ13" i="30"/>
  <c r="FF13" i="30"/>
  <c r="DZ13" i="30"/>
  <c r="CY13" i="30"/>
  <c r="BR13" i="30"/>
  <c r="AO13" i="30"/>
  <c r="MJ13" i="30"/>
  <c r="LB13" i="30"/>
  <c r="JZ13" i="30"/>
  <c r="IP13" i="30"/>
  <c r="HQ13" i="30"/>
  <c r="GI13" i="30"/>
  <c r="FE13" i="30"/>
  <c r="DY13" i="30"/>
  <c r="CX13" i="30"/>
  <c r="BO13" i="30"/>
  <c r="AM13" i="30"/>
  <c r="NH13" i="30"/>
  <c r="LZ13" i="30"/>
  <c r="LA13" i="30"/>
  <c r="JQ13" i="30"/>
  <c r="IO13" i="30"/>
  <c r="HG13" i="30"/>
  <c r="GG13" i="30"/>
  <c r="EZ13" i="30"/>
  <c r="DW13" i="30"/>
  <c r="CM13" i="30"/>
  <c r="BK13" i="30"/>
  <c r="AC13" i="30"/>
  <c r="NG13" i="30"/>
  <c r="LX13" i="30"/>
  <c r="KY13" i="30"/>
  <c r="JP13" i="30"/>
  <c r="IM13" i="30"/>
  <c r="HF13" i="30"/>
  <c r="GE13" i="30"/>
  <c r="EX13" i="30"/>
  <c r="DU13" i="30"/>
  <c r="CL13" i="30"/>
  <c r="BJ13" i="30"/>
  <c r="AB13" i="30"/>
  <c r="NF13" i="30"/>
  <c r="LW13" i="30"/>
  <c r="KX13" i="30"/>
  <c r="JO13" i="30"/>
  <c r="IL13" i="30"/>
  <c r="HE13" i="30"/>
  <c r="GB13" i="30"/>
  <c r="ER13" i="30"/>
  <c r="DS13" i="30"/>
  <c r="CK13" i="30"/>
  <c r="BI13" i="30"/>
  <c r="AA13" i="30"/>
  <c r="NC13" i="30"/>
  <c r="LU13" i="30"/>
  <c r="KT13" i="30"/>
  <c r="JN13" i="30"/>
  <c r="IK13" i="30"/>
  <c r="HB13" i="30"/>
  <c r="FZ13" i="30"/>
  <c r="EQ13" i="30"/>
  <c r="DQ13" i="30"/>
  <c r="CJ13" i="30"/>
  <c r="BH13" i="30"/>
  <c r="Y13" i="30"/>
  <c r="MW13" i="30"/>
  <c r="LS13" i="30"/>
  <c r="KM13" i="30"/>
  <c r="JJ13" i="30"/>
  <c r="HZ13" i="30"/>
  <c r="HA13" i="30"/>
  <c r="FR13" i="30"/>
  <c r="EP13" i="30"/>
  <c r="DI13" i="30"/>
  <c r="CI13" i="30"/>
  <c r="AZ13" i="30"/>
  <c r="X13" i="30"/>
  <c r="NG14" i="30"/>
  <c r="MU14" i="30"/>
  <c r="MI14" i="30"/>
  <c r="LW14" i="30"/>
  <c r="LK14" i="30"/>
  <c r="KY14" i="30"/>
  <c r="KM14" i="30"/>
  <c r="KA14" i="30"/>
  <c r="JO14" i="30"/>
  <c r="JC14" i="30"/>
  <c r="IQ14" i="30"/>
  <c r="IE14" i="30"/>
  <c r="HS14" i="30"/>
  <c r="HG14" i="30"/>
  <c r="GU14" i="30"/>
  <c r="GI14" i="30"/>
  <c r="FW14" i="30"/>
  <c r="FK14" i="30"/>
  <c r="EY14" i="30"/>
  <c r="EM14" i="30"/>
  <c r="EA14" i="30"/>
  <c r="DO14" i="30"/>
  <c r="DC14" i="30"/>
  <c r="CQ14" i="30"/>
  <c r="CE14" i="30"/>
  <c r="BS14" i="30"/>
  <c r="BG14" i="30"/>
  <c r="AU14" i="30"/>
  <c r="AI14" i="30"/>
  <c r="W14" i="30"/>
  <c r="NF14" i="30"/>
  <c r="MS14" i="30"/>
  <c r="MF14" i="30"/>
  <c r="LS14" i="30"/>
  <c r="LF14" i="30"/>
  <c r="KS14" i="30"/>
  <c r="KF14" i="30"/>
  <c r="JS14" i="30"/>
  <c r="JF14" i="30"/>
  <c r="IS14" i="30"/>
  <c r="IF14" i="30"/>
  <c r="HR14" i="30"/>
  <c r="HE14" i="30"/>
  <c r="GR14" i="30"/>
  <c r="GE14" i="30"/>
  <c r="FR14" i="30"/>
  <c r="FE14" i="30"/>
  <c r="ER14" i="30"/>
  <c r="EE14" i="30"/>
  <c r="DR14" i="30"/>
  <c r="DE14" i="30"/>
  <c r="CR14" i="30"/>
  <c r="CD14" i="30"/>
  <c r="BQ14" i="30"/>
  <c r="BD14" i="30"/>
  <c r="AQ14" i="30"/>
  <c r="AD14" i="30"/>
  <c r="Q14" i="30"/>
  <c r="NE14" i="30"/>
  <c r="MQ14" i="30"/>
  <c r="MC14" i="30"/>
  <c r="LO14" i="30"/>
  <c r="LA14" i="30"/>
  <c r="KL14" i="30"/>
  <c r="JX14" i="30"/>
  <c r="JJ14" i="30"/>
  <c r="IV14" i="30"/>
  <c r="IH14" i="30"/>
  <c r="HT14" i="30"/>
  <c r="HD14" i="30"/>
  <c r="GP14" i="30"/>
  <c r="GB14" i="30"/>
  <c r="FN14" i="30"/>
  <c r="EZ14" i="30"/>
  <c r="EK14" i="30"/>
  <c r="DW14" i="30"/>
  <c r="DI14" i="30"/>
  <c r="CU14" i="30"/>
  <c r="CG14" i="30"/>
  <c r="BR14" i="30"/>
  <c r="BC14" i="30"/>
  <c r="AO14" i="30"/>
  <c r="AA14" i="30"/>
  <c r="M14" i="30"/>
  <c r="NB14" i="30"/>
  <c r="MN14" i="30"/>
  <c r="LZ14" i="30"/>
  <c r="LL14" i="30"/>
  <c r="KW14" i="30"/>
  <c r="KI14" i="30"/>
  <c r="JU14" i="30"/>
  <c r="JG14" i="30"/>
  <c r="IR14" i="30"/>
  <c r="IC14" i="30"/>
  <c r="HO14" i="30"/>
  <c r="HA14" i="30"/>
  <c r="GM14" i="30"/>
  <c r="FY14" i="30"/>
  <c r="FJ14" i="30"/>
  <c r="EV14" i="30"/>
  <c r="EH14" i="30"/>
  <c r="DT14" i="30"/>
  <c r="DF14" i="30"/>
  <c r="CP14" i="30"/>
  <c r="CB14" i="30"/>
  <c r="BN14" i="30"/>
  <c r="AZ14" i="30"/>
  <c r="AL14" i="30"/>
  <c r="X14" i="30"/>
  <c r="MZ14" i="30"/>
  <c r="MJ14" i="30"/>
  <c r="LR14" i="30"/>
  <c r="LB14" i="30"/>
  <c r="KJ14" i="30"/>
  <c r="JR14" i="30"/>
  <c r="JA14" i="30"/>
  <c r="IK14" i="30"/>
  <c r="HU14" i="30"/>
  <c r="HB14" i="30"/>
  <c r="GK14" i="30"/>
  <c r="FT14" i="30"/>
  <c r="FC14" i="30"/>
  <c r="EL14" i="30"/>
  <c r="DU14" i="30"/>
  <c r="DB14" i="30"/>
  <c r="CL14" i="30"/>
  <c r="BV14" i="30"/>
  <c r="BE14" i="30"/>
  <c r="AM14" i="30"/>
  <c r="U14" i="30"/>
  <c r="MY14" i="30"/>
  <c r="MH14" i="30"/>
  <c r="LQ14" i="30"/>
  <c r="KZ14" i="30"/>
  <c r="KH14" i="30"/>
  <c r="JQ14" i="30"/>
  <c r="IZ14" i="30"/>
  <c r="IJ14" i="30"/>
  <c r="HQ14" i="30"/>
  <c r="GZ14" i="30"/>
  <c r="GJ14" i="30"/>
  <c r="FS14" i="30"/>
  <c r="FB14" i="30"/>
  <c r="EJ14" i="30"/>
  <c r="DS14" i="30"/>
  <c r="DA14" i="30"/>
  <c r="CK14" i="30"/>
  <c r="BU14" i="30"/>
  <c r="BB14" i="30"/>
  <c r="AK14" i="30"/>
  <c r="T14" i="30"/>
  <c r="MX14" i="30"/>
  <c r="MD14" i="30"/>
  <c r="LI14" i="30"/>
  <c r="KP14" i="30"/>
  <c r="JV14" i="30"/>
  <c r="IY14" i="30"/>
  <c r="ID14" i="30"/>
  <c r="HK14" i="30"/>
  <c r="GQ14" i="30"/>
  <c r="FV14" i="30"/>
  <c r="FA14" i="30"/>
  <c r="EF14" i="30"/>
  <c r="DL14" i="30"/>
  <c r="CS14" i="30"/>
  <c r="BX14" i="30"/>
  <c r="BA14" i="30"/>
  <c r="AG14" i="30"/>
  <c r="N14" i="30"/>
  <c r="MW14" i="30"/>
  <c r="MB14" i="30"/>
  <c r="LH14" i="30"/>
  <c r="KO14" i="30"/>
  <c r="JT14" i="30"/>
  <c r="IX14" i="30"/>
  <c r="IB14" i="30"/>
  <c r="HJ14" i="30"/>
  <c r="GO14" i="30"/>
  <c r="FU14" i="30"/>
  <c r="EX14" i="30"/>
  <c r="ED14" i="30"/>
  <c r="DK14" i="30"/>
  <c r="CO14" i="30"/>
  <c r="BW14" i="30"/>
  <c r="AY14" i="30"/>
  <c r="AF14" i="30"/>
  <c r="L14" i="30"/>
  <c r="MV14" i="30"/>
  <c r="MA14" i="30"/>
  <c r="LG14" i="30"/>
  <c r="KN14" i="30"/>
  <c r="JP14" i="30"/>
  <c r="IW14" i="30"/>
  <c r="IA14" i="30"/>
  <c r="HI14" i="30"/>
  <c r="GN14" i="30"/>
  <c r="FQ14" i="30"/>
  <c r="EW14" i="30"/>
  <c r="EC14" i="30"/>
  <c r="DJ14" i="30"/>
  <c r="CN14" i="30"/>
  <c r="BT14" i="30"/>
  <c r="AX14" i="30"/>
  <c r="AE14" i="30"/>
  <c r="MT14" i="30"/>
  <c r="LY14" i="30"/>
  <c r="LE14" i="30"/>
  <c r="KK14" i="30"/>
  <c r="JN14" i="30"/>
  <c r="IU14" i="30"/>
  <c r="HZ14" i="30"/>
  <c r="HH14" i="30"/>
  <c r="GL14" i="30"/>
  <c r="FP14" i="30"/>
  <c r="EU14" i="30"/>
  <c r="EB14" i="30"/>
  <c r="DH14" i="30"/>
  <c r="CM14" i="30"/>
  <c r="BP14" i="30"/>
  <c r="AW14" i="30"/>
  <c r="AC14" i="30"/>
  <c r="MO14" i="30"/>
  <c r="LM14" i="30"/>
  <c r="KD14" i="30"/>
  <c r="JD14" i="30"/>
  <c r="HW14" i="30"/>
  <c r="GT14" i="30"/>
  <c r="FL14" i="30"/>
  <c r="EI14" i="30"/>
  <c r="CZ14" i="30"/>
  <c r="BZ14" i="30"/>
  <c r="AS14" i="30"/>
  <c r="P14" i="30"/>
  <c r="MM14" i="30"/>
  <c r="LJ14" i="30"/>
  <c r="KC14" i="30"/>
  <c r="JB14" i="30"/>
  <c r="HV14" i="30"/>
  <c r="GS14" i="30"/>
  <c r="FI14" i="30"/>
  <c r="EG14" i="30"/>
  <c r="CY14" i="30"/>
  <c r="BY14" i="30"/>
  <c r="AR14" i="30"/>
  <c r="O14" i="30"/>
  <c r="ML14" i="30"/>
  <c r="LD14" i="30"/>
  <c r="KB14" i="30"/>
  <c r="IT14" i="30"/>
  <c r="HP14" i="30"/>
  <c r="GH14" i="30"/>
  <c r="FH14" i="30"/>
  <c r="DZ14" i="30"/>
  <c r="CX14" i="30"/>
  <c r="BO14" i="30"/>
  <c r="AP14" i="30"/>
  <c r="MK14" i="30"/>
  <c r="LC14" i="30"/>
  <c r="JZ14" i="30"/>
  <c r="IP14" i="30"/>
  <c r="HN14" i="30"/>
  <c r="GG14" i="30"/>
  <c r="FG14" i="30"/>
  <c r="DY14" i="30"/>
  <c r="CW14" i="30"/>
  <c r="BM14" i="30"/>
  <c r="AN14" i="30"/>
  <c r="MG14" i="30"/>
  <c r="KX14" i="30"/>
  <c r="JY14" i="30"/>
  <c r="IO14" i="30"/>
  <c r="HM14" i="30"/>
  <c r="GF14" i="30"/>
  <c r="FF14" i="30"/>
  <c r="DX14" i="30"/>
  <c r="CV14" i="30"/>
  <c r="BL14" i="30"/>
  <c r="AJ14" i="30"/>
  <c r="ME14" i="30"/>
  <c r="KV14" i="30"/>
  <c r="JW14" i="30"/>
  <c r="IN14" i="30"/>
  <c r="HL14" i="30"/>
  <c r="GD14" i="30"/>
  <c r="FD14" i="30"/>
  <c r="DV14" i="30"/>
  <c r="CT14" i="30"/>
  <c r="BK14" i="30"/>
  <c r="AH14" i="30"/>
  <c r="NH14" i="30"/>
  <c r="LX14" i="30"/>
  <c r="KU14" i="30"/>
  <c r="JM14" i="30"/>
  <c r="IM14" i="30"/>
  <c r="HF14" i="30"/>
  <c r="GC14" i="30"/>
  <c r="ET14" i="30"/>
  <c r="DQ14" i="30"/>
  <c r="CJ14" i="30"/>
  <c r="BJ14" i="30"/>
  <c r="AB14" i="30"/>
  <c r="ND14" i="30"/>
  <c r="LV14" i="30"/>
  <c r="KT14" i="30"/>
  <c r="JL14" i="30"/>
  <c r="IL14" i="30"/>
  <c r="HC14" i="30"/>
  <c r="GA14" i="30"/>
  <c r="ES14" i="30"/>
  <c r="DP14" i="30"/>
  <c r="CI14" i="30"/>
  <c r="BI14" i="30"/>
  <c r="Z14" i="30"/>
  <c r="NC14" i="30"/>
  <c r="LU14" i="30"/>
  <c r="KR14" i="30"/>
  <c r="JK14" i="30"/>
  <c r="II14" i="30"/>
  <c r="GY14" i="30"/>
  <c r="FZ14" i="30"/>
  <c r="EQ14" i="30"/>
  <c r="DN14" i="30"/>
  <c r="CH14" i="30"/>
  <c r="BH14" i="30"/>
  <c r="Y14" i="30"/>
  <c r="NA14" i="30"/>
  <c r="LT14" i="30"/>
  <c r="KQ14" i="30"/>
  <c r="JI14" i="30"/>
  <c r="IG14" i="30"/>
  <c r="GX14" i="30"/>
  <c r="FX14" i="30"/>
  <c r="EP14" i="30"/>
  <c r="DM14" i="30"/>
  <c r="CF14" i="30"/>
  <c r="BF14" i="30"/>
  <c r="V14" i="30"/>
  <c r="MR14" i="30"/>
  <c r="LP14" i="30"/>
  <c r="KG14" i="30"/>
  <c r="JH14" i="30"/>
  <c r="HY14" i="30"/>
  <c r="GW14" i="30"/>
  <c r="FO14" i="30"/>
  <c r="EO14" i="30"/>
  <c r="DG14" i="30"/>
  <c r="CC14" i="30"/>
  <c r="AV14" i="30"/>
  <c r="S14" i="30"/>
  <c r="MP14" i="30"/>
  <c r="LN14" i="30"/>
  <c r="KE14" i="30"/>
  <c r="JE14" i="30"/>
  <c r="HX14" i="30"/>
  <c r="GV14" i="30"/>
  <c r="FM14" i="30"/>
  <c r="EN14" i="30"/>
  <c r="DD14" i="30"/>
  <c r="CA14" i="30"/>
  <c r="AT14" i="30"/>
  <c r="R14" i="30"/>
  <c r="MX15" i="30"/>
  <c r="ML15" i="30"/>
  <c r="LZ15" i="30"/>
  <c r="LN15" i="30"/>
  <c r="LB15" i="30"/>
  <c r="KP15" i="30"/>
  <c r="KD15" i="30"/>
  <c r="JR15" i="30"/>
  <c r="JF15" i="30"/>
  <c r="IT15" i="30"/>
  <c r="IH15" i="30"/>
  <c r="HV15" i="30"/>
  <c r="HJ15" i="30"/>
  <c r="GX15" i="30"/>
  <c r="GL15" i="30"/>
  <c r="FZ15" i="30"/>
  <c r="FN15" i="30"/>
  <c r="FB15" i="30"/>
  <c r="EP15" i="30"/>
  <c r="ED15" i="30"/>
  <c r="DR15" i="30"/>
  <c r="DF15" i="30"/>
  <c r="CT15" i="30"/>
  <c r="CH15" i="30"/>
  <c r="BV15" i="30"/>
  <c r="BJ15" i="30"/>
  <c r="AX15" i="30"/>
  <c r="AL15" i="30"/>
  <c r="Z15" i="30"/>
  <c r="N15" i="30"/>
  <c r="ND15" i="30"/>
  <c r="MQ15" i="30"/>
  <c r="MD15" i="30"/>
  <c r="LQ15" i="30"/>
  <c r="LD15" i="30"/>
  <c r="KQ15" i="30"/>
  <c r="KC15" i="30"/>
  <c r="JP15" i="30"/>
  <c r="JC15" i="30"/>
  <c r="IP15" i="30"/>
  <c r="IC15" i="30"/>
  <c r="HP15" i="30"/>
  <c r="HC15" i="30"/>
  <c r="GP15" i="30"/>
  <c r="GC15" i="30"/>
  <c r="FP15" i="30"/>
  <c r="FC15" i="30"/>
  <c r="EO15" i="30"/>
  <c r="EB15" i="30"/>
  <c r="DO15" i="30"/>
  <c r="DB15" i="30"/>
  <c r="CO15" i="30"/>
  <c r="CB15" i="30"/>
  <c r="BO15" i="30"/>
  <c r="BB15" i="30"/>
  <c r="AO15" i="30"/>
  <c r="AB15" i="30"/>
  <c r="O15" i="30"/>
  <c r="NH15" i="30"/>
  <c r="MT15" i="30"/>
  <c r="MF15" i="30"/>
  <c r="LR15" i="30"/>
  <c r="LC15" i="30"/>
  <c r="KN15" i="30"/>
  <c r="JZ15" i="30"/>
  <c r="JL15" i="30"/>
  <c r="IX15" i="30"/>
  <c r="IJ15" i="30"/>
  <c r="HU15" i="30"/>
  <c r="HG15" i="30"/>
  <c r="GS15" i="30"/>
  <c r="GE15" i="30"/>
  <c r="FQ15" i="30"/>
  <c r="FA15" i="30"/>
  <c r="EM15" i="30"/>
  <c r="DY15" i="30"/>
  <c r="DK15" i="30"/>
  <c r="CW15" i="30"/>
  <c r="CI15" i="30"/>
  <c r="BT15" i="30"/>
  <c r="BF15" i="30"/>
  <c r="AR15" i="30"/>
  <c r="AD15" i="30"/>
  <c r="P15" i="30"/>
  <c r="NE15" i="30"/>
  <c r="MP15" i="30"/>
  <c r="MB15" i="30"/>
  <c r="LM15" i="30"/>
  <c r="KY15" i="30"/>
  <c r="KK15" i="30"/>
  <c r="JW15" i="30"/>
  <c r="JI15" i="30"/>
  <c r="IU15" i="30"/>
  <c r="IF15" i="30"/>
  <c r="HR15" i="30"/>
  <c r="HD15" i="30"/>
  <c r="GO15" i="30"/>
  <c r="GA15" i="30"/>
  <c r="FL15" i="30"/>
  <c r="EX15" i="30"/>
  <c r="EJ15" i="30"/>
  <c r="DV15" i="30"/>
  <c r="DH15" i="30"/>
  <c r="CS15" i="30"/>
  <c r="CE15" i="30"/>
  <c r="BQ15" i="30"/>
  <c r="BC15" i="30"/>
  <c r="AN15" i="30"/>
  <c r="Y15" i="30"/>
  <c r="MR15" i="30"/>
  <c r="LY15" i="30"/>
  <c r="LI15" i="30"/>
  <c r="KS15" i="30"/>
  <c r="KA15" i="30"/>
  <c r="JJ15" i="30"/>
  <c r="IR15" i="30"/>
  <c r="IA15" i="30"/>
  <c r="HK15" i="30"/>
  <c r="GT15" i="30"/>
  <c r="GB15" i="30"/>
  <c r="FJ15" i="30"/>
  <c r="ET15" i="30"/>
  <c r="EC15" i="30"/>
  <c r="DL15" i="30"/>
  <c r="CU15" i="30"/>
  <c r="CC15" i="30"/>
  <c r="BL15" i="30"/>
  <c r="AU15" i="30"/>
  <c r="AE15" i="30"/>
  <c r="L15" i="30"/>
  <c r="NG15" i="30"/>
  <c r="MO15" i="30"/>
  <c r="LX15" i="30"/>
  <c r="LH15" i="30"/>
  <c r="KR15" i="30"/>
  <c r="JY15" i="30"/>
  <c r="JH15" i="30"/>
  <c r="IQ15" i="30"/>
  <c r="HZ15" i="30"/>
  <c r="HI15" i="30"/>
  <c r="GR15" i="30"/>
  <c r="FY15" i="30"/>
  <c r="FI15" i="30"/>
  <c r="ES15" i="30"/>
  <c r="EA15" i="30"/>
  <c r="DJ15" i="30"/>
  <c r="CR15" i="30"/>
  <c r="CA15" i="30"/>
  <c r="BK15" i="30"/>
  <c r="AT15" i="30"/>
  <c r="AC15" i="30"/>
  <c r="MY15" i="30"/>
  <c r="ME15" i="30"/>
  <c r="LJ15" i="30"/>
  <c r="KM15" i="30"/>
  <c r="JT15" i="30"/>
  <c r="IZ15" i="30"/>
  <c r="IE15" i="30"/>
  <c r="HL15" i="30"/>
  <c r="GN15" i="30"/>
  <c r="FU15" i="30"/>
  <c r="EZ15" i="30"/>
  <c r="EG15" i="30"/>
  <c r="DM15" i="30"/>
  <c r="CP15" i="30"/>
  <c r="BW15" i="30"/>
  <c r="BA15" i="30"/>
  <c r="AH15" i="30"/>
  <c r="M15" i="30"/>
  <c r="MW15" i="30"/>
  <c r="MC15" i="30"/>
  <c r="LG15" i="30"/>
  <c r="KL15" i="30"/>
  <c r="JS15" i="30"/>
  <c r="IY15" i="30"/>
  <c r="ID15" i="30"/>
  <c r="HH15" i="30"/>
  <c r="GM15" i="30"/>
  <c r="FT15" i="30"/>
  <c r="EY15" i="30"/>
  <c r="EF15" i="30"/>
  <c r="DI15" i="30"/>
  <c r="CN15" i="30"/>
  <c r="BU15" i="30"/>
  <c r="AZ15" i="30"/>
  <c r="AG15" i="30"/>
  <c r="MV15" i="30"/>
  <c r="MA15" i="30"/>
  <c r="LF15" i="30"/>
  <c r="KJ15" i="30"/>
  <c r="JQ15" i="30"/>
  <c r="IW15" i="30"/>
  <c r="IB15" i="30"/>
  <c r="HF15" i="30"/>
  <c r="GK15" i="30"/>
  <c r="FS15" i="30"/>
  <c r="EW15" i="30"/>
  <c r="EE15" i="30"/>
  <c r="DG15" i="30"/>
  <c r="CM15" i="30"/>
  <c r="BS15" i="30"/>
  <c r="AY15" i="30"/>
  <c r="AF15" i="30"/>
  <c r="MU15" i="30"/>
  <c r="LW15" i="30"/>
  <c r="LE15" i="30"/>
  <c r="KI15" i="30"/>
  <c r="JO15" i="30"/>
  <c r="IV15" i="30"/>
  <c r="HY15" i="30"/>
  <c r="HE15" i="30"/>
  <c r="GJ15" i="30"/>
  <c r="FR15" i="30"/>
  <c r="EV15" i="30"/>
  <c r="DZ15" i="30"/>
  <c r="DE15" i="30"/>
  <c r="CL15" i="30"/>
  <c r="BR15" i="30"/>
  <c r="AW15" i="30"/>
  <c r="AA15" i="30"/>
  <c r="MK15" i="30"/>
  <c r="LK15" i="30"/>
  <c r="KE15" i="30"/>
  <c r="JA15" i="30"/>
  <c r="HS15" i="30"/>
  <c r="GQ15" i="30"/>
  <c r="FH15" i="30"/>
  <c r="EH15" i="30"/>
  <c r="CZ15" i="30"/>
  <c r="BX15" i="30"/>
  <c r="AP15" i="30"/>
  <c r="Q15" i="30"/>
  <c r="MJ15" i="30"/>
  <c r="LA15" i="30"/>
  <c r="KB15" i="30"/>
  <c r="IS15" i="30"/>
  <c r="HQ15" i="30"/>
  <c r="GI15" i="30"/>
  <c r="FG15" i="30"/>
  <c r="DX15" i="30"/>
  <c r="CY15" i="30"/>
  <c r="BP15" i="30"/>
  <c r="AM15" i="30"/>
  <c r="MI15" i="30"/>
  <c r="KZ15" i="30"/>
  <c r="JX15" i="30"/>
  <c r="IO15" i="30"/>
  <c r="HO15" i="30"/>
  <c r="GH15" i="30"/>
  <c r="FF15" i="30"/>
  <c r="DW15" i="30"/>
  <c r="CX15" i="30"/>
  <c r="BN15" i="30"/>
  <c r="AK15" i="30"/>
  <c r="MH15" i="30"/>
  <c r="KX15" i="30"/>
  <c r="JV15" i="30"/>
  <c r="IN15" i="30"/>
  <c r="HN15" i="30"/>
  <c r="GG15" i="30"/>
  <c r="FE15" i="30"/>
  <c r="DU15" i="30"/>
  <c r="CV15" i="30"/>
  <c r="BM15" i="30"/>
  <c r="AJ15" i="30"/>
  <c r="NF15" i="30"/>
  <c r="MG15" i="30"/>
  <c r="KW15" i="30"/>
  <c r="JU15" i="30"/>
  <c r="IM15" i="30"/>
  <c r="HM15" i="30"/>
  <c r="GF15" i="30"/>
  <c r="FD15" i="30"/>
  <c r="DT15" i="30"/>
  <c r="CQ15" i="30"/>
  <c r="BI15" i="30"/>
  <c r="AI15" i="30"/>
  <c r="NC15" i="30"/>
  <c r="LV15" i="30"/>
  <c r="KV15" i="30"/>
  <c r="JN15" i="30"/>
  <c r="IL15" i="30"/>
  <c r="HB15" i="30"/>
  <c r="GD15" i="30"/>
  <c r="EU15" i="30"/>
  <c r="DS15" i="30"/>
  <c r="CK15" i="30"/>
  <c r="BH15" i="30"/>
  <c r="X15" i="30"/>
  <c r="NB15" i="30"/>
  <c r="LU15" i="30"/>
  <c r="KU15" i="30"/>
  <c r="JM15" i="30"/>
  <c r="IK15" i="30"/>
  <c r="HA15" i="30"/>
  <c r="FX15" i="30"/>
  <c r="ER15" i="30"/>
  <c r="DQ15" i="30"/>
  <c r="CJ15" i="30"/>
  <c r="BG15" i="30"/>
  <c r="W15" i="30"/>
  <c r="NA15" i="30"/>
  <c r="LT15" i="30"/>
  <c r="KT15" i="30"/>
  <c r="JK15" i="30"/>
  <c r="II15" i="30"/>
  <c r="GZ15" i="30"/>
  <c r="FW15" i="30"/>
  <c r="EQ15" i="30"/>
  <c r="DP15" i="30"/>
  <c r="CG15" i="30"/>
  <c r="BE15" i="30"/>
  <c r="V15" i="30"/>
  <c r="MZ15" i="30"/>
  <c r="LS15" i="30"/>
  <c r="KO15" i="30"/>
  <c r="JG15" i="30"/>
  <c r="IG15" i="30"/>
  <c r="GY15" i="30"/>
  <c r="FV15" i="30"/>
  <c r="EN15" i="30"/>
  <c r="DN15" i="30"/>
  <c r="CF15" i="30"/>
  <c r="BD15" i="30"/>
  <c r="U15" i="30"/>
  <c r="MS15" i="30"/>
  <c r="LP15" i="30"/>
  <c r="KH15" i="30"/>
  <c r="JE15" i="30"/>
  <c r="HX15" i="30"/>
  <c r="GW15" i="30"/>
  <c r="FO15" i="30"/>
  <c r="EL15" i="30"/>
  <c r="DD15" i="30"/>
  <c r="CD15" i="30"/>
  <c r="AV15" i="30"/>
  <c r="T15" i="30"/>
  <c r="MN15" i="30"/>
  <c r="LO15" i="30"/>
  <c r="KG15" i="30"/>
  <c r="JD15" i="30"/>
  <c r="HW15" i="30"/>
  <c r="GV15" i="30"/>
  <c r="FM15" i="30"/>
  <c r="EK15" i="30"/>
  <c r="DC15" i="30"/>
  <c r="BZ15" i="30"/>
  <c r="AS15" i="30"/>
  <c r="S15" i="30"/>
  <c r="MM15" i="30"/>
  <c r="LL15" i="30"/>
  <c r="KF15" i="30"/>
  <c r="JB15" i="30"/>
  <c r="HT15" i="30"/>
  <c r="GU15" i="30"/>
  <c r="FK15" i="30"/>
  <c r="EI15" i="30"/>
  <c r="DA15" i="30"/>
  <c r="BY15" i="30"/>
  <c r="AQ15" i="30"/>
  <c r="R15" i="30"/>
  <c r="NB10" i="30"/>
  <c r="MP10" i="30"/>
  <c r="MD10" i="30"/>
  <c r="LR10" i="30"/>
  <c r="LF10" i="30"/>
  <c r="KT10" i="30"/>
  <c r="KH10" i="30"/>
  <c r="JV10" i="30"/>
  <c r="JJ10" i="30"/>
  <c r="IX10" i="30"/>
  <c r="IL10" i="30"/>
  <c r="HZ10" i="30"/>
  <c r="HN10" i="30"/>
  <c r="HB10" i="30"/>
  <c r="GP10" i="30"/>
  <c r="GD10" i="30"/>
  <c r="FR10" i="30"/>
  <c r="FF10" i="30"/>
  <c r="ET10" i="30"/>
  <c r="EH10" i="30"/>
  <c r="DV10" i="30"/>
  <c r="DJ10" i="30"/>
  <c r="CX10" i="30"/>
  <c r="CL10" i="30"/>
  <c r="BZ10" i="30"/>
  <c r="BN10" i="30"/>
  <c r="BB10" i="30"/>
  <c r="AP10" i="30"/>
  <c r="AD10" i="30"/>
  <c r="R10" i="30"/>
  <c r="NE10" i="30"/>
  <c r="MR10" i="30"/>
  <c r="ME10" i="30"/>
  <c r="LQ10" i="30"/>
  <c r="LD10" i="30"/>
  <c r="KQ10" i="30"/>
  <c r="KD10" i="30"/>
  <c r="JQ10" i="30"/>
  <c r="JD10" i="30"/>
  <c r="IQ10" i="30"/>
  <c r="ID10" i="30"/>
  <c r="HQ10" i="30"/>
  <c r="HD10" i="30"/>
  <c r="GQ10" i="30"/>
  <c r="GC10" i="30"/>
  <c r="FP10" i="30"/>
  <c r="FC10" i="30"/>
  <c r="EP10" i="30"/>
  <c r="NA10" i="30"/>
  <c r="MN10" i="30"/>
  <c r="MA10" i="30"/>
  <c r="LN10" i="30"/>
  <c r="LA10" i="30"/>
  <c r="KN10" i="30"/>
  <c r="KA10" i="30"/>
  <c r="JN10" i="30"/>
  <c r="JA10" i="30"/>
  <c r="IN10" i="30"/>
  <c r="IA10" i="30"/>
  <c r="HM10" i="30"/>
  <c r="GZ10" i="30"/>
  <c r="GM10" i="30"/>
  <c r="FZ10" i="30"/>
  <c r="FM10" i="30"/>
  <c r="EZ10" i="30"/>
  <c r="EM10" i="30"/>
  <c r="DZ10" i="30"/>
  <c r="DM10" i="30"/>
  <c r="CZ10" i="30"/>
  <c r="CM10" i="30"/>
  <c r="BY10" i="30"/>
  <c r="BL10" i="30"/>
  <c r="AY10" i="30"/>
  <c r="AL10" i="30"/>
  <c r="Y10" i="30"/>
  <c r="L10" i="30"/>
  <c r="NC10" i="30"/>
  <c r="ML10" i="30"/>
  <c r="LW10" i="30"/>
  <c r="LH10" i="30"/>
  <c r="KR10" i="30"/>
  <c r="KB10" i="30"/>
  <c r="JL10" i="30"/>
  <c r="IV10" i="30"/>
  <c r="IG10" i="30"/>
  <c r="HR10" i="30"/>
  <c r="HA10" i="30"/>
  <c r="GK10" i="30"/>
  <c r="FV10" i="30"/>
  <c r="FG10" i="30"/>
  <c r="EQ10" i="30"/>
  <c r="EB10" i="30"/>
  <c r="DN10" i="30"/>
  <c r="CY10" i="30"/>
  <c r="CJ10" i="30"/>
  <c r="BV10" i="30"/>
  <c r="BH10" i="30"/>
  <c r="AT10" i="30"/>
  <c r="AF10" i="30"/>
  <c r="Q10" i="30"/>
  <c r="MZ10" i="30"/>
  <c r="MK10" i="30"/>
  <c r="LV10" i="30"/>
  <c r="LG10" i="30"/>
  <c r="KP10" i="30"/>
  <c r="JZ10" i="30"/>
  <c r="JK10" i="30"/>
  <c r="IU10" i="30"/>
  <c r="IF10" i="30"/>
  <c r="HP10" i="30"/>
  <c r="GY10" i="30"/>
  <c r="GJ10" i="30"/>
  <c r="FU10" i="30"/>
  <c r="FE10" i="30"/>
  <c r="EO10" i="30"/>
  <c r="EA10" i="30"/>
  <c r="DL10" i="30"/>
  <c r="CW10" i="30"/>
  <c r="CI10" i="30"/>
  <c r="BU10" i="30"/>
  <c r="BG10" i="30"/>
  <c r="AS10" i="30"/>
  <c r="AE10" i="30"/>
  <c r="P10" i="30"/>
  <c r="NG10" i="30"/>
  <c r="MM10" i="30"/>
  <c r="LT10" i="30"/>
  <c r="KZ10" i="30"/>
  <c r="KI10" i="30"/>
  <c r="JP10" i="30"/>
  <c r="IW10" i="30"/>
  <c r="IC10" i="30"/>
  <c r="HJ10" i="30"/>
  <c r="GS10" i="30"/>
  <c r="FY10" i="30"/>
  <c r="FH10" i="30"/>
  <c r="EL10" i="30"/>
  <c r="DU10" i="30"/>
  <c r="DE10" i="30"/>
  <c r="CO10" i="30"/>
  <c r="BW10" i="30"/>
  <c r="BE10" i="30"/>
  <c r="AN10" i="30"/>
  <c r="W10" i="30"/>
  <c r="NF10" i="30"/>
  <c r="MJ10" i="30"/>
  <c r="LS10" i="30"/>
  <c r="KY10" i="30"/>
  <c r="KG10" i="30"/>
  <c r="JO10" i="30"/>
  <c r="IT10" i="30"/>
  <c r="IB10" i="30"/>
  <c r="HI10" i="30"/>
  <c r="GR10" i="30"/>
  <c r="FX10" i="30"/>
  <c r="FD10" i="30"/>
  <c r="EK10" i="30"/>
  <c r="DT10" i="30"/>
  <c r="DD10" i="30"/>
  <c r="CN10" i="30"/>
  <c r="BT10" i="30"/>
  <c r="BD10" i="30"/>
  <c r="AM10" i="30"/>
  <c r="V10" i="30"/>
  <c r="ND10" i="30"/>
  <c r="MI10" i="30"/>
  <c r="LP10" i="30"/>
  <c r="KX10" i="30"/>
  <c r="KF10" i="30"/>
  <c r="JM10" i="30"/>
  <c r="IS10" i="30"/>
  <c r="HY10" i="30"/>
  <c r="HH10" i="30"/>
  <c r="GO10" i="30"/>
  <c r="FW10" i="30"/>
  <c r="FB10" i="30"/>
  <c r="EJ10" i="30"/>
  <c r="DS10" i="30"/>
  <c r="DC10" i="30"/>
  <c r="CK10" i="30"/>
  <c r="BS10" i="30"/>
  <c r="BC10" i="30"/>
  <c r="AK10" i="30"/>
  <c r="U10" i="30"/>
  <c r="MY10" i="30"/>
  <c r="MH10" i="30"/>
  <c r="LO10" i="30"/>
  <c r="KW10" i="30"/>
  <c r="KE10" i="30"/>
  <c r="JI10" i="30"/>
  <c r="IR10" i="30"/>
  <c r="HX10" i="30"/>
  <c r="HG10" i="30"/>
  <c r="GN10" i="30"/>
  <c r="FT10" i="30"/>
  <c r="FA10" i="30"/>
  <c r="EI10" i="30"/>
  <c r="DR10" i="30"/>
  <c r="DB10" i="30"/>
  <c r="CH10" i="30"/>
  <c r="BR10" i="30"/>
  <c r="BA10" i="30"/>
  <c r="AJ10" i="30"/>
  <c r="T10" i="30"/>
  <c r="NH10" i="30"/>
  <c r="MB10" i="30"/>
  <c r="LB10" i="30"/>
  <c r="JW10" i="30"/>
  <c r="IY10" i="30"/>
  <c r="HT10" i="30"/>
  <c r="GT10" i="30"/>
  <c r="FN10" i="30"/>
  <c r="EN10" i="30"/>
  <c r="DK10" i="30"/>
  <c r="CP10" i="30"/>
  <c r="BM10" i="30"/>
  <c r="AO10" i="30"/>
  <c r="M10" i="30"/>
  <c r="MX10" i="30"/>
  <c r="LZ10" i="30"/>
  <c r="KV10" i="30"/>
  <c r="JU10" i="30"/>
  <c r="IP10" i="30"/>
  <c r="HS10" i="30"/>
  <c r="GL10" i="30"/>
  <c r="FL10" i="30"/>
  <c r="EG10" i="30"/>
  <c r="DI10" i="30"/>
  <c r="CG10" i="30"/>
  <c r="BK10" i="30"/>
  <c r="AI10" i="30"/>
  <c r="MW10" i="30"/>
  <c r="LY10" i="30"/>
  <c r="KU10" i="30"/>
  <c r="JT10" i="30"/>
  <c r="IO10" i="30"/>
  <c r="HO10" i="30"/>
  <c r="GI10" i="30"/>
  <c r="FK10" i="30"/>
  <c r="EF10" i="30"/>
  <c r="DH10" i="30"/>
  <c r="CF10" i="30"/>
  <c r="BJ10" i="30"/>
  <c r="AH10" i="30"/>
  <c r="MV10" i="30"/>
  <c r="LX10" i="30"/>
  <c r="KS10" i="30"/>
  <c r="JS10" i="30"/>
  <c r="IM10" i="30"/>
  <c r="HL10" i="30"/>
  <c r="GH10" i="30"/>
  <c r="FJ10" i="30"/>
  <c r="EE10" i="30"/>
  <c r="DG10" i="30"/>
  <c r="CE10" i="30"/>
  <c r="BI10" i="30"/>
  <c r="AG10" i="30"/>
  <c r="MU10" i="30"/>
  <c r="LU10" i="30"/>
  <c r="KO10" i="30"/>
  <c r="JR10" i="30"/>
  <c r="IK10" i="30"/>
  <c r="HK10" i="30"/>
  <c r="GG10" i="30"/>
  <c r="FI10" i="30"/>
  <c r="ED10" i="30"/>
  <c r="DF10" i="30"/>
  <c r="CD10" i="30"/>
  <c r="BF10" i="30"/>
  <c r="AC10" i="30"/>
  <c r="MT10" i="30"/>
  <c r="LM10" i="30"/>
  <c r="KM10" i="30"/>
  <c r="JH10" i="30"/>
  <c r="IJ10" i="30"/>
  <c r="HF10" i="30"/>
  <c r="GF10" i="30"/>
  <c r="EY10" i="30"/>
  <c r="EC10" i="30"/>
  <c r="DA10" i="30"/>
  <c r="CC10" i="30"/>
  <c r="AZ10" i="30"/>
  <c r="AB10" i="30"/>
  <c r="MS10" i="30"/>
  <c r="LL10" i="30"/>
  <c r="KL10" i="30"/>
  <c r="JG10" i="30"/>
  <c r="II10" i="30"/>
  <c r="HE10" i="30"/>
  <c r="GE10" i="30"/>
  <c r="EX10" i="30"/>
  <c r="DY10" i="30"/>
  <c r="CV10" i="30"/>
  <c r="CB10" i="30"/>
  <c r="AX10" i="30"/>
  <c r="AA10" i="30"/>
  <c r="MQ10" i="30"/>
  <c r="LK10" i="30"/>
  <c r="KK10" i="30"/>
  <c r="JF10" i="30"/>
  <c r="IH10" i="30"/>
  <c r="HC10" i="30"/>
  <c r="GB10" i="30"/>
  <c r="EW10" i="30"/>
  <c r="DX10" i="30"/>
  <c r="CU10" i="30"/>
  <c r="CA10" i="30"/>
  <c r="AW10" i="30"/>
  <c r="Z10" i="30"/>
  <c r="MO10" i="30"/>
  <c r="LJ10" i="30"/>
  <c r="KJ10" i="30"/>
  <c r="JE10" i="30"/>
  <c r="IE10" i="30"/>
  <c r="GX10" i="30"/>
  <c r="GA10" i="30"/>
  <c r="EV10" i="30"/>
  <c r="DW10" i="30"/>
  <c r="CT10" i="30"/>
  <c r="BX10" i="30"/>
  <c r="AV10" i="30"/>
  <c r="X10" i="30"/>
  <c r="MG10" i="30"/>
  <c r="LI10" i="30"/>
  <c r="KC10" i="30"/>
  <c r="JC10" i="30"/>
  <c r="HW10" i="30"/>
  <c r="GW10" i="30"/>
  <c r="FS10" i="30"/>
  <c r="EU10" i="30"/>
  <c r="DQ10" i="30"/>
  <c r="CS10" i="30"/>
  <c r="BQ10" i="30"/>
  <c r="AU10" i="30"/>
  <c r="S10" i="30"/>
  <c r="MF10" i="30"/>
  <c r="LE10" i="30"/>
  <c r="JY10" i="30"/>
  <c r="JB10" i="30"/>
  <c r="HV10" i="30"/>
  <c r="GV10" i="30"/>
  <c r="FQ10" i="30"/>
  <c r="ES10" i="30"/>
  <c r="DP10" i="30"/>
  <c r="CR10" i="30"/>
  <c r="BP10" i="30"/>
  <c r="AR10" i="30"/>
  <c r="O10" i="30"/>
  <c r="MC10" i="30"/>
  <c r="LC10" i="30"/>
  <c r="JX10" i="30"/>
  <c r="IZ10" i="30"/>
  <c r="HU10" i="30"/>
  <c r="GU10" i="30"/>
  <c r="FO10" i="30"/>
  <c r="ER10" i="30"/>
  <c r="DO10" i="30"/>
  <c r="CQ10" i="30"/>
  <c r="BO10" i="30"/>
  <c r="AQ10" i="30"/>
  <c r="N10" i="30"/>
  <c r="H13" i="30"/>
  <c r="I13" i="30" s="1"/>
  <c r="H14" i="30"/>
  <c r="I14" i="30" s="1"/>
  <c r="NH24" i="30"/>
  <c r="L24" i="30" s="1"/>
  <c r="MV24" i="30"/>
  <c r="MJ24" i="30"/>
  <c r="LX24" i="30"/>
  <c r="LL24" i="30"/>
  <c r="KZ24" i="30"/>
  <c r="KN24" i="30"/>
  <c r="KB24" i="30"/>
  <c r="JP24" i="30"/>
  <c r="JD24" i="30"/>
  <c r="IR24" i="30"/>
  <c r="IF24" i="30"/>
  <c r="HT24" i="30"/>
  <c r="HH24" i="30"/>
  <c r="GV24" i="30"/>
  <c r="GJ24" i="30"/>
  <c r="FX24" i="30"/>
  <c r="FL24" i="30"/>
  <c r="EZ24" i="30"/>
  <c r="EN24" i="30"/>
  <c r="EB24" i="30"/>
  <c r="DP24" i="30"/>
  <c r="DD24" i="30"/>
  <c r="CR24" i="30"/>
  <c r="CF24" i="30"/>
  <c r="BT24" i="30"/>
  <c r="BH24" i="30"/>
  <c r="AV24" i="30"/>
  <c r="AJ24" i="30"/>
  <c r="X24" i="30"/>
  <c r="ND24" i="30"/>
  <c r="MQ24" i="30"/>
  <c r="MD24" i="30"/>
  <c r="LQ24" i="30"/>
  <c r="LD24" i="30"/>
  <c r="KQ24" i="30"/>
  <c r="KD24" i="30"/>
  <c r="JQ24" i="30"/>
  <c r="JC24" i="30"/>
  <c r="IP24" i="30"/>
  <c r="IC24" i="30"/>
  <c r="HP24" i="30"/>
  <c r="HC24" i="30"/>
  <c r="GP24" i="30"/>
  <c r="GC24" i="30"/>
  <c r="FP24" i="30"/>
  <c r="FC24" i="30"/>
  <c r="EP24" i="30"/>
  <c r="EC24" i="30"/>
  <c r="DO24" i="30"/>
  <c r="DB24" i="30"/>
  <c r="CO24" i="30"/>
  <c r="CB24" i="30"/>
  <c r="BO24" i="30"/>
  <c r="BB24" i="30"/>
  <c r="AO24" i="30"/>
  <c r="AB24" i="30"/>
  <c r="O24" i="30"/>
  <c r="NC24" i="30"/>
  <c r="MO24" i="30"/>
  <c r="MA24" i="30"/>
  <c r="LM24" i="30"/>
  <c r="KX24" i="30"/>
  <c r="KJ24" i="30"/>
  <c r="JV24" i="30"/>
  <c r="JH24" i="30"/>
  <c r="IT24" i="30"/>
  <c r="IE24" i="30"/>
  <c r="HQ24" i="30"/>
  <c r="HB24" i="30"/>
  <c r="GN24" i="30"/>
  <c r="FZ24" i="30"/>
  <c r="FK24" i="30"/>
  <c r="EW24" i="30"/>
  <c r="EI24" i="30"/>
  <c r="DU24" i="30"/>
  <c r="DG24" i="30"/>
  <c r="CS24" i="30"/>
  <c r="CD24" i="30"/>
  <c r="BP24" i="30"/>
  <c r="BA24" i="30"/>
  <c r="AM24" i="30"/>
  <c r="Y24" i="30"/>
  <c r="NB24" i="30"/>
  <c r="MM24" i="30"/>
  <c r="LW24" i="30"/>
  <c r="LH24" i="30"/>
  <c r="KS24" i="30"/>
  <c r="KC24" i="30"/>
  <c r="JM24" i="30"/>
  <c r="IX24" i="30"/>
  <c r="II24" i="30"/>
  <c r="HS24" i="30"/>
  <c r="HD24" i="30"/>
  <c r="GM24" i="30"/>
  <c r="FW24" i="30"/>
  <c r="FH24" i="30"/>
  <c r="ES24" i="30"/>
  <c r="ED24" i="30"/>
  <c r="DM24" i="30"/>
  <c r="CX24" i="30"/>
  <c r="CI24" i="30"/>
  <c r="BS24" i="30"/>
  <c r="BD24" i="30"/>
  <c r="AN24" i="30"/>
  <c r="W24" i="30"/>
  <c r="NG24" i="30"/>
  <c r="MP24" i="30"/>
  <c r="LY24" i="30"/>
  <c r="LG24" i="30"/>
  <c r="KP24" i="30"/>
  <c r="JY24" i="30"/>
  <c r="JI24" i="30"/>
  <c r="IQ24" i="30"/>
  <c r="HZ24" i="30"/>
  <c r="HJ24" i="30"/>
  <c r="GS24" i="30"/>
  <c r="GB24" i="30"/>
  <c r="FJ24" i="30"/>
  <c r="ET24" i="30"/>
  <c r="EA24" i="30"/>
  <c r="DK24" i="30"/>
  <c r="CU24" i="30"/>
  <c r="CC24" i="30"/>
  <c r="BL24" i="30"/>
  <c r="AU24" i="30"/>
  <c r="AE24" i="30"/>
  <c r="N24" i="30"/>
  <c r="NA24" i="30"/>
  <c r="MK24" i="30"/>
  <c r="LT24" i="30"/>
  <c r="LC24" i="30"/>
  <c r="KL24" i="30"/>
  <c r="JU24" i="30"/>
  <c r="JE24" i="30"/>
  <c r="IM24" i="30"/>
  <c r="HW24" i="30"/>
  <c r="HF24" i="30"/>
  <c r="GO24" i="30"/>
  <c r="FV24" i="30"/>
  <c r="FF24" i="30"/>
  <c r="EO24" i="30"/>
  <c r="DX24" i="30"/>
  <c r="DH24" i="30"/>
  <c r="CP24" i="30"/>
  <c r="BY24" i="30"/>
  <c r="BI24" i="30"/>
  <c r="AR24" i="30"/>
  <c r="AA24" i="30"/>
  <c r="NF24" i="30"/>
  <c r="MI24" i="30"/>
  <c r="LP24" i="30"/>
  <c r="KV24" i="30"/>
  <c r="KA24" i="30"/>
  <c r="JG24" i="30"/>
  <c r="IL24" i="30"/>
  <c r="HR24" i="30"/>
  <c r="GX24" i="30"/>
  <c r="GE24" i="30"/>
  <c r="FI24" i="30"/>
  <c r="EM24" i="30"/>
  <c r="DT24" i="30"/>
  <c r="CZ24" i="30"/>
  <c r="CG24" i="30"/>
  <c r="BK24" i="30"/>
  <c r="AQ24" i="30"/>
  <c r="U24" i="30"/>
  <c r="MY24" i="30"/>
  <c r="MF24" i="30"/>
  <c r="LK24" i="30"/>
  <c r="KR24" i="30"/>
  <c r="JW24" i="30"/>
  <c r="JA24" i="30"/>
  <c r="IH24" i="30"/>
  <c r="HM24" i="30"/>
  <c r="GT24" i="30"/>
  <c r="FY24" i="30"/>
  <c r="FD24" i="30"/>
  <c r="EJ24" i="30"/>
  <c r="DQ24" i="30"/>
  <c r="CV24" i="30"/>
  <c r="BZ24" i="30"/>
  <c r="BF24" i="30"/>
  <c r="AK24" i="30"/>
  <c r="R24" i="30"/>
  <c r="NE24" i="30"/>
  <c r="ME24" i="30"/>
  <c r="LF24" i="30"/>
  <c r="KH24" i="30"/>
  <c r="JK24" i="30"/>
  <c r="IK24" i="30"/>
  <c r="HL24" i="30"/>
  <c r="GL24" i="30"/>
  <c r="FQ24" i="30"/>
  <c r="ER24" i="30"/>
  <c r="DS24" i="30"/>
  <c r="CT24" i="30"/>
  <c r="BV24" i="30"/>
  <c r="AX24" i="30"/>
  <c r="Z24" i="30"/>
  <c r="MZ24" i="30"/>
  <c r="MC24" i="30"/>
  <c r="LE24" i="30"/>
  <c r="KG24" i="30"/>
  <c r="JJ24" i="30"/>
  <c r="IJ24" i="30"/>
  <c r="HK24" i="30"/>
  <c r="GK24" i="30"/>
  <c r="FO24" i="30"/>
  <c r="EQ24" i="30"/>
  <c r="DR24" i="30"/>
  <c r="CQ24" i="30"/>
  <c r="BU24" i="30"/>
  <c r="AW24" i="30"/>
  <c r="V24" i="30"/>
  <c r="MX24" i="30"/>
  <c r="LV24" i="30"/>
  <c r="KU24" i="30"/>
  <c r="JR24" i="30"/>
  <c r="IO24" i="30"/>
  <c r="HI24" i="30"/>
  <c r="GG24" i="30"/>
  <c r="FB24" i="30"/>
  <c r="DZ24" i="30"/>
  <c r="CY24" i="30"/>
  <c r="BR24" i="30"/>
  <c r="AP24" i="30"/>
  <c r="M24" i="30"/>
  <c r="MW24" i="30"/>
  <c r="LU24" i="30"/>
  <c r="KT24" i="30"/>
  <c r="JO24" i="30"/>
  <c r="IN24" i="30"/>
  <c r="HG24" i="30"/>
  <c r="GF24" i="30"/>
  <c r="FA24" i="30"/>
  <c r="DY24" i="30"/>
  <c r="CW24" i="30"/>
  <c r="BQ24" i="30"/>
  <c r="AL24" i="30"/>
  <c r="MU24" i="30"/>
  <c r="LS24" i="30"/>
  <c r="KO24" i="30"/>
  <c r="JN24" i="30"/>
  <c r="IG24" i="30"/>
  <c r="HE24" i="30"/>
  <c r="GD24" i="30"/>
  <c r="EY24" i="30"/>
  <c r="DW24" i="30"/>
  <c r="CN24" i="30"/>
  <c r="BN24" i="30"/>
  <c r="AI24" i="30"/>
  <c r="MT24" i="30"/>
  <c r="LR24" i="30"/>
  <c r="KM24" i="30"/>
  <c r="JL24" i="30"/>
  <c r="ID24" i="30"/>
  <c r="HA24" i="30"/>
  <c r="GA24" i="30"/>
  <c r="EX24" i="30"/>
  <c r="DV24" i="30"/>
  <c r="CM24" i="30"/>
  <c r="BM24" i="30"/>
  <c r="AH24" i="30"/>
  <c r="MS24" i="30"/>
  <c r="LO24" i="30"/>
  <c r="KK24" i="30"/>
  <c r="JF24" i="30"/>
  <c r="IB24" i="30"/>
  <c r="GZ24" i="30"/>
  <c r="FU24" i="30"/>
  <c r="EV24" i="30"/>
  <c r="DN24" i="30"/>
  <c r="CL24" i="30"/>
  <c r="BJ24" i="30"/>
  <c r="AG24" i="30"/>
  <c r="MR24" i="30"/>
  <c r="KY24" i="30"/>
  <c r="IW24" i="30"/>
  <c r="GW24" i="30"/>
  <c r="FE24" i="30"/>
  <c r="DE24" i="30"/>
  <c r="BC24" i="30"/>
  <c r="MN24" i="30"/>
  <c r="KW24" i="30"/>
  <c r="IV24" i="30"/>
  <c r="GU24" i="30"/>
  <c r="EU24" i="30"/>
  <c r="DC24" i="30"/>
  <c r="AZ24" i="30"/>
  <c r="ML24" i="30"/>
  <c r="KI24" i="30"/>
  <c r="IU24" i="30"/>
  <c r="GR24" i="30"/>
  <c r="EL24" i="30"/>
  <c r="DA24" i="30"/>
  <c r="AY24" i="30"/>
  <c r="MH24" i="30"/>
  <c r="KF24" i="30"/>
  <c r="IS24" i="30"/>
  <c r="GQ24" i="30"/>
  <c r="EK24" i="30"/>
  <c r="CK24" i="30"/>
  <c r="AT24" i="30"/>
  <c r="MG24" i="30"/>
  <c r="KE24" i="30"/>
  <c r="IA24" i="30"/>
  <c r="GI24" i="30"/>
  <c r="EH24" i="30"/>
  <c r="CJ24" i="30"/>
  <c r="AS24" i="30"/>
  <c r="MB24" i="30"/>
  <c r="JZ24" i="30"/>
  <c r="HY24" i="30"/>
  <c r="GH24" i="30"/>
  <c r="EG24" i="30"/>
  <c r="CH24" i="30"/>
  <c r="AF24" i="30"/>
  <c r="LZ24" i="30"/>
  <c r="JX24" i="30"/>
  <c r="HX24" i="30"/>
  <c r="FT24" i="30"/>
  <c r="EF24" i="30"/>
  <c r="CE24" i="30"/>
  <c r="AD24" i="30"/>
  <c r="LN24" i="30"/>
  <c r="JT24" i="30"/>
  <c r="HV24" i="30"/>
  <c r="FS24" i="30"/>
  <c r="EE24" i="30"/>
  <c r="CA24" i="30"/>
  <c r="AC24" i="30"/>
  <c r="LJ24" i="30"/>
  <c r="JS24" i="30"/>
  <c r="HU24" i="30"/>
  <c r="FR24" i="30"/>
  <c r="DL24" i="30"/>
  <c r="BX24" i="30"/>
  <c r="T24" i="30"/>
  <c r="LI24" i="30"/>
  <c r="JB24" i="30"/>
  <c r="HO24" i="30"/>
  <c r="FN24" i="30"/>
  <c r="DJ24" i="30"/>
  <c r="BW24" i="30"/>
  <c r="S24" i="30"/>
  <c r="LB24" i="30"/>
  <c r="IZ24" i="30"/>
  <c r="HN24" i="30"/>
  <c r="FM24" i="30"/>
  <c r="DI24" i="30"/>
  <c r="BG24" i="30"/>
  <c r="Q24" i="30"/>
  <c r="LA24" i="30"/>
  <c r="IY24" i="30"/>
  <c r="GY24" i="30"/>
  <c r="FG24" i="30"/>
  <c r="DF24" i="30"/>
  <c r="BE24" i="30"/>
  <c r="P24" i="30"/>
  <c r="NG21" i="30"/>
  <c r="NF21" i="30"/>
  <c r="MT21" i="30"/>
  <c r="MH21" i="30"/>
  <c r="LV21" i="30"/>
  <c r="LJ21" i="30"/>
  <c r="KX21" i="30"/>
  <c r="KL21" i="30"/>
  <c r="JZ21" i="30"/>
  <c r="JN21" i="30"/>
  <c r="JB21" i="30"/>
  <c r="IP21" i="30"/>
  <c r="ID21" i="30"/>
  <c r="HR21" i="30"/>
  <c r="HF21" i="30"/>
  <c r="GT21" i="30"/>
  <c r="GH21" i="30"/>
  <c r="FV21" i="30"/>
  <c r="FJ21" i="30"/>
  <c r="EX21" i="30"/>
  <c r="EL21" i="30"/>
  <c r="DZ21" i="30"/>
  <c r="DN21" i="30"/>
  <c r="DB21" i="30"/>
  <c r="CP21" i="30"/>
  <c r="CD21" i="30"/>
  <c r="BR21" i="30"/>
  <c r="BF21" i="30"/>
  <c r="AT21" i="30"/>
  <c r="AH21" i="30"/>
  <c r="V21" i="30"/>
  <c r="MZ21" i="30"/>
  <c r="MM21" i="30"/>
  <c r="LZ21" i="30"/>
  <c r="LM21" i="30"/>
  <c r="KZ21" i="30"/>
  <c r="KM21" i="30"/>
  <c r="JY21" i="30"/>
  <c r="JL21" i="30"/>
  <c r="IY21" i="30"/>
  <c r="IL21" i="30"/>
  <c r="HY21" i="30"/>
  <c r="HL21" i="30"/>
  <c r="GY21" i="30"/>
  <c r="GL21" i="30"/>
  <c r="FY21" i="30"/>
  <c r="FL21" i="30"/>
  <c r="EY21" i="30"/>
  <c r="EK21" i="30"/>
  <c r="DX21" i="30"/>
  <c r="DK21" i="30"/>
  <c r="CX21" i="30"/>
  <c r="CK21" i="30"/>
  <c r="BX21" i="30"/>
  <c r="BK21" i="30"/>
  <c r="AX21" i="30"/>
  <c r="AK21" i="30"/>
  <c r="X21" i="30"/>
  <c r="ND21" i="30"/>
  <c r="MP21" i="30"/>
  <c r="MB21" i="30"/>
  <c r="LN21" i="30"/>
  <c r="KY21" i="30"/>
  <c r="KJ21" i="30"/>
  <c r="JV21" i="30"/>
  <c r="JH21" i="30"/>
  <c r="IT21" i="30"/>
  <c r="IF21" i="30"/>
  <c r="HQ21" i="30"/>
  <c r="HC21" i="30"/>
  <c r="GO21" i="30"/>
  <c r="GA21" i="30"/>
  <c r="FM21" i="30"/>
  <c r="EW21" i="30"/>
  <c r="EI21" i="30"/>
  <c r="DU21" i="30"/>
  <c r="DG21" i="30"/>
  <c r="CS21" i="30"/>
  <c r="CE21" i="30"/>
  <c r="BP21" i="30"/>
  <c r="BB21" i="30"/>
  <c r="AN21" i="30"/>
  <c r="Z21" i="30"/>
  <c r="L21" i="30"/>
  <c r="NA21" i="30"/>
  <c r="ML21" i="30"/>
  <c r="LX21" i="30"/>
  <c r="LI21" i="30"/>
  <c r="KU21" i="30"/>
  <c r="KG21" i="30"/>
  <c r="JS21" i="30"/>
  <c r="JE21" i="30"/>
  <c r="IQ21" i="30"/>
  <c r="IB21" i="30"/>
  <c r="HN21" i="30"/>
  <c r="GZ21" i="30"/>
  <c r="GK21" i="30"/>
  <c r="FW21" i="30"/>
  <c r="FH21" i="30"/>
  <c r="ET21" i="30"/>
  <c r="EF21" i="30"/>
  <c r="DR21" i="30"/>
  <c r="DD21" i="30"/>
  <c r="CO21" i="30"/>
  <c r="CA21" i="30"/>
  <c r="BM21" i="30"/>
  <c r="AY21" i="30"/>
  <c r="AJ21" i="30"/>
  <c r="U21" i="30"/>
  <c r="NH21" i="30"/>
  <c r="MO21" i="30"/>
  <c r="LW21" i="30"/>
  <c r="LF21" i="30"/>
  <c r="KP21" i="30"/>
  <c r="JX21" i="30"/>
  <c r="JG21" i="30"/>
  <c r="IO21" i="30"/>
  <c r="HX21" i="30"/>
  <c r="HH21" i="30"/>
  <c r="GQ21" i="30"/>
  <c r="FZ21" i="30"/>
  <c r="FG21" i="30"/>
  <c r="EQ21" i="30"/>
  <c r="EA21" i="30"/>
  <c r="DI21" i="30"/>
  <c r="CR21" i="30"/>
  <c r="BZ21" i="30"/>
  <c r="BI21" i="30"/>
  <c r="AR21" i="30"/>
  <c r="AB21" i="30"/>
  <c r="NB21" i="30"/>
  <c r="MJ21" i="30"/>
  <c r="LS21" i="30"/>
  <c r="LC21" i="30"/>
  <c r="KK21" i="30"/>
  <c r="JT21" i="30"/>
  <c r="JC21" i="30"/>
  <c r="IK21" i="30"/>
  <c r="HU21" i="30"/>
  <c r="HD21" i="30"/>
  <c r="GM21" i="30"/>
  <c r="FT21" i="30"/>
  <c r="FD21" i="30"/>
  <c r="EN21" i="30"/>
  <c r="DV21" i="30"/>
  <c r="DE21" i="30"/>
  <c r="CM21" i="30"/>
  <c r="BV21" i="30"/>
  <c r="BE21" i="30"/>
  <c r="AO21" i="30"/>
  <c r="W21" i="30"/>
  <c r="MK21" i="30"/>
  <c r="LQ21" i="30"/>
  <c r="KV21" i="30"/>
  <c r="KC21" i="30"/>
  <c r="JI21" i="30"/>
  <c r="IM21" i="30"/>
  <c r="HS21" i="30"/>
  <c r="GW21" i="30"/>
  <c r="GD21" i="30"/>
  <c r="FI21" i="30"/>
  <c r="EO21" i="30"/>
  <c r="DS21" i="30"/>
  <c r="CY21" i="30"/>
  <c r="CF21" i="30"/>
  <c r="BJ21" i="30"/>
  <c r="AP21" i="30"/>
  <c r="S21" i="30"/>
  <c r="NE21" i="30"/>
  <c r="MI21" i="30"/>
  <c r="LP21" i="30"/>
  <c r="KT21" i="30"/>
  <c r="KB21" i="30"/>
  <c r="JF21" i="30"/>
  <c r="IJ21" i="30"/>
  <c r="HP21" i="30"/>
  <c r="GV21" i="30"/>
  <c r="GC21" i="30"/>
  <c r="FF21" i="30"/>
  <c r="EM21" i="30"/>
  <c r="DQ21" i="30"/>
  <c r="CW21" i="30"/>
  <c r="CC21" i="30"/>
  <c r="BH21" i="30"/>
  <c r="AM21" i="30"/>
  <c r="R21" i="30"/>
  <c r="MW21" i="30"/>
  <c r="MA21" i="30"/>
  <c r="LB21" i="30"/>
  <c r="KD21" i="30"/>
  <c r="JA21" i="30"/>
  <c r="IE21" i="30"/>
  <c r="HG21" i="30"/>
  <c r="GG21" i="30"/>
  <c r="FK21" i="30"/>
  <c r="EH21" i="30"/>
  <c r="DL21" i="30"/>
  <c r="CL21" i="30"/>
  <c r="BO21" i="30"/>
  <c r="AQ21" i="30"/>
  <c r="P21" i="30"/>
  <c r="MV21" i="30"/>
  <c r="LY21" i="30"/>
  <c r="LA21" i="30"/>
  <c r="KA21" i="30"/>
  <c r="IZ21" i="30"/>
  <c r="IC21" i="30"/>
  <c r="HE21" i="30"/>
  <c r="GF21" i="30"/>
  <c r="FE21" i="30"/>
  <c r="EG21" i="30"/>
  <c r="DJ21" i="30"/>
  <c r="CJ21" i="30"/>
  <c r="BN21" i="30"/>
  <c r="AL21" i="30"/>
  <c r="O21" i="30"/>
  <c r="MU21" i="30"/>
  <c r="LU21" i="30"/>
  <c r="KW21" i="30"/>
  <c r="JW21" i="30"/>
  <c r="IX21" i="30"/>
  <c r="IA21" i="30"/>
  <c r="HB21" i="30"/>
  <c r="GE21" i="30"/>
  <c r="FC21" i="30"/>
  <c r="EE21" i="30"/>
  <c r="DH21" i="30"/>
  <c r="CI21" i="30"/>
  <c r="BL21" i="30"/>
  <c r="AI21" i="30"/>
  <c r="N21" i="30"/>
  <c r="MS21" i="30"/>
  <c r="LT21" i="30"/>
  <c r="KS21" i="30"/>
  <c r="JU21" i="30"/>
  <c r="IW21" i="30"/>
  <c r="HZ21" i="30"/>
  <c r="HA21" i="30"/>
  <c r="GB21" i="30"/>
  <c r="FB21" i="30"/>
  <c r="ED21" i="30"/>
  <c r="DF21" i="30"/>
  <c r="CH21" i="30"/>
  <c r="BG21" i="30"/>
  <c r="AG21" i="30"/>
  <c r="M21" i="30"/>
  <c r="MR21" i="30"/>
  <c r="LR21" i="30"/>
  <c r="KR21" i="30"/>
  <c r="JR21" i="30"/>
  <c r="IV21" i="30"/>
  <c r="HW21" i="30"/>
  <c r="GX21" i="30"/>
  <c r="FX21" i="30"/>
  <c r="FA21" i="30"/>
  <c r="EC21" i="30"/>
  <c r="DC21" i="30"/>
  <c r="CG21" i="30"/>
  <c r="BD21" i="30"/>
  <c r="AF21" i="30"/>
  <c r="MY21" i="30"/>
  <c r="LH21" i="30"/>
  <c r="JP21" i="30"/>
  <c r="IG21" i="30"/>
  <c r="GN21" i="30"/>
  <c r="EU21" i="30"/>
  <c r="DA21" i="30"/>
  <c r="BS21" i="30"/>
  <c r="AA21" i="30"/>
  <c r="MX21" i="30"/>
  <c r="LG21" i="30"/>
  <c r="JO21" i="30"/>
  <c r="HV21" i="30"/>
  <c r="GJ21" i="30"/>
  <c r="ES21" i="30"/>
  <c r="CZ21" i="30"/>
  <c r="BQ21" i="30"/>
  <c r="Y21" i="30"/>
  <c r="MQ21" i="30"/>
  <c r="LE21" i="30"/>
  <c r="JM21" i="30"/>
  <c r="HT21" i="30"/>
  <c r="GI21" i="30"/>
  <c r="ER21" i="30"/>
  <c r="CV21" i="30"/>
  <c r="BC21" i="30"/>
  <c r="T21" i="30"/>
  <c r="MN21" i="30"/>
  <c r="LD21" i="30"/>
  <c r="JK21" i="30"/>
  <c r="HO21" i="30"/>
  <c r="FU21" i="30"/>
  <c r="EP21" i="30"/>
  <c r="CU21" i="30"/>
  <c r="BA21" i="30"/>
  <c r="Q21" i="30"/>
  <c r="MG21" i="30"/>
  <c r="KQ21" i="30"/>
  <c r="JJ21" i="30"/>
  <c r="HM21" i="30"/>
  <c r="FS21" i="30"/>
  <c r="EJ21" i="30"/>
  <c r="CT21" i="30"/>
  <c r="AZ21" i="30"/>
  <c r="MF21" i="30"/>
  <c r="KO21" i="30"/>
  <c r="JD21" i="30"/>
  <c r="HK21" i="30"/>
  <c r="FR21" i="30"/>
  <c r="EB21" i="30"/>
  <c r="CQ21" i="30"/>
  <c r="AW21" i="30"/>
  <c r="ME21" i="30"/>
  <c r="KN21" i="30"/>
  <c r="IU21" i="30"/>
  <c r="HJ21" i="30"/>
  <c r="FQ21" i="30"/>
  <c r="DY21" i="30"/>
  <c r="CN21" i="30"/>
  <c r="AV21" i="30"/>
  <c r="MD21" i="30"/>
  <c r="KI21" i="30"/>
  <c r="IS21" i="30"/>
  <c r="HI21" i="30"/>
  <c r="FP21" i="30"/>
  <c r="DW21" i="30"/>
  <c r="CB21" i="30"/>
  <c r="AU21" i="30"/>
  <c r="MC21" i="30"/>
  <c r="KH21" i="30"/>
  <c r="IR21" i="30"/>
  <c r="GU21" i="30"/>
  <c r="FO21" i="30"/>
  <c r="DT21" i="30"/>
  <c r="BY21" i="30"/>
  <c r="AS21" i="30"/>
  <c r="LO21" i="30"/>
  <c r="KF21" i="30"/>
  <c r="IN21" i="30"/>
  <c r="GS21" i="30"/>
  <c r="FN21" i="30"/>
  <c r="DP21" i="30"/>
  <c r="BW21" i="30"/>
  <c r="AE21" i="30"/>
  <c r="LL21" i="30"/>
  <c r="KE21" i="30"/>
  <c r="II21" i="30"/>
  <c r="GR21" i="30"/>
  <c r="EZ21" i="30"/>
  <c r="DO21" i="30"/>
  <c r="BU21" i="30"/>
  <c r="AD21" i="30"/>
  <c r="NC21" i="30"/>
  <c r="LK21" i="30"/>
  <c r="JQ21" i="30"/>
  <c r="IH21" i="30"/>
  <c r="GP21" i="30"/>
  <c r="EV21" i="30"/>
  <c r="DM21" i="30"/>
  <c r="BT21" i="30"/>
  <c r="AC21" i="30"/>
  <c r="H21" i="30"/>
  <c r="I21" i="30" s="1"/>
  <c r="MW18" i="30"/>
  <c r="MK18" i="30"/>
  <c r="MV18" i="30"/>
  <c r="MI18" i="30"/>
  <c r="LW18" i="30"/>
  <c r="LK18" i="30"/>
  <c r="KY18" i="30"/>
  <c r="KM18" i="30"/>
  <c r="KA18" i="30"/>
  <c r="JO18" i="30"/>
  <c r="JC18" i="30"/>
  <c r="IQ18" i="30"/>
  <c r="IE18" i="30"/>
  <c r="HS18" i="30"/>
  <c r="HG18" i="30"/>
  <c r="GU18" i="30"/>
  <c r="GI18" i="30"/>
  <c r="FW18" i="30"/>
  <c r="FK18" i="30"/>
  <c r="EY18" i="30"/>
  <c r="EM18" i="30"/>
  <c r="EA18" i="30"/>
  <c r="DO18" i="30"/>
  <c r="DC18" i="30"/>
  <c r="CQ18" i="30"/>
  <c r="CE18" i="30"/>
  <c r="BS18" i="30"/>
  <c r="BG18" i="30"/>
  <c r="AU18" i="30"/>
  <c r="AI18" i="30"/>
  <c r="W18" i="30"/>
  <c r="NA18" i="30"/>
  <c r="MM18" i="30"/>
  <c r="LY18" i="30"/>
  <c r="LL18" i="30"/>
  <c r="KX18" i="30"/>
  <c r="KK18" i="30"/>
  <c r="JX18" i="30"/>
  <c r="JK18" i="30"/>
  <c r="IX18" i="30"/>
  <c r="IK18" i="30"/>
  <c r="HX18" i="30"/>
  <c r="HK18" i="30"/>
  <c r="GX18" i="30"/>
  <c r="GK18" i="30"/>
  <c r="FX18" i="30"/>
  <c r="FJ18" i="30"/>
  <c r="EW18" i="30"/>
  <c r="EJ18" i="30"/>
  <c r="DW18" i="30"/>
  <c r="DJ18" i="30"/>
  <c r="CW18" i="30"/>
  <c r="CJ18" i="30"/>
  <c r="BW18" i="30"/>
  <c r="BJ18" i="30"/>
  <c r="AW18" i="30"/>
  <c r="AJ18" i="30"/>
  <c r="V18" i="30"/>
  <c r="MX18" i="30"/>
  <c r="MH18" i="30"/>
  <c r="LU18" i="30"/>
  <c r="LH18" i="30"/>
  <c r="KU18" i="30"/>
  <c r="KH18" i="30"/>
  <c r="JU18" i="30"/>
  <c r="JH18" i="30"/>
  <c r="IU18" i="30"/>
  <c r="IH18" i="30"/>
  <c r="HU18" i="30"/>
  <c r="HH18" i="30"/>
  <c r="GT18" i="30"/>
  <c r="GG18" i="30"/>
  <c r="FT18" i="30"/>
  <c r="FG18" i="30"/>
  <c r="ET18" i="30"/>
  <c r="EG18" i="30"/>
  <c r="DT18" i="30"/>
  <c r="DG18" i="30"/>
  <c r="CT18" i="30"/>
  <c r="CG18" i="30"/>
  <c r="BT18" i="30"/>
  <c r="BF18" i="30"/>
  <c r="AS18" i="30"/>
  <c r="AF18" i="30"/>
  <c r="S18" i="30"/>
  <c r="NE18" i="30"/>
  <c r="MO18" i="30"/>
  <c r="LX18" i="30"/>
  <c r="LG18" i="30"/>
  <c r="KR18" i="30"/>
  <c r="KC18" i="30"/>
  <c r="JM18" i="30"/>
  <c r="IW18" i="30"/>
  <c r="IG18" i="30"/>
  <c r="HQ18" i="30"/>
  <c r="HB18" i="30"/>
  <c r="GM18" i="30"/>
  <c r="FV18" i="30"/>
  <c r="FF18" i="30"/>
  <c r="EQ18" i="30"/>
  <c r="EB18" i="30"/>
  <c r="DL18" i="30"/>
  <c r="CV18" i="30"/>
  <c r="CF18" i="30"/>
  <c r="BP18" i="30"/>
  <c r="BA18" i="30"/>
  <c r="AL18" i="30"/>
  <c r="U18" i="30"/>
  <c r="NB18" i="30"/>
  <c r="MJ18" i="30"/>
  <c r="LS18" i="30"/>
  <c r="LD18" i="30"/>
  <c r="KO18" i="30"/>
  <c r="JY18" i="30"/>
  <c r="JI18" i="30"/>
  <c r="IS18" i="30"/>
  <c r="IC18" i="30"/>
  <c r="HN18" i="30"/>
  <c r="GY18" i="30"/>
  <c r="GH18" i="30"/>
  <c r="FR18" i="30"/>
  <c r="FC18" i="30"/>
  <c r="EN18" i="30"/>
  <c r="DX18" i="30"/>
  <c r="DH18" i="30"/>
  <c r="CR18" i="30"/>
  <c r="CB18" i="30"/>
  <c r="BM18" i="30"/>
  <c r="AX18" i="30"/>
  <c r="AG18" i="30"/>
  <c r="Q18" i="30"/>
  <c r="MS18" i="30"/>
  <c r="MA18" i="30"/>
  <c r="LF18" i="30"/>
  <c r="KN18" i="30"/>
  <c r="JT18" i="30"/>
  <c r="JB18" i="30"/>
  <c r="IJ18" i="30"/>
  <c r="HP18" i="30"/>
  <c r="GW18" i="30"/>
  <c r="GD18" i="30"/>
  <c r="FM18" i="30"/>
  <c r="ES18" i="30"/>
  <c r="DZ18" i="30"/>
  <c r="DF18" i="30"/>
  <c r="CN18" i="30"/>
  <c r="BV18" i="30"/>
  <c r="BC18" i="30"/>
  <c r="AK18" i="30"/>
  <c r="P18" i="30"/>
  <c r="MR18" i="30"/>
  <c r="LZ18" i="30"/>
  <c r="LE18" i="30"/>
  <c r="KL18" i="30"/>
  <c r="JS18" i="30"/>
  <c r="JA18" i="30"/>
  <c r="II18" i="30"/>
  <c r="HO18" i="30"/>
  <c r="GV18" i="30"/>
  <c r="GC18" i="30"/>
  <c r="FL18" i="30"/>
  <c r="ER18" i="30"/>
  <c r="DY18" i="30"/>
  <c r="DE18" i="30"/>
  <c r="CM18" i="30"/>
  <c r="BU18" i="30"/>
  <c r="BB18" i="30"/>
  <c r="AH18" i="30"/>
  <c r="O18" i="30"/>
  <c r="NH18" i="30"/>
  <c r="ML18" i="30"/>
  <c r="LO18" i="30"/>
  <c r="KS18" i="30"/>
  <c r="JV18" i="30"/>
  <c r="IY18" i="30"/>
  <c r="IA18" i="30"/>
  <c r="HE18" i="30"/>
  <c r="GJ18" i="30"/>
  <c r="FN18" i="30"/>
  <c r="EO18" i="30"/>
  <c r="DR18" i="30"/>
  <c r="CX18" i="30"/>
  <c r="BZ18" i="30"/>
  <c r="BD18" i="30"/>
  <c r="AD18" i="30"/>
  <c r="NG18" i="30"/>
  <c r="MG18" i="30"/>
  <c r="LN18" i="30"/>
  <c r="KQ18" i="30"/>
  <c r="JR18" i="30"/>
  <c r="IV18" i="30"/>
  <c r="HZ18" i="30"/>
  <c r="HD18" i="30"/>
  <c r="GF18" i="30"/>
  <c r="FI18" i="30"/>
  <c r="EL18" i="30"/>
  <c r="DQ18" i="30"/>
  <c r="CU18" i="30"/>
  <c r="BY18" i="30"/>
  <c r="AZ18" i="30"/>
  <c r="AC18" i="30"/>
  <c r="NF18" i="30"/>
  <c r="MF18" i="30"/>
  <c r="LM18" i="30"/>
  <c r="KP18" i="30"/>
  <c r="JQ18" i="30"/>
  <c r="IT18" i="30"/>
  <c r="HY18" i="30"/>
  <c r="HC18" i="30"/>
  <c r="GE18" i="30"/>
  <c r="FH18" i="30"/>
  <c r="EK18" i="30"/>
  <c r="DP18" i="30"/>
  <c r="CS18" i="30"/>
  <c r="BX18" i="30"/>
  <c r="AY18" i="30"/>
  <c r="AB18" i="30"/>
  <c r="ND18" i="30"/>
  <c r="ME18" i="30"/>
  <c r="LJ18" i="30"/>
  <c r="KJ18" i="30"/>
  <c r="JP18" i="30"/>
  <c r="IR18" i="30"/>
  <c r="HW18" i="30"/>
  <c r="HA18" i="30"/>
  <c r="GB18" i="30"/>
  <c r="FE18" i="30"/>
  <c r="EI18" i="30"/>
  <c r="DN18" i="30"/>
  <c r="CP18" i="30"/>
  <c r="BR18" i="30"/>
  <c r="AV18" i="30"/>
  <c r="AA18" i="30"/>
  <c r="NC18" i="30"/>
  <c r="MD18" i="30"/>
  <c r="LI18" i="30"/>
  <c r="KI18" i="30"/>
  <c r="JN18" i="30"/>
  <c r="IP18" i="30"/>
  <c r="HV18" i="30"/>
  <c r="GZ18" i="30"/>
  <c r="GA18" i="30"/>
  <c r="FD18" i="30"/>
  <c r="EH18" i="30"/>
  <c r="DM18" i="30"/>
  <c r="CO18" i="30"/>
  <c r="BQ18" i="30"/>
  <c r="AT18" i="30"/>
  <c r="Z18" i="30"/>
  <c r="MP18" i="30"/>
  <c r="KZ18" i="30"/>
  <c r="JJ18" i="30"/>
  <c r="IB18" i="30"/>
  <c r="GO18" i="30"/>
  <c r="EZ18" i="30"/>
  <c r="DK18" i="30"/>
  <c r="CC18" i="30"/>
  <c r="AO18" i="30"/>
  <c r="MN18" i="30"/>
  <c r="KW18" i="30"/>
  <c r="JG18" i="30"/>
  <c r="HT18" i="30"/>
  <c r="GN18" i="30"/>
  <c r="EX18" i="30"/>
  <c r="DI18" i="30"/>
  <c r="CA18" i="30"/>
  <c r="AN18" i="30"/>
  <c r="MC18" i="30"/>
  <c r="KV18" i="30"/>
  <c r="JF18" i="30"/>
  <c r="HR18" i="30"/>
  <c r="GL18" i="30"/>
  <c r="EV18" i="30"/>
  <c r="DD18" i="30"/>
  <c r="BO18" i="30"/>
  <c r="AM18" i="30"/>
  <c r="MB18" i="30"/>
  <c r="KT18" i="30"/>
  <c r="JE18" i="30"/>
  <c r="HM18" i="30"/>
  <c r="FZ18" i="30"/>
  <c r="EU18" i="30"/>
  <c r="DB18" i="30"/>
  <c r="BN18" i="30"/>
  <c r="AE18" i="30"/>
  <c r="LV18" i="30"/>
  <c r="KG18" i="30"/>
  <c r="JD18" i="30"/>
  <c r="HL18" i="30"/>
  <c r="FY18" i="30"/>
  <c r="EP18" i="30"/>
  <c r="DA18" i="30"/>
  <c r="BL18" i="30"/>
  <c r="Y18" i="30"/>
  <c r="LT18" i="30"/>
  <c r="KF18" i="30"/>
  <c r="IZ18" i="30"/>
  <c r="HJ18" i="30"/>
  <c r="FU18" i="30"/>
  <c r="EF18" i="30"/>
  <c r="CZ18" i="30"/>
  <c r="BK18" i="30"/>
  <c r="X18" i="30"/>
  <c r="LR18" i="30"/>
  <c r="KE18" i="30"/>
  <c r="IO18" i="30"/>
  <c r="HI18" i="30"/>
  <c r="FS18" i="30"/>
  <c r="EE18" i="30"/>
  <c r="CY18" i="30"/>
  <c r="BI18" i="30"/>
  <c r="T18" i="30"/>
  <c r="MZ18" i="30"/>
  <c r="LQ18" i="30"/>
  <c r="KD18" i="30"/>
  <c r="IN18" i="30"/>
  <c r="HF18" i="30"/>
  <c r="FQ18" i="30"/>
  <c r="ED18" i="30"/>
  <c r="CL18" i="30"/>
  <c r="BH18" i="30"/>
  <c r="R18" i="30"/>
  <c r="MY18" i="30"/>
  <c r="LP18" i="30"/>
  <c r="KB18" i="30"/>
  <c r="IM18" i="30"/>
  <c r="GS18" i="30"/>
  <c r="FP18" i="30"/>
  <c r="EC18" i="30"/>
  <c r="CK18" i="30"/>
  <c r="BE18" i="30"/>
  <c r="N18" i="30"/>
  <c r="MU18" i="30"/>
  <c r="LC18" i="30"/>
  <c r="JZ18" i="30"/>
  <c r="IL18" i="30"/>
  <c r="GR18" i="30"/>
  <c r="FO18" i="30"/>
  <c r="DV18" i="30"/>
  <c r="CI18" i="30"/>
  <c r="AR18" i="30"/>
  <c r="M18" i="30"/>
  <c r="MT18" i="30"/>
  <c r="LB18" i="30"/>
  <c r="JW18" i="30"/>
  <c r="IF18" i="30"/>
  <c r="GQ18" i="30"/>
  <c r="FB18" i="30"/>
  <c r="DU18" i="30"/>
  <c r="CH18" i="30"/>
  <c r="AQ18" i="30"/>
  <c r="L18" i="30"/>
  <c r="MQ18" i="30"/>
  <c r="LA18" i="30"/>
  <c r="JL18" i="30"/>
  <c r="ID18" i="30"/>
  <c r="GP18" i="30"/>
  <c r="FA18" i="30"/>
  <c r="DS18" i="30"/>
  <c r="CD18" i="30"/>
  <c r="AP18" i="30"/>
  <c r="NC20" i="30"/>
  <c r="MQ20" i="30"/>
  <c r="ME20" i="30"/>
  <c r="LS20" i="30"/>
  <c r="LG20" i="30"/>
  <c r="KU20" i="30"/>
  <c r="KI20" i="30"/>
  <c r="JW20" i="30"/>
  <c r="JK20" i="30"/>
  <c r="IY20" i="30"/>
  <c r="IM20" i="30"/>
  <c r="IA20" i="30"/>
  <c r="HO20" i="30"/>
  <c r="HC20" i="30"/>
  <c r="GQ20" i="30"/>
  <c r="GE20" i="30"/>
  <c r="FS20" i="30"/>
  <c r="FG20" i="30"/>
  <c r="EU20" i="30"/>
  <c r="EI20" i="30"/>
  <c r="DW20" i="30"/>
  <c r="DK20" i="30"/>
  <c r="CY20" i="30"/>
  <c r="CM20" i="30"/>
  <c r="CA20" i="30"/>
  <c r="BO20" i="30"/>
  <c r="BC20" i="30"/>
  <c r="AQ20" i="30"/>
  <c r="AE20" i="30"/>
  <c r="S20" i="30"/>
  <c r="ND20" i="30"/>
  <c r="MP20" i="30"/>
  <c r="MC20" i="30"/>
  <c r="LP20" i="30"/>
  <c r="LC20" i="30"/>
  <c r="KP20" i="30"/>
  <c r="KC20" i="30"/>
  <c r="JP20" i="30"/>
  <c r="JC20" i="30"/>
  <c r="IP20" i="30"/>
  <c r="IC20" i="30"/>
  <c r="HP20" i="30"/>
  <c r="HB20" i="30"/>
  <c r="GO20" i="30"/>
  <c r="GB20" i="30"/>
  <c r="FO20" i="30"/>
  <c r="FB20" i="30"/>
  <c r="EO20" i="30"/>
  <c r="EB20" i="30"/>
  <c r="DO20" i="30"/>
  <c r="DB20" i="30"/>
  <c r="CO20" i="30"/>
  <c r="CB20" i="30"/>
  <c r="BN20" i="30"/>
  <c r="BA20" i="30"/>
  <c r="AN20" i="30"/>
  <c r="AA20" i="30"/>
  <c r="N20" i="30"/>
  <c r="NB20" i="30"/>
  <c r="MN20" i="30"/>
  <c r="LZ20" i="30"/>
  <c r="LL20" i="30"/>
  <c r="KX20" i="30"/>
  <c r="KJ20" i="30"/>
  <c r="JU20" i="30"/>
  <c r="JG20" i="30"/>
  <c r="IS20" i="30"/>
  <c r="IE20" i="30"/>
  <c r="HQ20" i="30"/>
  <c r="HA20" i="30"/>
  <c r="GM20" i="30"/>
  <c r="FY20" i="30"/>
  <c r="FK20" i="30"/>
  <c r="EW20" i="30"/>
  <c r="EH20" i="30"/>
  <c r="DT20" i="30"/>
  <c r="DF20" i="30"/>
  <c r="CR20" i="30"/>
  <c r="CD20" i="30"/>
  <c r="BP20" i="30"/>
  <c r="AZ20" i="30"/>
  <c r="AL20" i="30"/>
  <c r="X20" i="30"/>
  <c r="MY20" i="30"/>
  <c r="MK20" i="30"/>
  <c r="LW20" i="30"/>
  <c r="LI20" i="30"/>
  <c r="KT20" i="30"/>
  <c r="KF20" i="30"/>
  <c r="JR20" i="30"/>
  <c r="JD20" i="30"/>
  <c r="IO20" i="30"/>
  <c r="HZ20" i="30"/>
  <c r="HL20" i="30"/>
  <c r="GX20" i="30"/>
  <c r="GJ20" i="30"/>
  <c r="FV20" i="30"/>
  <c r="FH20" i="30"/>
  <c r="ES20" i="30"/>
  <c r="EE20" i="30"/>
  <c r="DQ20" i="30"/>
  <c r="DC20" i="30"/>
  <c r="CN20" i="30"/>
  <c r="BY20" i="30"/>
  <c r="BK20" i="30"/>
  <c r="AW20" i="30"/>
  <c r="AI20" i="30"/>
  <c r="U20" i="30"/>
  <c r="MX20" i="30"/>
  <c r="MH20" i="30"/>
  <c r="LQ20" i="30"/>
  <c r="KZ20" i="30"/>
  <c r="KH20" i="30"/>
  <c r="JQ20" i="30"/>
  <c r="IZ20" i="30"/>
  <c r="II20" i="30"/>
  <c r="HS20" i="30"/>
  <c r="GZ20" i="30"/>
  <c r="GI20" i="30"/>
  <c r="FR20" i="30"/>
  <c r="FA20" i="30"/>
  <c r="EK20" i="30"/>
  <c r="DS20" i="30"/>
  <c r="DA20" i="30"/>
  <c r="CJ20" i="30"/>
  <c r="BT20" i="30"/>
  <c r="BD20" i="30"/>
  <c r="AK20" i="30"/>
  <c r="T20" i="30"/>
  <c r="MU20" i="30"/>
  <c r="MD20" i="30"/>
  <c r="LM20" i="30"/>
  <c r="KV20" i="30"/>
  <c r="KD20" i="30"/>
  <c r="JM20" i="30"/>
  <c r="IV20" i="30"/>
  <c r="IF20" i="30"/>
  <c r="HM20" i="30"/>
  <c r="GV20" i="30"/>
  <c r="GF20" i="30"/>
  <c r="FN20" i="30"/>
  <c r="EX20" i="30"/>
  <c r="EF20" i="30"/>
  <c r="DN20" i="30"/>
  <c r="CW20" i="30"/>
  <c r="CG20" i="30"/>
  <c r="BQ20" i="30"/>
  <c r="AX20" i="30"/>
  <c r="AG20" i="30"/>
  <c r="P20" i="30"/>
  <c r="NH20" i="30"/>
  <c r="MM20" i="30"/>
  <c r="LT20" i="30"/>
  <c r="KY20" i="30"/>
  <c r="KB20" i="30"/>
  <c r="JI20" i="30"/>
  <c r="IN20" i="30"/>
  <c r="HU20" i="30"/>
  <c r="GY20" i="30"/>
  <c r="GD20" i="30"/>
  <c r="FJ20" i="30"/>
  <c r="EP20" i="30"/>
  <c r="DV20" i="30"/>
  <c r="CZ20" i="30"/>
  <c r="CF20" i="30"/>
  <c r="BJ20" i="30"/>
  <c r="AR20" i="30"/>
  <c r="W20" i="30"/>
  <c r="NG20" i="30"/>
  <c r="ML20" i="30"/>
  <c r="LR20" i="30"/>
  <c r="KW20" i="30"/>
  <c r="KA20" i="30"/>
  <c r="JH20" i="30"/>
  <c r="IL20" i="30"/>
  <c r="HT20" i="30"/>
  <c r="GW20" i="30"/>
  <c r="GC20" i="30"/>
  <c r="FI20" i="30"/>
  <c r="EN20" i="30"/>
  <c r="DU20" i="30"/>
  <c r="CX20" i="30"/>
  <c r="CE20" i="30"/>
  <c r="BI20" i="30"/>
  <c r="AP20" i="30"/>
  <c r="V20" i="30"/>
  <c r="MZ20" i="30"/>
  <c r="MA20" i="30"/>
  <c r="LD20" i="30"/>
  <c r="KE20" i="30"/>
  <c r="JE20" i="30"/>
  <c r="IG20" i="30"/>
  <c r="HH20" i="30"/>
  <c r="GK20" i="30"/>
  <c r="FL20" i="30"/>
  <c r="EL20" i="30"/>
  <c r="DL20" i="30"/>
  <c r="CP20" i="30"/>
  <c r="BR20" i="30"/>
  <c r="AS20" i="30"/>
  <c r="Q20" i="30"/>
  <c r="MW20" i="30"/>
  <c r="LY20" i="30"/>
  <c r="LB20" i="30"/>
  <c r="JZ20" i="30"/>
  <c r="JB20" i="30"/>
  <c r="ID20" i="30"/>
  <c r="HG20" i="30"/>
  <c r="GH20" i="30"/>
  <c r="FF20" i="30"/>
  <c r="EJ20" i="30"/>
  <c r="DJ20" i="30"/>
  <c r="CL20" i="30"/>
  <c r="BM20" i="30"/>
  <c r="AO20" i="30"/>
  <c r="O20" i="30"/>
  <c r="MV20" i="30"/>
  <c r="LX20" i="30"/>
  <c r="LA20" i="30"/>
  <c r="JY20" i="30"/>
  <c r="JA20" i="30"/>
  <c r="IB20" i="30"/>
  <c r="HF20" i="30"/>
  <c r="GG20" i="30"/>
  <c r="FE20" i="30"/>
  <c r="EG20" i="30"/>
  <c r="DI20" i="30"/>
  <c r="CK20" i="30"/>
  <c r="BL20" i="30"/>
  <c r="AM20" i="30"/>
  <c r="M20" i="30"/>
  <c r="MT20" i="30"/>
  <c r="LV20" i="30"/>
  <c r="KS20" i="30"/>
  <c r="JX20" i="30"/>
  <c r="IX20" i="30"/>
  <c r="HY20" i="30"/>
  <c r="HE20" i="30"/>
  <c r="GA20" i="30"/>
  <c r="FD20" i="30"/>
  <c r="ED20" i="30"/>
  <c r="DH20" i="30"/>
  <c r="CI20" i="30"/>
  <c r="BH20" i="30"/>
  <c r="AJ20" i="30"/>
  <c r="L20" i="30"/>
  <c r="MS20" i="30"/>
  <c r="LU20" i="30"/>
  <c r="KR20" i="30"/>
  <c r="JV20" i="30"/>
  <c r="IW20" i="30"/>
  <c r="HX20" i="30"/>
  <c r="HD20" i="30"/>
  <c r="FZ20" i="30"/>
  <c r="FC20" i="30"/>
  <c r="EC20" i="30"/>
  <c r="DG20" i="30"/>
  <c r="CH20" i="30"/>
  <c r="BG20" i="30"/>
  <c r="AH20" i="30"/>
  <c r="MR20" i="30"/>
  <c r="LF20" i="30"/>
  <c r="JN20" i="30"/>
  <c r="HV20" i="30"/>
  <c r="GL20" i="30"/>
  <c r="ER20" i="30"/>
  <c r="CV20" i="30"/>
  <c r="BF20" i="30"/>
  <c r="Y20" i="30"/>
  <c r="MO20" i="30"/>
  <c r="LE20" i="30"/>
  <c r="JL20" i="30"/>
  <c r="HR20" i="30"/>
  <c r="FX20" i="30"/>
  <c r="EQ20" i="30"/>
  <c r="CU20" i="30"/>
  <c r="BE20" i="30"/>
  <c r="R20" i="30"/>
  <c r="MJ20" i="30"/>
  <c r="KQ20" i="30"/>
  <c r="JJ20" i="30"/>
  <c r="HN20" i="30"/>
  <c r="FW20" i="30"/>
  <c r="EM20" i="30"/>
  <c r="CT20" i="30"/>
  <c r="BB20" i="30"/>
  <c r="MI20" i="30"/>
  <c r="KO20" i="30"/>
  <c r="JF20" i="30"/>
  <c r="HK20" i="30"/>
  <c r="FU20" i="30"/>
  <c r="EA20" i="30"/>
  <c r="CS20" i="30"/>
  <c r="AY20" i="30"/>
  <c r="MG20" i="30"/>
  <c r="KN20" i="30"/>
  <c r="IU20" i="30"/>
  <c r="HJ20" i="30"/>
  <c r="FT20" i="30"/>
  <c r="DZ20" i="30"/>
  <c r="CQ20" i="30"/>
  <c r="AV20" i="30"/>
  <c r="MF20" i="30"/>
  <c r="KM20" i="30"/>
  <c r="IT20" i="30"/>
  <c r="HI20" i="30"/>
  <c r="FQ20" i="30"/>
  <c r="DY20" i="30"/>
  <c r="CC20" i="30"/>
  <c r="AU20" i="30"/>
  <c r="MB20" i="30"/>
  <c r="KL20" i="30"/>
  <c r="IR20" i="30"/>
  <c r="GU20" i="30"/>
  <c r="FP20" i="30"/>
  <c r="DX20" i="30"/>
  <c r="BZ20" i="30"/>
  <c r="AT20" i="30"/>
  <c r="LO20" i="30"/>
  <c r="KK20" i="30"/>
  <c r="IQ20" i="30"/>
  <c r="GT20" i="30"/>
  <c r="FM20" i="30"/>
  <c r="DR20" i="30"/>
  <c r="BX20" i="30"/>
  <c r="AF20" i="30"/>
  <c r="LN20" i="30"/>
  <c r="KG20" i="30"/>
  <c r="IK20" i="30"/>
  <c r="GS20" i="30"/>
  <c r="EZ20" i="30"/>
  <c r="DP20" i="30"/>
  <c r="BW20" i="30"/>
  <c r="AD20" i="30"/>
  <c r="NF20" i="30"/>
  <c r="LK20" i="30"/>
  <c r="JT20" i="30"/>
  <c r="IJ20" i="30"/>
  <c r="GR20" i="30"/>
  <c r="EY20" i="30"/>
  <c r="DM20" i="30"/>
  <c r="BV20" i="30"/>
  <c r="AC20" i="30"/>
  <c r="NE20" i="30"/>
  <c r="LJ20" i="30"/>
  <c r="JS20" i="30"/>
  <c r="IH20" i="30"/>
  <c r="GP20" i="30"/>
  <c r="EV20" i="30"/>
  <c r="DE20" i="30"/>
  <c r="BU20" i="30"/>
  <c r="AB20" i="30"/>
  <c r="NA20" i="30"/>
  <c r="LH20" i="30"/>
  <c r="JO20" i="30"/>
  <c r="HW20" i="30"/>
  <c r="GN20" i="30"/>
  <c r="ET20" i="30"/>
  <c r="DD20" i="30"/>
  <c r="BS20" i="30"/>
  <c r="Z20" i="30"/>
  <c r="H17" i="30"/>
  <c r="I17" i="30" s="1"/>
  <c r="NA16" i="30"/>
  <c r="MO16" i="30"/>
  <c r="MC16" i="30"/>
  <c r="LQ16" i="30"/>
  <c r="LE16" i="30"/>
  <c r="KS16" i="30"/>
  <c r="KG16" i="30"/>
  <c r="JU16" i="30"/>
  <c r="JI16" i="30"/>
  <c r="IW16" i="30"/>
  <c r="IK16" i="30"/>
  <c r="HY16" i="30"/>
  <c r="HM16" i="30"/>
  <c r="HA16" i="30"/>
  <c r="GO16" i="30"/>
  <c r="GC16" i="30"/>
  <c r="FQ16" i="30"/>
  <c r="FE16" i="30"/>
  <c r="ES16" i="30"/>
  <c r="EG16" i="30"/>
  <c r="DU16" i="30"/>
  <c r="DI16" i="30"/>
  <c r="CW16" i="30"/>
  <c r="CK16" i="30"/>
  <c r="BY16" i="30"/>
  <c r="BM16" i="30"/>
  <c r="BA16" i="30"/>
  <c r="AO16" i="30"/>
  <c r="AC16" i="30"/>
  <c r="Q16" i="30"/>
  <c r="MZ16" i="30"/>
  <c r="MM16" i="30"/>
  <c r="LZ16" i="30"/>
  <c r="LM16" i="30"/>
  <c r="KZ16" i="30"/>
  <c r="KM16" i="30"/>
  <c r="JZ16" i="30"/>
  <c r="JM16" i="30"/>
  <c r="IZ16" i="30"/>
  <c r="IM16" i="30"/>
  <c r="HZ16" i="30"/>
  <c r="HL16" i="30"/>
  <c r="GY16" i="30"/>
  <c r="GL16" i="30"/>
  <c r="FY16" i="30"/>
  <c r="FL16" i="30"/>
  <c r="EY16" i="30"/>
  <c r="EL16" i="30"/>
  <c r="DY16" i="30"/>
  <c r="DL16" i="30"/>
  <c r="CY16" i="30"/>
  <c r="CL16" i="30"/>
  <c r="BX16" i="30"/>
  <c r="BK16" i="30"/>
  <c r="AX16" i="30"/>
  <c r="AK16" i="30"/>
  <c r="X16" i="30"/>
  <c r="MU16" i="30"/>
  <c r="MG16" i="30"/>
  <c r="LS16" i="30"/>
  <c r="LD16" i="30"/>
  <c r="KP16" i="30"/>
  <c r="KB16" i="30"/>
  <c r="JN16" i="30"/>
  <c r="IY16" i="30"/>
  <c r="IJ16" i="30"/>
  <c r="HV16" i="30"/>
  <c r="HH16" i="30"/>
  <c r="GT16" i="30"/>
  <c r="GF16" i="30"/>
  <c r="FR16" i="30"/>
  <c r="FC16" i="30"/>
  <c r="EO16" i="30"/>
  <c r="EA16" i="30"/>
  <c r="DM16" i="30"/>
  <c r="CX16" i="30"/>
  <c r="CI16" i="30"/>
  <c r="BU16" i="30"/>
  <c r="BG16" i="30"/>
  <c r="AS16" i="30"/>
  <c r="AE16" i="30"/>
  <c r="P16" i="30"/>
  <c r="NF16" i="30"/>
  <c r="MR16" i="30"/>
  <c r="MD16" i="30"/>
  <c r="LO16" i="30"/>
  <c r="LA16" i="30"/>
  <c r="KL16" i="30"/>
  <c r="JX16" i="30"/>
  <c r="JJ16" i="30"/>
  <c r="IU16" i="30"/>
  <c r="IG16" i="30"/>
  <c r="HS16" i="30"/>
  <c r="HE16" i="30"/>
  <c r="GQ16" i="30"/>
  <c r="GB16" i="30"/>
  <c r="FN16" i="30"/>
  <c r="EZ16" i="30"/>
  <c r="EK16" i="30"/>
  <c r="DW16" i="30"/>
  <c r="DH16" i="30"/>
  <c r="CT16" i="30"/>
  <c r="CF16" i="30"/>
  <c r="BR16" i="30"/>
  <c r="BD16" i="30"/>
  <c r="AP16" i="30"/>
  <c r="AA16" i="30"/>
  <c r="M16" i="30"/>
  <c r="MX16" i="30"/>
  <c r="MH16" i="30"/>
  <c r="LP16" i="30"/>
  <c r="KX16" i="30"/>
  <c r="KH16" i="30"/>
  <c r="JQ16" i="30"/>
  <c r="JA16" i="30"/>
  <c r="IH16" i="30"/>
  <c r="HQ16" i="30"/>
  <c r="GZ16" i="30"/>
  <c r="GI16" i="30"/>
  <c r="FS16" i="30"/>
  <c r="FA16" i="30"/>
  <c r="EI16" i="30"/>
  <c r="DR16" i="30"/>
  <c r="DB16" i="30"/>
  <c r="CJ16" i="30"/>
  <c r="BS16" i="30"/>
  <c r="BB16" i="30"/>
  <c r="AJ16" i="30"/>
  <c r="T16" i="30"/>
  <c r="MW16" i="30"/>
  <c r="MF16" i="30"/>
  <c r="LN16" i="30"/>
  <c r="KW16" i="30"/>
  <c r="KF16" i="30"/>
  <c r="JP16" i="30"/>
  <c r="IX16" i="30"/>
  <c r="IF16" i="30"/>
  <c r="HP16" i="30"/>
  <c r="GX16" i="30"/>
  <c r="GH16" i="30"/>
  <c r="FP16" i="30"/>
  <c r="EX16" i="30"/>
  <c r="EH16" i="30"/>
  <c r="DQ16" i="30"/>
  <c r="DA16" i="30"/>
  <c r="CH16" i="30"/>
  <c r="BQ16" i="30"/>
  <c r="AZ16" i="30"/>
  <c r="AI16" i="30"/>
  <c r="S16" i="30"/>
  <c r="MV16" i="30"/>
  <c r="MA16" i="30"/>
  <c r="LH16" i="30"/>
  <c r="KN16" i="30"/>
  <c r="JS16" i="30"/>
  <c r="IV16" i="30"/>
  <c r="IC16" i="30"/>
  <c r="HI16" i="30"/>
  <c r="GN16" i="30"/>
  <c r="FU16" i="30"/>
  <c r="EW16" i="30"/>
  <c r="ED16" i="30"/>
  <c r="DJ16" i="30"/>
  <c r="CP16" i="30"/>
  <c r="BV16" i="30"/>
  <c r="AY16" i="30"/>
  <c r="AF16" i="30"/>
  <c r="MT16" i="30"/>
  <c r="LY16" i="30"/>
  <c r="LG16" i="30"/>
  <c r="KK16" i="30"/>
  <c r="JR16" i="30"/>
  <c r="IT16" i="30"/>
  <c r="IB16" i="30"/>
  <c r="HG16" i="30"/>
  <c r="GM16" i="30"/>
  <c r="FT16" i="30"/>
  <c r="EV16" i="30"/>
  <c r="EC16" i="30"/>
  <c r="DG16" i="30"/>
  <c r="CO16" i="30"/>
  <c r="BT16" i="30"/>
  <c r="AW16" i="30"/>
  <c r="AD16" i="30"/>
  <c r="MS16" i="30"/>
  <c r="LX16" i="30"/>
  <c r="LF16" i="30"/>
  <c r="KJ16" i="30"/>
  <c r="JO16" i="30"/>
  <c r="IS16" i="30"/>
  <c r="IA16" i="30"/>
  <c r="HF16" i="30"/>
  <c r="GK16" i="30"/>
  <c r="FO16" i="30"/>
  <c r="EU16" i="30"/>
  <c r="EB16" i="30"/>
  <c r="DF16" i="30"/>
  <c r="CN16" i="30"/>
  <c r="BP16" i="30"/>
  <c r="AV16" i="30"/>
  <c r="AB16" i="30"/>
  <c r="MQ16" i="30"/>
  <c r="LW16" i="30"/>
  <c r="LC16" i="30"/>
  <c r="KI16" i="30"/>
  <c r="JL16" i="30"/>
  <c r="IR16" i="30"/>
  <c r="HX16" i="30"/>
  <c r="HD16" i="30"/>
  <c r="GJ16" i="30"/>
  <c r="FM16" i="30"/>
  <c r="ET16" i="30"/>
  <c r="DZ16" i="30"/>
  <c r="DE16" i="30"/>
  <c r="CM16" i="30"/>
  <c r="BO16" i="30"/>
  <c r="AU16" i="30"/>
  <c r="Z16" i="30"/>
  <c r="MJ16" i="30"/>
  <c r="LB16" i="30"/>
  <c r="JY16" i="30"/>
  <c r="IQ16" i="30"/>
  <c r="HO16" i="30"/>
  <c r="GG16" i="30"/>
  <c r="FG16" i="30"/>
  <c r="DX16" i="30"/>
  <c r="CU16" i="30"/>
  <c r="BN16" i="30"/>
  <c r="AM16" i="30"/>
  <c r="NH16" i="30"/>
  <c r="MI16" i="30"/>
  <c r="KY16" i="30"/>
  <c r="JW16" i="30"/>
  <c r="IP16" i="30"/>
  <c r="HN16" i="30"/>
  <c r="GE16" i="30"/>
  <c r="FF16" i="30"/>
  <c r="DV16" i="30"/>
  <c r="CS16" i="30"/>
  <c r="BL16" i="30"/>
  <c r="AL16" i="30"/>
  <c r="NG16" i="30"/>
  <c r="ME16" i="30"/>
  <c r="KV16" i="30"/>
  <c r="JV16" i="30"/>
  <c r="IO16" i="30"/>
  <c r="HK16" i="30"/>
  <c r="GD16" i="30"/>
  <c r="FD16" i="30"/>
  <c r="DT16" i="30"/>
  <c r="CR16" i="30"/>
  <c r="BJ16" i="30"/>
  <c r="AH16" i="30"/>
  <c r="NE16" i="30"/>
  <c r="MB16" i="30"/>
  <c r="KU16" i="30"/>
  <c r="JT16" i="30"/>
  <c r="IN16" i="30"/>
  <c r="HJ16" i="30"/>
  <c r="GA16" i="30"/>
  <c r="FB16" i="30"/>
  <c r="DS16" i="30"/>
  <c r="CQ16" i="30"/>
  <c r="BI16" i="30"/>
  <c r="AG16" i="30"/>
  <c r="ND16" i="30"/>
  <c r="LV16" i="30"/>
  <c r="KT16" i="30"/>
  <c r="JK16" i="30"/>
  <c r="IL16" i="30"/>
  <c r="HC16" i="30"/>
  <c r="FZ16" i="30"/>
  <c r="ER16" i="30"/>
  <c r="DP16" i="30"/>
  <c r="CG16" i="30"/>
  <c r="BH16" i="30"/>
  <c r="Y16" i="30"/>
  <c r="NC16" i="30"/>
  <c r="LU16" i="30"/>
  <c r="KR16" i="30"/>
  <c r="JH16" i="30"/>
  <c r="II16" i="30"/>
  <c r="HB16" i="30"/>
  <c r="FX16" i="30"/>
  <c r="EQ16" i="30"/>
  <c r="DO16" i="30"/>
  <c r="CE16" i="30"/>
  <c r="BF16" i="30"/>
  <c r="W16" i="30"/>
  <c r="NB16" i="30"/>
  <c r="LT16" i="30"/>
  <c r="KQ16" i="30"/>
  <c r="JG16" i="30"/>
  <c r="IE16" i="30"/>
  <c r="GW16" i="30"/>
  <c r="FW16" i="30"/>
  <c r="EP16" i="30"/>
  <c r="DN16" i="30"/>
  <c r="CD16" i="30"/>
  <c r="BE16" i="30"/>
  <c r="V16" i="30"/>
  <c r="MY16" i="30"/>
  <c r="LR16" i="30"/>
  <c r="KO16" i="30"/>
  <c r="JF16" i="30"/>
  <c r="ID16" i="30"/>
  <c r="GV16" i="30"/>
  <c r="FV16" i="30"/>
  <c r="EN16" i="30"/>
  <c r="DK16" i="30"/>
  <c r="CC16" i="30"/>
  <c r="BC16" i="30"/>
  <c r="U16" i="30"/>
  <c r="MP16" i="30"/>
  <c r="LL16" i="30"/>
  <c r="KE16" i="30"/>
  <c r="JE16" i="30"/>
  <c r="HW16" i="30"/>
  <c r="GU16" i="30"/>
  <c r="FK16" i="30"/>
  <c r="EM16" i="30"/>
  <c r="DD16" i="30"/>
  <c r="CB16" i="30"/>
  <c r="AT16" i="30"/>
  <c r="R16" i="30"/>
  <c r="MN16" i="30"/>
  <c r="LK16" i="30"/>
  <c r="KD16" i="30"/>
  <c r="JD16" i="30"/>
  <c r="HU16" i="30"/>
  <c r="GS16" i="30"/>
  <c r="FJ16" i="30"/>
  <c r="EJ16" i="30"/>
  <c r="DC16" i="30"/>
  <c r="CA16" i="30"/>
  <c r="AR16" i="30"/>
  <c r="O16" i="30"/>
  <c r="ML16" i="30"/>
  <c r="LJ16" i="30"/>
  <c r="KC16" i="30"/>
  <c r="JC16" i="30"/>
  <c r="HT16" i="30"/>
  <c r="GR16" i="30"/>
  <c r="FI16" i="30"/>
  <c r="EF16" i="30"/>
  <c r="CZ16" i="30"/>
  <c r="BZ16" i="30"/>
  <c r="AQ16" i="30"/>
  <c r="N16" i="30"/>
  <c r="MK16" i="30"/>
  <c r="LI16" i="30"/>
  <c r="KA16" i="30"/>
  <c r="JB16" i="30"/>
  <c r="HR16" i="30"/>
  <c r="GP16" i="30"/>
  <c r="FH16" i="30"/>
  <c r="EE16" i="30"/>
  <c r="CV16" i="30"/>
  <c r="BW16" i="30"/>
  <c r="AN16" i="30"/>
  <c r="L16" i="30"/>
  <c r="NA12" i="30"/>
  <c r="MO12" i="30"/>
  <c r="MC12" i="30"/>
  <c r="MX12" i="30"/>
  <c r="MK12" i="30"/>
  <c r="LX12" i="30"/>
  <c r="LL12" i="30"/>
  <c r="KZ12" i="30"/>
  <c r="KN12" i="30"/>
  <c r="KB12" i="30"/>
  <c r="JP12" i="30"/>
  <c r="JD12" i="30"/>
  <c r="IR12" i="30"/>
  <c r="IF12" i="30"/>
  <c r="HT12" i="30"/>
  <c r="HH12" i="30"/>
  <c r="GV12" i="30"/>
  <c r="GJ12" i="30"/>
  <c r="FX12" i="30"/>
  <c r="FL12" i="30"/>
  <c r="EZ12" i="30"/>
  <c r="EN12" i="30"/>
  <c r="EB12" i="30"/>
  <c r="DP12" i="30"/>
  <c r="DD12" i="30"/>
  <c r="CR12" i="30"/>
  <c r="CF12" i="30"/>
  <c r="BT12" i="30"/>
  <c r="BH12" i="30"/>
  <c r="AV12" i="30"/>
  <c r="AJ12" i="30"/>
  <c r="X12" i="30"/>
  <c r="L12" i="30"/>
  <c r="NC12" i="30"/>
  <c r="MN12" i="30"/>
  <c r="LZ12" i="30"/>
  <c r="LM12" i="30"/>
  <c r="KY12" i="30"/>
  <c r="KL12" i="30"/>
  <c r="JY12" i="30"/>
  <c r="JL12" i="30"/>
  <c r="IY12" i="30"/>
  <c r="IL12" i="30"/>
  <c r="HY12" i="30"/>
  <c r="HL12" i="30"/>
  <c r="GY12" i="30"/>
  <c r="GL12" i="30"/>
  <c r="FY12" i="30"/>
  <c r="FK12" i="30"/>
  <c r="EX12" i="30"/>
  <c r="EK12" i="30"/>
  <c r="DX12" i="30"/>
  <c r="DK12" i="30"/>
  <c r="CX12" i="30"/>
  <c r="CK12" i="30"/>
  <c r="BX12" i="30"/>
  <c r="BK12" i="30"/>
  <c r="AX12" i="30"/>
  <c r="AK12" i="30"/>
  <c r="W12" i="30"/>
  <c r="MY12" i="30"/>
  <c r="MJ12" i="30"/>
  <c r="LV12" i="30"/>
  <c r="LI12" i="30"/>
  <c r="KV12" i="30"/>
  <c r="KI12" i="30"/>
  <c r="JV12" i="30"/>
  <c r="JI12" i="30"/>
  <c r="IV12" i="30"/>
  <c r="II12" i="30"/>
  <c r="HV12" i="30"/>
  <c r="HI12" i="30"/>
  <c r="GU12" i="30"/>
  <c r="GH12" i="30"/>
  <c r="FU12" i="30"/>
  <c r="FH12" i="30"/>
  <c r="EU12" i="30"/>
  <c r="EH12" i="30"/>
  <c r="DU12" i="30"/>
  <c r="DH12" i="30"/>
  <c r="CU12" i="30"/>
  <c r="CH12" i="30"/>
  <c r="BU12" i="30"/>
  <c r="BG12" i="30"/>
  <c r="AT12" i="30"/>
  <c r="AG12" i="30"/>
  <c r="T12" i="30"/>
  <c r="ND12" i="30"/>
  <c r="ML12" i="30"/>
  <c r="LT12" i="30"/>
  <c r="LE12" i="30"/>
  <c r="KP12" i="30"/>
  <c r="JZ12" i="30"/>
  <c r="JJ12" i="30"/>
  <c r="IT12" i="30"/>
  <c r="ID12" i="30"/>
  <c r="HO12" i="30"/>
  <c r="GZ12" i="30"/>
  <c r="GI12" i="30"/>
  <c r="FS12" i="30"/>
  <c r="FD12" i="30"/>
  <c r="EO12" i="30"/>
  <c r="DY12" i="30"/>
  <c r="DI12" i="30"/>
  <c r="CS12" i="30"/>
  <c r="CC12" i="30"/>
  <c r="BN12" i="30"/>
  <c r="AY12" i="30"/>
  <c r="AH12" i="30"/>
  <c r="R12" i="30"/>
  <c r="NB12" i="30"/>
  <c r="MI12" i="30"/>
  <c r="LS12" i="30"/>
  <c r="LD12" i="30"/>
  <c r="KO12" i="30"/>
  <c r="JX12" i="30"/>
  <c r="JH12" i="30"/>
  <c r="IS12" i="30"/>
  <c r="IC12" i="30"/>
  <c r="HN12" i="30"/>
  <c r="GX12" i="30"/>
  <c r="GG12" i="30"/>
  <c r="FR12" i="30"/>
  <c r="FC12" i="30"/>
  <c r="EM12" i="30"/>
  <c r="DW12" i="30"/>
  <c r="DG12" i="30"/>
  <c r="CQ12" i="30"/>
  <c r="CB12" i="30"/>
  <c r="BM12" i="30"/>
  <c r="AW12" i="30"/>
  <c r="AF12" i="30"/>
  <c r="Q12" i="30"/>
  <c r="MZ12" i="30"/>
  <c r="MF12" i="30"/>
  <c r="LN12" i="30"/>
  <c r="KT12" i="30"/>
  <c r="KC12" i="30"/>
  <c r="JG12" i="30"/>
  <c r="IO12" i="30"/>
  <c r="HW12" i="30"/>
  <c r="HD12" i="30"/>
  <c r="GM12" i="30"/>
  <c r="FQ12" i="30"/>
  <c r="EY12" i="30"/>
  <c r="EF12" i="30"/>
  <c r="DN12" i="30"/>
  <c r="CV12" i="30"/>
  <c r="CA12" i="30"/>
  <c r="BI12" i="30"/>
  <c r="AP12" i="30"/>
  <c r="Y12" i="30"/>
  <c r="MW12" i="30"/>
  <c r="ME12" i="30"/>
  <c r="LK12" i="30"/>
  <c r="KS12" i="30"/>
  <c r="KA12" i="30"/>
  <c r="JF12" i="30"/>
  <c r="IN12" i="30"/>
  <c r="HU12" i="30"/>
  <c r="HC12" i="30"/>
  <c r="GK12" i="30"/>
  <c r="FP12" i="30"/>
  <c r="EW12" i="30"/>
  <c r="EE12" i="30"/>
  <c r="DM12" i="30"/>
  <c r="CT12" i="30"/>
  <c r="BZ12" i="30"/>
  <c r="BF12" i="30"/>
  <c r="AO12" i="30"/>
  <c r="V12" i="30"/>
  <c r="MV12" i="30"/>
  <c r="MD12" i="30"/>
  <c r="LJ12" i="30"/>
  <c r="KR12" i="30"/>
  <c r="JW12" i="30"/>
  <c r="JE12" i="30"/>
  <c r="IM12" i="30"/>
  <c r="HS12" i="30"/>
  <c r="HB12" i="30"/>
  <c r="GF12" i="30"/>
  <c r="FO12" i="30"/>
  <c r="EV12" i="30"/>
  <c r="ED12" i="30"/>
  <c r="DL12" i="30"/>
  <c r="CP12" i="30"/>
  <c r="BY12" i="30"/>
  <c r="BE12" i="30"/>
  <c r="AN12" i="30"/>
  <c r="U12" i="30"/>
  <c r="MU12" i="30"/>
  <c r="MB12" i="30"/>
  <c r="LH12" i="30"/>
  <c r="KQ12" i="30"/>
  <c r="JU12" i="30"/>
  <c r="JC12" i="30"/>
  <c r="IK12" i="30"/>
  <c r="HR12" i="30"/>
  <c r="HA12" i="30"/>
  <c r="GE12" i="30"/>
  <c r="FN12" i="30"/>
  <c r="ET12" i="30"/>
  <c r="EC12" i="30"/>
  <c r="DJ12" i="30"/>
  <c r="CO12" i="30"/>
  <c r="BW12" i="30"/>
  <c r="BD12" i="30"/>
  <c r="AM12" i="30"/>
  <c r="S12" i="30"/>
  <c r="MS12" i="30"/>
  <c r="LQ12" i="30"/>
  <c r="KK12" i="30"/>
  <c r="JN12" i="30"/>
  <c r="IH12" i="30"/>
  <c r="HG12" i="30"/>
  <c r="GC12" i="30"/>
  <c r="FE12" i="30"/>
  <c r="DZ12" i="30"/>
  <c r="CZ12" i="30"/>
  <c r="BS12" i="30"/>
  <c r="AS12" i="30"/>
  <c r="O12" i="30"/>
  <c r="MR12" i="30"/>
  <c r="LP12" i="30"/>
  <c r="KJ12" i="30"/>
  <c r="JM12" i="30"/>
  <c r="IG12" i="30"/>
  <c r="HF12" i="30"/>
  <c r="GB12" i="30"/>
  <c r="FB12" i="30"/>
  <c r="DV12" i="30"/>
  <c r="CY12" i="30"/>
  <c r="BR12" i="30"/>
  <c r="AR12" i="30"/>
  <c r="N12" i="30"/>
  <c r="MQ12" i="30"/>
  <c r="LO12" i="30"/>
  <c r="KH12" i="30"/>
  <c r="JK12" i="30"/>
  <c r="IE12" i="30"/>
  <c r="HE12" i="30"/>
  <c r="GA12" i="30"/>
  <c r="FA12" i="30"/>
  <c r="DT12" i="30"/>
  <c r="CW12" i="30"/>
  <c r="BQ12" i="30"/>
  <c r="AQ12" i="30"/>
  <c r="M12" i="30"/>
  <c r="MP12" i="30"/>
  <c r="LG12" i="30"/>
  <c r="KG12" i="30"/>
  <c r="JB12" i="30"/>
  <c r="IB12" i="30"/>
  <c r="GW12" i="30"/>
  <c r="FZ12" i="30"/>
  <c r="ES12" i="30"/>
  <c r="DS12" i="30"/>
  <c r="CN12" i="30"/>
  <c r="BP12" i="30"/>
  <c r="AL12" i="30"/>
  <c r="MM12" i="30"/>
  <c r="LF12" i="30"/>
  <c r="KF12" i="30"/>
  <c r="JA12" i="30"/>
  <c r="IA12" i="30"/>
  <c r="GT12" i="30"/>
  <c r="FW12" i="30"/>
  <c r="ER12" i="30"/>
  <c r="DR12" i="30"/>
  <c r="CM12" i="30"/>
  <c r="BO12" i="30"/>
  <c r="AI12" i="30"/>
  <c r="MH12" i="30"/>
  <c r="LC12" i="30"/>
  <c r="KE12" i="30"/>
  <c r="IZ12" i="30"/>
  <c r="HZ12" i="30"/>
  <c r="GS12" i="30"/>
  <c r="FV12" i="30"/>
  <c r="EQ12" i="30"/>
  <c r="DQ12" i="30"/>
  <c r="CL12" i="30"/>
  <c r="BL12" i="30"/>
  <c r="AE12" i="30"/>
  <c r="MG12" i="30"/>
  <c r="LB12" i="30"/>
  <c r="KD12" i="30"/>
  <c r="IX12" i="30"/>
  <c r="HX12" i="30"/>
  <c r="GR12" i="30"/>
  <c r="FT12" i="30"/>
  <c r="EP12" i="30"/>
  <c r="DO12" i="30"/>
  <c r="CJ12" i="30"/>
  <c r="BJ12" i="30"/>
  <c r="AD12" i="30"/>
  <c r="NH12" i="30"/>
  <c r="MA12" i="30"/>
  <c r="LA12" i="30"/>
  <c r="JT12" i="30"/>
  <c r="IW12" i="30"/>
  <c r="HQ12" i="30"/>
  <c r="GQ12" i="30"/>
  <c r="FM12" i="30"/>
  <c r="EL12" i="30"/>
  <c r="DF12" i="30"/>
  <c r="CI12" i="30"/>
  <c r="BC12" i="30"/>
  <c r="AC12" i="30"/>
  <c r="NG12" i="30"/>
  <c r="LY12" i="30"/>
  <c r="KX12" i="30"/>
  <c r="JS12" i="30"/>
  <c r="IU12" i="30"/>
  <c r="HP12" i="30"/>
  <c r="GP12" i="30"/>
  <c r="FJ12" i="30"/>
  <c r="EJ12" i="30"/>
  <c r="DE12" i="30"/>
  <c r="CG12" i="30"/>
  <c r="BB12" i="30"/>
  <c r="AB12" i="30"/>
  <c r="NF12" i="30"/>
  <c r="LW12" i="30"/>
  <c r="KW12" i="30"/>
  <c r="JR12" i="30"/>
  <c r="IQ12" i="30"/>
  <c r="HM12" i="30"/>
  <c r="GO12" i="30"/>
  <c r="FI12" i="30"/>
  <c r="EI12" i="30"/>
  <c r="DC12" i="30"/>
  <c r="CE12" i="30"/>
  <c r="BA12" i="30"/>
  <c r="AA12" i="30"/>
  <c r="NE12" i="30"/>
  <c r="LU12" i="30"/>
  <c r="KU12" i="30"/>
  <c r="JQ12" i="30"/>
  <c r="IP12" i="30"/>
  <c r="HK12" i="30"/>
  <c r="GN12" i="30"/>
  <c r="FG12" i="30"/>
  <c r="EG12" i="30"/>
  <c r="DB12" i="30"/>
  <c r="CD12" i="30"/>
  <c r="AZ12" i="30"/>
  <c r="Z12" i="30"/>
  <c r="MT12" i="30"/>
  <c r="LR12" i="30"/>
  <c r="KM12" i="30"/>
  <c r="JO12" i="30"/>
  <c r="IJ12" i="30"/>
  <c r="HJ12" i="30"/>
  <c r="GD12" i="30"/>
  <c r="FF12" i="30"/>
  <c r="EA12" i="30"/>
  <c r="DA12" i="30"/>
  <c r="BV12" i="30"/>
  <c r="AU12" i="30"/>
  <c r="P12" i="30"/>
  <c r="H18" i="30"/>
  <c r="I18" i="30" s="1"/>
  <c r="H15" i="30"/>
  <c r="I15" i="30" s="1"/>
  <c r="MZ19" i="30"/>
  <c r="MN19" i="30"/>
  <c r="MB19" i="30"/>
  <c r="LP19" i="30"/>
  <c r="LD19" i="30"/>
  <c r="KR19" i="30"/>
  <c r="KF19" i="30"/>
  <c r="JT19" i="30"/>
  <c r="JH19" i="30"/>
  <c r="IV19" i="30"/>
  <c r="IJ19" i="30"/>
  <c r="HX19" i="30"/>
  <c r="HL19" i="30"/>
  <c r="GZ19" i="30"/>
  <c r="GN19" i="30"/>
  <c r="GB19" i="30"/>
  <c r="FP19" i="30"/>
  <c r="FD19" i="30"/>
  <c r="ER19" i="30"/>
  <c r="EF19" i="30"/>
  <c r="DT19" i="30"/>
  <c r="DH19" i="30"/>
  <c r="CV19" i="30"/>
  <c r="CJ19" i="30"/>
  <c r="BX19" i="30"/>
  <c r="BL19" i="30"/>
  <c r="AZ19" i="30"/>
  <c r="AN19" i="30"/>
  <c r="AB19" i="30"/>
  <c r="P19" i="30"/>
  <c r="NF19" i="30"/>
  <c r="MS19" i="30"/>
  <c r="MF19" i="30"/>
  <c r="LS19" i="30"/>
  <c r="LF19" i="30"/>
  <c r="KS19" i="30"/>
  <c r="KE19" i="30"/>
  <c r="JR19" i="30"/>
  <c r="JE19" i="30"/>
  <c r="IR19" i="30"/>
  <c r="IE19" i="30"/>
  <c r="HR19" i="30"/>
  <c r="HE19" i="30"/>
  <c r="GR19" i="30"/>
  <c r="GE19" i="30"/>
  <c r="FR19" i="30"/>
  <c r="FE19" i="30"/>
  <c r="EQ19" i="30"/>
  <c r="ED19" i="30"/>
  <c r="DQ19" i="30"/>
  <c r="DD19" i="30"/>
  <c r="CQ19" i="30"/>
  <c r="CD19" i="30"/>
  <c r="BQ19" i="30"/>
  <c r="BD19" i="30"/>
  <c r="AQ19" i="30"/>
  <c r="AD19" i="30"/>
  <c r="Q19" i="30"/>
  <c r="NA19" i="30"/>
  <c r="ML19" i="30"/>
  <c r="LX19" i="30"/>
  <c r="LJ19" i="30"/>
  <c r="KV19" i="30"/>
  <c r="KH19" i="30"/>
  <c r="JS19" i="30"/>
  <c r="JD19" i="30"/>
  <c r="IP19" i="30"/>
  <c r="IB19" i="30"/>
  <c r="HN19" i="30"/>
  <c r="GY19" i="30"/>
  <c r="GK19" i="30"/>
  <c r="FW19" i="30"/>
  <c r="FI19" i="30"/>
  <c r="EU19" i="30"/>
  <c r="EG19" i="30"/>
  <c r="DR19" i="30"/>
  <c r="DC19" i="30"/>
  <c r="CO19" i="30"/>
  <c r="CA19" i="30"/>
  <c r="BM19" i="30"/>
  <c r="AX19" i="30"/>
  <c r="AJ19" i="30"/>
  <c r="V19" i="30"/>
  <c r="MW19" i="30"/>
  <c r="MI19" i="30"/>
  <c r="LU19" i="30"/>
  <c r="LG19" i="30"/>
  <c r="KQ19" i="30"/>
  <c r="KC19" i="30"/>
  <c r="JO19" i="30"/>
  <c r="JA19" i="30"/>
  <c r="IM19" i="30"/>
  <c r="HY19" i="30"/>
  <c r="HJ19" i="30"/>
  <c r="GV19" i="30"/>
  <c r="GH19" i="30"/>
  <c r="FT19" i="30"/>
  <c r="FF19" i="30"/>
  <c r="EP19" i="30"/>
  <c r="EB19" i="30"/>
  <c r="DN19" i="30"/>
  <c r="CZ19" i="30"/>
  <c r="CL19" i="30"/>
  <c r="BW19" i="30"/>
  <c r="BI19" i="30"/>
  <c r="AU19" i="30"/>
  <c r="AG19" i="30"/>
  <c r="S19" i="30"/>
  <c r="MR19" i="30"/>
  <c r="MA19" i="30"/>
  <c r="LK19" i="30"/>
  <c r="KT19" i="30"/>
  <c r="KA19" i="30"/>
  <c r="JK19" i="30"/>
  <c r="IT19" i="30"/>
  <c r="IC19" i="30"/>
  <c r="HK19" i="30"/>
  <c r="GT19" i="30"/>
  <c r="GC19" i="30"/>
  <c r="FL19" i="30"/>
  <c r="EV19" i="30"/>
  <c r="EC19" i="30"/>
  <c r="DL19" i="30"/>
  <c r="CU19" i="30"/>
  <c r="CE19" i="30"/>
  <c r="BN19" i="30"/>
  <c r="AV19" i="30"/>
  <c r="AE19" i="30"/>
  <c r="M19" i="30"/>
  <c r="NE19" i="30"/>
  <c r="MO19" i="30"/>
  <c r="LW19" i="30"/>
  <c r="LE19" i="30"/>
  <c r="KN19" i="30"/>
  <c r="JX19" i="30"/>
  <c r="JG19" i="30"/>
  <c r="IO19" i="30"/>
  <c r="HW19" i="30"/>
  <c r="HG19" i="30"/>
  <c r="GP19" i="30"/>
  <c r="FY19" i="30"/>
  <c r="FH19" i="30"/>
  <c r="EO19" i="30"/>
  <c r="DY19" i="30"/>
  <c r="DI19" i="30"/>
  <c r="CR19" i="30"/>
  <c r="BZ19" i="30"/>
  <c r="BH19" i="30"/>
  <c r="AR19" i="30"/>
  <c r="Z19" i="30"/>
  <c r="MP19" i="30"/>
  <c r="LT19" i="30"/>
  <c r="KZ19" i="30"/>
  <c r="KG19" i="30"/>
  <c r="JL19" i="30"/>
  <c r="IQ19" i="30"/>
  <c r="HU19" i="30"/>
  <c r="HB19" i="30"/>
  <c r="GG19" i="30"/>
  <c r="FM19" i="30"/>
  <c r="ES19" i="30"/>
  <c r="DW19" i="30"/>
  <c r="DB19" i="30"/>
  <c r="CH19" i="30"/>
  <c r="BO19" i="30"/>
  <c r="AS19" i="30"/>
  <c r="X19" i="30"/>
  <c r="NH19" i="30"/>
  <c r="MM19" i="30"/>
  <c r="LR19" i="30"/>
  <c r="KY19" i="30"/>
  <c r="KD19" i="30"/>
  <c r="JJ19" i="30"/>
  <c r="IN19" i="30"/>
  <c r="HT19" i="30"/>
  <c r="HA19" i="30"/>
  <c r="GF19" i="30"/>
  <c r="FK19" i="30"/>
  <c r="EN19" i="30"/>
  <c r="DV19" i="30"/>
  <c r="DA19" i="30"/>
  <c r="CG19" i="30"/>
  <c r="BK19" i="30"/>
  <c r="AP19" i="30"/>
  <c r="W19" i="30"/>
  <c r="NC19" i="30"/>
  <c r="ME19" i="30"/>
  <c r="LH19" i="30"/>
  <c r="KJ19" i="30"/>
  <c r="JI19" i="30"/>
  <c r="II19" i="30"/>
  <c r="HM19" i="30"/>
  <c r="GM19" i="30"/>
  <c r="FO19" i="30"/>
  <c r="EM19" i="30"/>
  <c r="DP19" i="30"/>
  <c r="CS19" i="30"/>
  <c r="BT19" i="30"/>
  <c r="AW19" i="30"/>
  <c r="U19" i="30"/>
  <c r="NB19" i="30"/>
  <c r="MD19" i="30"/>
  <c r="LC19" i="30"/>
  <c r="KI19" i="30"/>
  <c r="JF19" i="30"/>
  <c r="IH19" i="30"/>
  <c r="HI19" i="30"/>
  <c r="GL19" i="30"/>
  <c r="FN19" i="30"/>
  <c r="EL19" i="30"/>
  <c r="DO19" i="30"/>
  <c r="CP19" i="30"/>
  <c r="BS19" i="30"/>
  <c r="AT19" i="30"/>
  <c r="T19" i="30"/>
  <c r="MY19" i="30"/>
  <c r="MC19" i="30"/>
  <c r="LB19" i="30"/>
  <c r="KB19" i="30"/>
  <c r="JC19" i="30"/>
  <c r="IG19" i="30"/>
  <c r="HH19" i="30"/>
  <c r="GJ19" i="30"/>
  <c r="FJ19" i="30"/>
  <c r="EK19" i="30"/>
  <c r="DM19" i="30"/>
  <c r="CN19" i="30"/>
  <c r="BR19" i="30"/>
  <c r="AO19" i="30"/>
  <c r="R19" i="30"/>
  <c r="MX19" i="30"/>
  <c r="LZ19" i="30"/>
  <c r="LA19" i="30"/>
  <c r="JZ19" i="30"/>
  <c r="JB19" i="30"/>
  <c r="IF19" i="30"/>
  <c r="HF19" i="30"/>
  <c r="GI19" i="30"/>
  <c r="FG19" i="30"/>
  <c r="EJ19" i="30"/>
  <c r="DK19" i="30"/>
  <c r="CM19" i="30"/>
  <c r="BP19" i="30"/>
  <c r="AM19" i="30"/>
  <c r="O19" i="30"/>
  <c r="MV19" i="30"/>
  <c r="LY19" i="30"/>
  <c r="KX19" i="30"/>
  <c r="JY19" i="30"/>
  <c r="IZ19" i="30"/>
  <c r="ID19" i="30"/>
  <c r="HD19" i="30"/>
  <c r="GD19" i="30"/>
  <c r="FC19" i="30"/>
  <c r="EI19" i="30"/>
  <c r="DJ19" i="30"/>
  <c r="CK19" i="30"/>
  <c r="BJ19" i="30"/>
  <c r="AL19" i="30"/>
  <c r="N19" i="30"/>
  <c r="MQ19" i="30"/>
  <c r="KW19" i="30"/>
  <c r="JN19" i="30"/>
  <c r="HS19" i="30"/>
  <c r="FZ19" i="30"/>
  <c r="ET19" i="30"/>
  <c r="CX19" i="30"/>
  <c r="BE19" i="30"/>
  <c r="L19" i="30"/>
  <c r="MK19" i="30"/>
  <c r="KU19" i="30"/>
  <c r="JM19" i="30"/>
  <c r="HQ19" i="30"/>
  <c r="FX19" i="30"/>
  <c r="EH19" i="30"/>
  <c r="CW19" i="30"/>
  <c r="BC19" i="30"/>
  <c r="MJ19" i="30"/>
  <c r="KP19" i="30"/>
  <c r="IY19" i="30"/>
  <c r="HP19" i="30"/>
  <c r="FV19" i="30"/>
  <c r="EE19" i="30"/>
  <c r="CT19" i="30"/>
  <c r="BB19" i="30"/>
  <c r="MH19" i="30"/>
  <c r="KO19" i="30"/>
  <c r="IX19" i="30"/>
  <c r="HO19" i="30"/>
  <c r="FU19" i="30"/>
  <c r="EA19" i="30"/>
  <c r="CI19" i="30"/>
  <c r="BA19" i="30"/>
  <c r="MG19" i="30"/>
  <c r="KM19" i="30"/>
  <c r="IW19" i="30"/>
  <c r="HC19" i="30"/>
  <c r="FS19" i="30"/>
  <c r="DZ19" i="30"/>
  <c r="CF19" i="30"/>
  <c r="AY19" i="30"/>
  <c r="LV19" i="30"/>
  <c r="KL19" i="30"/>
  <c r="IU19" i="30"/>
  <c r="GX19" i="30"/>
  <c r="FQ19" i="30"/>
  <c r="DX19" i="30"/>
  <c r="CC19" i="30"/>
  <c r="AK19" i="30"/>
  <c r="LQ19" i="30"/>
  <c r="KK19" i="30"/>
  <c r="IS19" i="30"/>
  <c r="GW19" i="30"/>
  <c r="FB19" i="30"/>
  <c r="DU19" i="30"/>
  <c r="CB19" i="30"/>
  <c r="AI19" i="30"/>
  <c r="LO19" i="30"/>
  <c r="JW19" i="30"/>
  <c r="IL19" i="30"/>
  <c r="GU19" i="30"/>
  <c r="FA19" i="30"/>
  <c r="DS19" i="30"/>
  <c r="BY19" i="30"/>
  <c r="AH19" i="30"/>
  <c r="NG19" i="30"/>
  <c r="LN19" i="30"/>
  <c r="JV19" i="30"/>
  <c r="IK19" i="30"/>
  <c r="GS19" i="30"/>
  <c r="EZ19" i="30"/>
  <c r="DG19" i="30"/>
  <c r="BV19" i="30"/>
  <c r="AF19" i="30"/>
  <c r="ND19" i="30"/>
  <c r="LM19" i="30"/>
  <c r="JU19" i="30"/>
  <c r="IA19" i="30"/>
  <c r="GQ19" i="30"/>
  <c r="EY19" i="30"/>
  <c r="DF19" i="30"/>
  <c r="BU19" i="30"/>
  <c r="AC19" i="30"/>
  <c r="MU19" i="30"/>
  <c r="LL19" i="30"/>
  <c r="JQ19" i="30"/>
  <c r="HZ19" i="30"/>
  <c r="GO19" i="30"/>
  <c r="EX19" i="30"/>
  <c r="DE19" i="30"/>
  <c r="BG19" i="30"/>
  <c r="AA19" i="30"/>
  <c r="MT19" i="30"/>
  <c r="LI19" i="30"/>
  <c r="JP19" i="30"/>
  <c r="HV19" i="30"/>
  <c r="GA19" i="30"/>
  <c r="EW19" i="30"/>
  <c r="CY19" i="30"/>
  <c r="BF19" i="30"/>
  <c r="Y19" i="30"/>
  <c r="NE11" i="30"/>
  <c r="MS11" i="30"/>
  <c r="MG11" i="30"/>
  <c r="LU11" i="30"/>
  <c r="LI11" i="30"/>
  <c r="KW11" i="30"/>
  <c r="KK11" i="30"/>
  <c r="JY11" i="30"/>
  <c r="JM11" i="30"/>
  <c r="JA11" i="30"/>
  <c r="IO11" i="30"/>
  <c r="IC11" i="30"/>
  <c r="HQ11" i="30"/>
  <c r="HE11" i="30"/>
  <c r="GS11" i="30"/>
  <c r="GG11" i="30"/>
  <c r="FU11" i="30"/>
  <c r="FI11" i="30"/>
  <c r="EW11" i="30"/>
  <c r="EK11" i="30"/>
  <c r="DY11" i="30"/>
  <c r="DM11" i="30"/>
  <c r="DA11" i="30"/>
  <c r="CO11" i="30"/>
  <c r="CC11" i="30"/>
  <c r="BQ11" i="30"/>
  <c r="BE11" i="30"/>
  <c r="AS11" i="30"/>
  <c r="AG11" i="30"/>
  <c r="U11" i="30"/>
  <c r="NB11" i="30"/>
  <c r="MO11" i="30"/>
  <c r="MB11" i="30"/>
  <c r="LO11" i="30"/>
  <c r="LB11" i="30"/>
  <c r="KO11" i="30"/>
  <c r="KB11" i="30"/>
  <c r="JO11" i="30"/>
  <c r="JB11" i="30"/>
  <c r="IN11" i="30"/>
  <c r="IA11" i="30"/>
  <c r="HN11" i="30"/>
  <c r="HA11" i="30"/>
  <c r="GN11" i="30"/>
  <c r="GA11" i="30"/>
  <c r="FN11" i="30"/>
  <c r="FA11" i="30"/>
  <c r="EN11" i="30"/>
  <c r="EA11" i="30"/>
  <c r="DN11" i="30"/>
  <c r="CZ11" i="30"/>
  <c r="CM11" i="30"/>
  <c r="BZ11" i="30"/>
  <c r="BM11" i="30"/>
  <c r="AZ11" i="30"/>
  <c r="AM11" i="30"/>
  <c r="Z11" i="30"/>
  <c r="M11" i="30"/>
  <c r="MY11" i="30"/>
  <c r="ML11" i="30"/>
  <c r="LY11" i="30"/>
  <c r="LL11" i="30"/>
  <c r="KY11" i="30"/>
  <c r="KL11" i="30"/>
  <c r="JX11" i="30"/>
  <c r="JK11" i="30"/>
  <c r="IX11" i="30"/>
  <c r="IK11" i="30"/>
  <c r="HX11" i="30"/>
  <c r="HK11" i="30"/>
  <c r="GX11" i="30"/>
  <c r="GK11" i="30"/>
  <c r="FX11" i="30"/>
  <c r="FK11" i="30"/>
  <c r="EX11" i="30"/>
  <c r="EJ11" i="30"/>
  <c r="DW11" i="30"/>
  <c r="DJ11" i="30"/>
  <c r="CW11" i="30"/>
  <c r="CJ11" i="30"/>
  <c r="BW11" i="30"/>
  <c r="BJ11" i="30"/>
  <c r="AW11" i="30"/>
  <c r="AJ11" i="30"/>
  <c r="W11" i="30"/>
  <c r="MT11" i="30"/>
  <c r="MD11" i="30"/>
  <c r="LN11" i="30"/>
  <c r="KX11" i="30"/>
  <c r="KH11" i="30"/>
  <c r="JS11" i="30"/>
  <c r="JD11" i="30"/>
  <c r="IM11" i="30"/>
  <c r="HW11" i="30"/>
  <c r="HH11" i="30"/>
  <c r="GR11" i="30"/>
  <c r="GC11" i="30"/>
  <c r="FM11" i="30"/>
  <c r="EV11" i="30"/>
  <c r="EG11" i="30"/>
  <c r="DR11" i="30"/>
  <c r="DC11" i="30"/>
  <c r="CL11" i="30"/>
  <c r="BV11" i="30"/>
  <c r="BG11" i="30"/>
  <c r="AQ11" i="30"/>
  <c r="AB11" i="30"/>
  <c r="L11" i="30"/>
  <c r="NH11" i="30"/>
  <c r="MR11" i="30"/>
  <c r="MC11" i="30"/>
  <c r="LM11" i="30"/>
  <c r="KV11" i="30"/>
  <c r="KG11" i="30"/>
  <c r="JR11" i="30"/>
  <c r="JC11" i="30"/>
  <c r="IL11" i="30"/>
  <c r="HV11" i="30"/>
  <c r="HG11" i="30"/>
  <c r="GQ11" i="30"/>
  <c r="GB11" i="30"/>
  <c r="FL11" i="30"/>
  <c r="EU11" i="30"/>
  <c r="EF11" i="30"/>
  <c r="DQ11" i="30"/>
  <c r="DB11" i="30"/>
  <c r="CK11" i="30"/>
  <c r="BU11" i="30"/>
  <c r="BF11" i="30"/>
  <c r="AP11" i="30"/>
  <c r="AA11" i="30"/>
  <c r="MU11" i="30"/>
  <c r="LZ11" i="30"/>
  <c r="LG11" i="30"/>
  <c r="KP11" i="30"/>
  <c r="JV11" i="30"/>
  <c r="JE11" i="30"/>
  <c r="II11" i="30"/>
  <c r="HR11" i="30"/>
  <c r="GY11" i="30"/>
  <c r="GF11" i="30"/>
  <c r="FO11" i="30"/>
  <c r="ES11" i="30"/>
  <c r="EB11" i="30"/>
  <c r="DH11" i="30"/>
  <c r="CQ11" i="30"/>
  <c r="BX11" i="30"/>
  <c r="BC11" i="30"/>
  <c r="AK11" i="30"/>
  <c r="R11" i="30"/>
  <c r="MQ11" i="30"/>
  <c r="LX11" i="30"/>
  <c r="LF11" i="30"/>
  <c r="KN11" i="30"/>
  <c r="JU11" i="30"/>
  <c r="IZ11" i="30"/>
  <c r="IH11" i="30"/>
  <c r="HP11" i="30"/>
  <c r="GW11" i="30"/>
  <c r="GE11" i="30"/>
  <c r="FJ11" i="30"/>
  <c r="ER11" i="30"/>
  <c r="DZ11" i="30"/>
  <c r="DG11" i="30"/>
  <c r="CP11" i="30"/>
  <c r="BT11" i="30"/>
  <c r="BB11" i="30"/>
  <c r="AI11" i="30"/>
  <c r="Q11" i="30"/>
  <c r="MP11" i="30"/>
  <c r="LW11" i="30"/>
  <c r="LE11" i="30"/>
  <c r="KM11" i="30"/>
  <c r="JT11" i="30"/>
  <c r="IY11" i="30"/>
  <c r="IG11" i="30"/>
  <c r="HO11" i="30"/>
  <c r="GV11" i="30"/>
  <c r="GD11" i="30"/>
  <c r="FH11" i="30"/>
  <c r="EQ11" i="30"/>
  <c r="DX11" i="30"/>
  <c r="DF11" i="30"/>
  <c r="CN11" i="30"/>
  <c r="BS11" i="30"/>
  <c r="BA11" i="30"/>
  <c r="AH11" i="30"/>
  <c r="P11" i="30"/>
  <c r="NG11" i="30"/>
  <c r="MN11" i="30"/>
  <c r="LV11" i="30"/>
  <c r="LD11" i="30"/>
  <c r="KJ11" i="30"/>
  <c r="JQ11" i="30"/>
  <c r="IW11" i="30"/>
  <c r="IF11" i="30"/>
  <c r="HM11" i="30"/>
  <c r="GU11" i="30"/>
  <c r="FZ11" i="30"/>
  <c r="FG11" i="30"/>
  <c r="EP11" i="30"/>
  <c r="DV11" i="30"/>
  <c r="DE11" i="30"/>
  <c r="CI11" i="30"/>
  <c r="BR11" i="30"/>
  <c r="AY11" i="30"/>
  <c r="AF11" i="30"/>
  <c r="O11" i="30"/>
  <c r="NA11" i="30"/>
  <c r="MA11" i="30"/>
  <c r="KU11" i="30"/>
  <c r="JW11" i="30"/>
  <c r="IS11" i="30"/>
  <c r="HS11" i="30"/>
  <c r="GM11" i="30"/>
  <c r="FP11" i="30"/>
  <c r="EI11" i="30"/>
  <c r="DI11" i="30"/>
  <c r="CE11" i="30"/>
  <c r="BD11" i="30"/>
  <c r="Y11" i="30"/>
  <c r="MZ11" i="30"/>
  <c r="LT11" i="30"/>
  <c r="KT11" i="30"/>
  <c r="JP11" i="30"/>
  <c r="IR11" i="30"/>
  <c r="HL11" i="30"/>
  <c r="GL11" i="30"/>
  <c r="FF11" i="30"/>
  <c r="EH11" i="30"/>
  <c r="DD11" i="30"/>
  <c r="CD11" i="30"/>
  <c r="AX11" i="30"/>
  <c r="X11" i="30"/>
  <c r="MX11" i="30"/>
  <c r="LS11" i="30"/>
  <c r="KS11" i="30"/>
  <c r="JN11" i="30"/>
  <c r="IQ11" i="30"/>
  <c r="HJ11" i="30"/>
  <c r="GJ11" i="30"/>
  <c r="FE11" i="30"/>
  <c r="EE11" i="30"/>
  <c r="CY11" i="30"/>
  <c r="CB11" i="30"/>
  <c r="AV11" i="30"/>
  <c r="V11" i="30"/>
  <c r="MW11" i="30"/>
  <c r="LR11" i="30"/>
  <c r="KR11" i="30"/>
  <c r="JL11" i="30"/>
  <c r="IP11" i="30"/>
  <c r="HI11" i="30"/>
  <c r="GI11" i="30"/>
  <c r="FD11" i="30"/>
  <c r="ED11" i="30"/>
  <c r="CX11" i="30"/>
  <c r="CA11" i="30"/>
  <c r="AU11" i="30"/>
  <c r="T11" i="30"/>
  <c r="MV11" i="30"/>
  <c r="LQ11" i="30"/>
  <c r="KQ11" i="30"/>
  <c r="JJ11" i="30"/>
  <c r="IJ11" i="30"/>
  <c r="HF11" i="30"/>
  <c r="GH11" i="30"/>
  <c r="FC11" i="30"/>
  <c r="EC11" i="30"/>
  <c r="CV11" i="30"/>
  <c r="BY11" i="30"/>
  <c r="AT11" i="30"/>
  <c r="S11" i="30"/>
  <c r="MM11" i="30"/>
  <c r="LP11" i="30"/>
  <c r="KI11" i="30"/>
  <c r="JI11" i="30"/>
  <c r="IE11" i="30"/>
  <c r="HD11" i="30"/>
  <c r="FY11" i="30"/>
  <c r="FB11" i="30"/>
  <c r="DU11" i="30"/>
  <c r="CU11" i="30"/>
  <c r="BP11" i="30"/>
  <c r="AR11" i="30"/>
  <c r="N11" i="30"/>
  <c r="MK11" i="30"/>
  <c r="LK11" i="30"/>
  <c r="KF11" i="30"/>
  <c r="JH11" i="30"/>
  <c r="ID11" i="30"/>
  <c r="HC11" i="30"/>
  <c r="FW11" i="30"/>
  <c r="EZ11" i="30"/>
  <c r="DT11" i="30"/>
  <c r="CT11" i="30"/>
  <c r="BO11" i="30"/>
  <c r="AO11" i="30"/>
  <c r="MJ11" i="30"/>
  <c r="LJ11" i="30"/>
  <c r="KE11" i="30"/>
  <c r="JG11" i="30"/>
  <c r="IB11" i="30"/>
  <c r="HB11" i="30"/>
  <c r="FV11" i="30"/>
  <c r="EY11" i="30"/>
  <c r="DS11" i="30"/>
  <c r="CS11" i="30"/>
  <c r="BN11" i="30"/>
  <c r="AN11" i="30"/>
  <c r="MI11" i="30"/>
  <c r="LH11" i="30"/>
  <c r="KD11" i="30"/>
  <c r="JF11" i="30"/>
  <c r="HZ11" i="30"/>
  <c r="GZ11" i="30"/>
  <c r="FT11" i="30"/>
  <c r="ET11" i="30"/>
  <c r="DP11" i="30"/>
  <c r="CR11" i="30"/>
  <c r="BL11" i="30"/>
  <c r="AL11" i="30"/>
  <c r="NF11" i="30"/>
  <c r="MH11" i="30"/>
  <c r="LC11" i="30"/>
  <c r="KC11" i="30"/>
  <c r="IV11" i="30"/>
  <c r="HY11" i="30"/>
  <c r="GT11" i="30"/>
  <c r="FS11" i="30"/>
  <c r="EO11" i="30"/>
  <c r="DO11" i="30"/>
  <c r="CH11" i="30"/>
  <c r="BK11" i="30"/>
  <c r="AE11" i="30"/>
  <c r="ND11" i="30"/>
  <c r="MF11" i="30"/>
  <c r="LA11" i="30"/>
  <c r="KA11" i="30"/>
  <c r="IU11" i="30"/>
  <c r="HU11" i="30"/>
  <c r="GP11" i="30"/>
  <c r="FR11" i="30"/>
  <c r="EM11" i="30"/>
  <c r="DL11" i="30"/>
  <c r="CG11" i="30"/>
  <c r="BI11" i="30"/>
  <c r="AD11" i="30"/>
  <c r="NC11" i="30"/>
  <c r="ME11" i="30"/>
  <c r="KZ11" i="30"/>
  <c r="JZ11" i="30"/>
  <c r="IT11" i="30"/>
  <c r="HT11" i="30"/>
  <c r="GO11" i="30"/>
  <c r="FQ11" i="30"/>
  <c r="EL11" i="30"/>
  <c r="DK11" i="30"/>
  <c r="CF11" i="30"/>
  <c r="BH11" i="30"/>
  <c r="AC11" i="30"/>
  <c r="NE23" i="30"/>
  <c r="MS23" i="30"/>
  <c r="MG23" i="30"/>
  <c r="LU23" i="30"/>
  <c r="LI23" i="30"/>
  <c r="KW23" i="30"/>
  <c r="KK23" i="30"/>
  <c r="JY23" i="30"/>
  <c r="JM23" i="30"/>
  <c r="JA23" i="30"/>
  <c r="IO23" i="30"/>
  <c r="IC23" i="30"/>
  <c r="HQ23" i="30"/>
  <c r="HE23" i="30"/>
  <c r="GS23" i="30"/>
  <c r="GG23" i="30"/>
  <c r="FU23" i="30"/>
  <c r="FI23" i="30"/>
  <c r="EW23" i="30"/>
  <c r="EK23" i="30"/>
  <c r="DY23" i="30"/>
  <c r="DM23" i="30"/>
  <c r="DA23" i="30"/>
  <c r="CO23" i="30"/>
  <c r="CC23" i="30"/>
  <c r="BQ23" i="30"/>
  <c r="BE23" i="30"/>
  <c r="AS23" i="30"/>
  <c r="AG23" i="30"/>
  <c r="U23" i="30"/>
  <c r="NG23" i="30"/>
  <c r="MT23" i="30"/>
  <c r="MF23" i="30"/>
  <c r="LS23" i="30"/>
  <c r="LF23" i="30"/>
  <c r="KS23" i="30"/>
  <c r="KF23" i="30"/>
  <c r="JS23" i="30"/>
  <c r="JF23" i="30"/>
  <c r="IS23" i="30"/>
  <c r="IF23" i="30"/>
  <c r="HS23" i="30"/>
  <c r="HF23" i="30"/>
  <c r="GR23" i="30"/>
  <c r="GE23" i="30"/>
  <c r="FR23" i="30"/>
  <c r="FE23" i="30"/>
  <c r="ER23" i="30"/>
  <c r="EE23" i="30"/>
  <c r="DR23" i="30"/>
  <c r="DE23" i="30"/>
  <c r="CR23" i="30"/>
  <c r="CE23" i="30"/>
  <c r="BR23" i="30"/>
  <c r="BD23" i="30"/>
  <c r="AQ23" i="30"/>
  <c r="AD23" i="30"/>
  <c r="Q23" i="30"/>
  <c r="NA23" i="30"/>
  <c r="MM23" i="30"/>
  <c r="LY23" i="30"/>
  <c r="LK23" i="30"/>
  <c r="KV23" i="30"/>
  <c r="KH23" i="30"/>
  <c r="JT23" i="30"/>
  <c r="JE23" i="30"/>
  <c r="IQ23" i="30"/>
  <c r="IB23" i="30"/>
  <c r="HN23" i="30"/>
  <c r="GZ23" i="30"/>
  <c r="GL23" i="30"/>
  <c r="FX23" i="30"/>
  <c r="FJ23" i="30"/>
  <c r="EU23" i="30"/>
  <c r="EG23" i="30"/>
  <c r="DS23" i="30"/>
  <c r="DD23" i="30"/>
  <c r="CP23" i="30"/>
  <c r="CA23" i="30"/>
  <c r="BM23" i="30"/>
  <c r="AY23" i="30"/>
  <c r="AK23" i="30"/>
  <c r="W23" i="30"/>
  <c r="MY23" i="30"/>
  <c r="MJ23" i="30"/>
  <c r="LT23" i="30"/>
  <c r="LD23" i="30"/>
  <c r="KO23" i="30"/>
  <c r="JZ23" i="30"/>
  <c r="JJ23" i="30"/>
  <c r="IU23" i="30"/>
  <c r="IE23" i="30"/>
  <c r="HO23" i="30"/>
  <c r="GY23" i="30"/>
  <c r="GJ23" i="30"/>
  <c r="FT23" i="30"/>
  <c r="FD23" i="30"/>
  <c r="EO23" i="30"/>
  <c r="DZ23" i="30"/>
  <c r="DJ23" i="30"/>
  <c r="CU23" i="30"/>
  <c r="CF23" i="30"/>
  <c r="BO23" i="30"/>
  <c r="AZ23" i="30"/>
  <c r="AJ23" i="30"/>
  <c r="T23" i="30"/>
  <c r="NC23" i="30"/>
  <c r="ML23" i="30"/>
  <c r="LV23" i="30"/>
  <c r="LC23" i="30"/>
  <c r="KM23" i="30"/>
  <c r="JV23" i="30"/>
  <c r="JD23" i="30"/>
  <c r="IM23" i="30"/>
  <c r="HW23" i="30"/>
  <c r="HG23" i="30"/>
  <c r="GO23" i="30"/>
  <c r="FY23" i="30"/>
  <c r="FG23" i="30"/>
  <c r="EP23" i="30"/>
  <c r="DX23" i="30"/>
  <c r="DH23" i="30"/>
  <c r="CQ23" i="30"/>
  <c r="BY23" i="30"/>
  <c r="BI23" i="30"/>
  <c r="AR23" i="30"/>
  <c r="AA23" i="30"/>
  <c r="MX23" i="30"/>
  <c r="MH23" i="30"/>
  <c r="LP23" i="30"/>
  <c r="KZ23" i="30"/>
  <c r="KI23" i="30"/>
  <c r="JQ23" i="30"/>
  <c r="IZ23" i="30"/>
  <c r="IJ23" i="30"/>
  <c r="HT23" i="30"/>
  <c r="HB23" i="30"/>
  <c r="GK23" i="30"/>
  <c r="FS23" i="30"/>
  <c r="FB23" i="30"/>
  <c r="EL23" i="30"/>
  <c r="DU23" i="30"/>
  <c r="DC23" i="30"/>
  <c r="CL23" i="30"/>
  <c r="BV23" i="30"/>
  <c r="BF23" i="30"/>
  <c r="AN23" i="30"/>
  <c r="X23" i="30"/>
  <c r="MP23" i="30"/>
  <c r="LW23" i="30"/>
  <c r="LA23" i="30"/>
  <c r="KE23" i="30"/>
  <c r="JL23" i="30"/>
  <c r="IR23" i="30"/>
  <c r="HX23" i="30"/>
  <c r="HC23" i="30"/>
  <c r="GH23" i="30"/>
  <c r="FN23" i="30"/>
  <c r="ET23" i="30"/>
  <c r="EA23" i="30"/>
  <c r="DF23" i="30"/>
  <c r="CJ23" i="30"/>
  <c r="BP23" i="30"/>
  <c r="AV23" i="30"/>
  <c r="AB23" i="30"/>
  <c r="NF23" i="30"/>
  <c r="MK23" i="30"/>
  <c r="LO23" i="30"/>
  <c r="KU23" i="30"/>
  <c r="KB23" i="30"/>
  <c r="JH23" i="30"/>
  <c r="IL23" i="30"/>
  <c r="HR23" i="30"/>
  <c r="GW23" i="30"/>
  <c r="GC23" i="30"/>
  <c r="FK23" i="30"/>
  <c r="EN23" i="30"/>
  <c r="DT23" i="30"/>
  <c r="CY23" i="30"/>
  <c r="CG23" i="30"/>
  <c r="BK23" i="30"/>
  <c r="AP23" i="30"/>
  <c r="V23" i="30"/>
  <c r="MN23" i="30"/>
  <c r="LM23" i="30"/>
  <c r="KP23" i="30"/>
  <c r="JP23" i="30"/>
  <c r="IT23" i="30"/>
  <c r="HU23" i="30"/>
  <c r="GU23" i="30"/>
  <c r="FW23" i="30"/>
  <c r="EY23" i="30"/>
  <c r="EB23" i="30"/>
  <c r="CZ23" i="30"/>
  <c r="CB23" i="30"/>
  <c r="BC23" i="30"/>
  <c r="AF23" i="30"/>
  <c r="MI23" i="30"/>
  <c r="LL23" i="30"/>
  <c r="KN23" i="30"/>
  <c r="JO23" i="30"/>
  <c r="IP23" i="30"/>
  <c r="HP23" i="30"/>
  <c r="GT23" i="30"/>
  <c r="FV23" i="30"/>
  <c r="EX23" i="30"/>
  <c r="DW23" i="30"/>
  <c r="CX23" i="30"/>
  <c r="BZ23" i="30"/>
  <c r="BB23" i="30"/>
  <c r="AE23" i="30"/>
  <c r="MW23" i="30"/>
  <c r="LX23" i="30"/>
  <c r="KR23" i="30"/>
  <c r="JN23" i="30"/>
  <c r="II23" i="30"/>
  <c r="HI23" i="30"/>
  <c r="GD23" i="30"/>
  <c r="FA23" i="30"/>
  <c r="DV23" i="30"/>
  <c r="CT23" i="30"/>
  <c r="BS23" i="30"/>
  <c r="AM23" i="30"/>
  <c r="M23" i="30"/>
  <c r="MV23" i="30"/>
  <c r="LR23" i="30"/>
  <c r="KQ23" i="30"/>
  <c r="JK23" i="30"/>
  <c r="IH23" i="30"/>
  <c r="HH23" i="30"/>
  <c r="GB23" i="30"/>
  <c r="EZ23" i="30"/>
  <c r="DQ23" i="30"/>
  <c r="CS23" i="30"/>
  <c r="BN23" i="30"/>
  <c r="AL23" i="30"/>
  <c r="L23" i="30"/>
  <c r="MU23" i="30"/>
  <c r="LQ23" i="30"/>
  <c r="KL23" i="30"/>
  <c r="JI23" i="30"/>
  <c r="IG23" i="30"/>
  <c r="HD23" i="30"/>
  <c r="GA23" i="30"/>
  <c r="EV23" i="30"/>
  <c r="DP23" i="30"/>
  <c r="CN23" i="30"/>
  <c r="BL23" i="30"/>
  <c r="AI23" i="30"/>
  <c r="MR23" i="30"/>
  <c r="LN23" i="30"/>
  <c r="KJ23" i="30"/>
  <c r="JG23" i="30"/>
  <c r="ID23" i="30"/>
  <c r="HA23" i="30"/>
  <c r="FZ23" i="30"/>
  <c r="ES23" i="30"/>
  <c r="DO23" i="30"/>
  <c r="CM23" i="30"/>
  <c r="BJ23" i="30"/>
  <c r="AH23" i="30"/>
  <c r="MQ23" i="30"/>
  <c r="LJ23" i="30"/>
  <c r="KG23" i="30"/>
  <c r="JC23" i="30"/>
  <c r="IA23" i="30"/>
  <c r="GX23" i="30"/>
  <c r="FQ23" i="30"/>
  <c r="EQ23" i="30"/>
  <c r="DN23" i="30"/>
  <c r="CK23" i="30"/>
  <c r="BH23" i="30"/>
  <c r="AC23" i="30"/>
  <c r="MC23" i="30"/>
  <c r="KC23" i="30"/>
  <c r="IK23" i="30"/>
  <c r="GM23" i="30"/>
  <c r="EI23" i="30"/>
  <c r="CI23" i="30"/>
  <c r="AT23" i="30"/>
  <c r="MB23" i="30"/>
  <c r="KA23" i="30"/>
  <c r="HZ23" i="30"/>
  <c r="GI23" i="30"/>
  <c r="EH23" i="30"/>
  <c r="CH23" i="30"/>
  <c r="AO23" i="30"/>
  <c r="MA23" i="30"/>
  <c r="JX23" i="30"/>
  <c r="HY23" i="30"/>
  <c r="GF23" i="30"/>
  <c r="EF23" i="30"/>
  <c r="CD23" i="30"/>
  <c r="Z23" i="30"/>
  <c r="LZ23" i="30"/>
  <c r="JW23" i="30"/>
  <c r="HV23" i="30"/>
  <c r="FP23" i="30"/>
  <c r="ED23" i="30"/>
  <c r="BX23" i="30"/>
  <c r="Y23" i="30"/>
  <c r="LH23" i="30"/>
  <c r="JU23" i="30"/>
  <c r="HM23" i="30"/>
  <c r="FO23" i="30"/>
  <c r="EC23" i="30"/>
  <c r="BW23" i="30"/>
  <c r="S23" i="30"/>
  <c r="NH23" i="30"/>
  <c r="LG23" i="30"/>
  <c r="JR23" i="30"/>
  <c r="HL23" i="30"/>
  <c r="FM23" i="30"/>
  <c r="DL23" i="30"/>
  <c r="BU23" i="30"/>
  <c r="R23" i="30"/>
  <c r="ND23" i="30"/>
  <c r="LE23" i="30"/>
  <c r="JB23" i="30"/>
  <c r="HK23" i="30"/>
  <c r="FL23" i="30"/>
  <c r="DK23" i="30"/>
  <c r="BT23" i="30"/>
  <c r="P23" i="30"/>
  <c r="NB23" i="30"/>
  <c r="LB23" i="30"/>
  <c r="IY23" i="30"/>
  <c r="HJ23" i="30"/>
  <c r="FH23" i="30"/>
  <c r="DI23" i="30"/>
  <c r="BG23" i="30"/>
  <c r="O23" i="30"/>
  <c r="MZ23" i="30"/>
  <c r="KY23" i="30"/>
  <c r="IX23" i="30"/>
  <c r="GV23" i="30"/>
  <c r="FF23" i="30"/>
  <c r="DG23" i="30"/>
  <c r="BA23" i="30"/>
  <c r="N23" i="30"/>
  <c r="MO23" i="30"/>
  <c r="KX23" i="30"/>
  <c r="IW23" i="30"/>
  <c r="GQ23" i="30"/>
  <c r="FC23" i="30"/>
  <c r="DB23" i="30"/>
  <c r="AX23" i="30"/>
  <c r="ME23" i="30"/>
  <c r="KT23" i="30"/>
  <c r="IV23" i="30"/>
  <c r="GP23" i="30"/>
  <c r="EM23" i="30"/>
  <c r="CW23" i="30"/>
  <c r="AW23" i="30"/>
  <c r="MD23" i="30"/>
  <c r="KD23" i="30"/>
  <c r="IN23" i="30"/>
  <c r="GN23" i="30"/>
  <c r="EJ23" i="30"/>
  <c r="CV23" i="30"/>
  <c r="AU23" i="30"/>
  <c r="MY9" i="30"/>
  <c r="MM9" i="30"/>
  <c r="MA9" i="30"/>
  <c r="LO9" i="30"/>
  <c r="LC9" i="30"/>
  <c r="KQ9" i="30"/>
  <c r="KE9" i="30"/>
  <c r="JS9" i="30"/>
  <c r="JG9" i="30"/>
  <c r="IU9" i="30"/>
  <c r="II9" i="30"/>
  <c r="HW9" i="30"/>
  <c r="HK9" i="30"/>
  <c r="GY9" i="30"/>
  <c r="GM9" i="30"/>
  <c r="GA9" i="30"/>
  <c r="FO9" i="30"/>
  <c r="FC9" i="30"/>
  <c r="EQ9" i="30"/>
  <c r="EE9" i="30"/>
  <c r="DS9" i="30"/>
  <c r="DG9" i="30"/>
  <c r="CU9" i="30"/>
  <c r="CI9" i="30"/>
  <c r="BW9" i="30"/>
  <c r="BK9" i="30"/>
  <c r="AY9" i="30"/>
  <c r="AM9" i="30"/>
  <c r="AA9" i="30"/>
  <c r="O9" i="30"/>
  <c r="ND9" i="30"/>
  <c r="MQ9" i="30"/>
  <c r="MD9" i="30"/>
  <c r="LQ9" i="30"/>
  <c r="LD9" i="30"/>
  <c r="KP9" i="30"/>
  <c r="KC9" i="30"/>
  <c r="JP9" i="30"/>
  <c r="JC9" i="30"/>
  <c r="IP9" i="30"/>
  <c r="IC9" i="30"/>
  <c r="HP9" i="30"/>
  <c r="HC9" i="30"/>
  <c r="GP9" i="30"/>
  <c r="GC9" i="30"/>
  <c r="FP9" i="30"/>
  <c r="FB9" i="30"/>
  <c r="EO9" i="30"/>
  <c r="EB9" i="30"/>
  <c r="DO9" i="30"/>
  <c r="DB9" i="30"/>
  <c r="CO9" i="30"/>
  <c r="CB9" i="30"/>
  <c r="BO9" i="30"/>
  <c r="BB9" i="30"/>
  <c r="AO9" i="30"/>
  <c r="AB9" i="30"/>
  <c r="N9" i="30"/>
  <c r="NH9" i="30"/>
  <c r="MT9" i="30"/>
  <c r="MF9" i="30"/>
  <c r="LR9" i="30"/>
  <c r="LB9" i="30"/>
  <c r="KN9" i="30"/>
  <c r="JZ9" i="30"/>
  <c r="JL9" i="30"/>
  <c r="IX9" i="30"/>
  <c r="IJ9" i="30"/>
  <c r="HU9" i="30"/>
  <c r="HG9" i="30"/>
  <c r="GS9" i="30"/>
  <c r="GE9" i="30"/>
  <c r="FQ9" i="30"/>
  <c r="FA9" i="30"/>
  <c r="EM9" i="30"/>
  <c r="DY9" i="30"/>
  <c r="DK9" i="30"/>
  <c r="CW9" i="30"/>
  <c r="CH9" i="30"/>
  <c r="BT9" i="30"/>
  <c r="BF9" i="30"/>
  <c r="AR9" i="30"/>
  <c r="AD9" i="30"/>
  <c r="P9" i="30"/>
  <c r="NG9" i="30"/>
  <c r="MS9" i="30"/>
  <c r="ME9" i="30"/>
  <c r="LP9" i="30"/>
  <c r="LA9" i="30"/>
  <c r="KM9" i="30"/>
  <c r="JY9" i="30"/>
  <c r="JK9" i="30"/>
  <c r="IW9" i="30"/>
  <c r="IH9" i="30"/>
  <c r="HT9" i="30"/>
  <c r="HF9" i="30"/>
  <c r="GR9" i="30"/>
  <c r="GD9" i="30"/>
  <c r="FN9" i="30"/>
  <c r="EZ9" i="30"/>
  <c r="EL9" i="30"/>
  <c r="MU9" i="30"/>
  <c r="MB9" i="30"/>
  <c r="LK9" i="30"/>
  <c r="KU9" i="30"/>
  <c r="KD9" i="30"/>
  <c r="JM9" i="30"/>
  <c r="IT9" i="30"/>
  <c r="ID9" i="30"/>
  <c r="HM9" i="30"/>
  <c r="GV9" i="30"/>
  <c r="GF9" i="30"/>
  <c r="FL9" i="30"/>
  <c r="EV9" i="30"/>
  <c r="EF9" i="30"/>
  <c r="DP9" i="30"/>
  <c r="CZ9" i="30"/>
  <c r="CK9" i="30"/>
  <c r="BU9" i="30"/>
  <c r="BE9" i="30"/>
  <c r="AP9" i="30"/>
  <c r="Y9" i="30"/>
  <c r="MR9" i="30"/>
  <c r="LZ9" i="30"/>
  <c r="LJ9" i="30"/>
  <c r="KT9" i="30"/>
  <c r="KB9" i="30"/>
  <c r="JJ9" i="30"/>
  <c r="IS9" i="30"/>
  <c r="IB9" i="30"/>
  <c r="HL9" i="30"/>
  <c r="GU9" i="30"/>
  <c r="GB9" i="30"/>
  <c r="FK9" i="30"/>
  <c r="EU9" i="30"/>
  <c r="ED9" i="30"/>
  <c r="DN9" i="30"/>
  <c r="CY9" i="30"/>
  <c r="CJ9" i="30"/>
  <c r="BS9" i="30"/>
  <c r="BD9" i="30"/>
  <c r="AN9" i="30"/>
  <c r="X9" i="30"/>
  <c r="MP9" i="30"/>
  <c r="LY9" i="30"/>
  <c r="LI9" i="30"/>
  <c r="KS9" i="30"/>
  <c r="KA9" i="30"/>
  <c r="JI9" i="30"/>
  <c r="IR9" i="30"/>
  <c r="IA9" i="30"/>
  <c r="HJ9" i="30"/>
  <c r="GT9" i="30"/>
  <c r="FZ9" i="30"/>
  <c r="FJ9" i="30"/>
  <c r="ET9" i="30"/>
  <c r="EC9" i="30"/>
  <c r="DM9" i="30"/>
  <c r="CX9" i="30"/>
  <c r="CG9" i="30"/>
  <c r="BR9" i="30"/>
  <c r="BC9" i="30"/>
  <c r="AL9" i="30"/>
  <c r="W9" i="30"/>
  <c r="NF9" i="30"/>
  <c r="MO9" i="30"/>
  <c r="LX9" i="30"/>
  <c r="LH9" i="30"/>
  <c r="KR9" i="30"/>
  <c r="JX9" i="30"/>
  <c r="JH9" i="30"/>
  <c r="IQ9" i="30"/>
  <c r="HZ9" i="30"/>
  <c r="HI9" i="30"/>
  <c r="GQ9" i="30"/>
  <c r="FY9" i="30"/>
  <c r="FI9" i="30"/>
  <c r="ES9" i="30"/>
  <c r="EA9" i="30"/>
  <c r="DL9" i="30"/>
  <c r="CV9" i="30"/>
  <c r="CF9" i="30"/>
  <c r="BQ9" i="30"/>
  <c r="BA9" i="30"/>
  <c r="AK9" i="30"/>
  <c r="V9" i="30"/>
  <c r="MX9" i="30"/>
  <c r="LV9" i="30"/>
  <c r="KX9" i="30"/>
  <c r="JV9" i="30"/>
  <c r="IZ9" i="30"/>
  <c r="HX9" i="30"/>
  <c r="GZ9" i="30"/>
  <c r="FW9" i="30"/>
  <c r="EY9" i="30"/>
  <c r="DX9" i="30"/>
  <c r="DD9" i="30"/>
  <c r="CD9" i="30"/>
  <c r="BI9" i="30"/>
  <c r="AI9" i="30"/>
  <c r="M9" i="30"/>
  <c r="MW9" i="30"/>
  <c r="LU9" i="30"/>
  <c r="KW9" i="30"/>
  <c r="JU9" i="30"/>
  <c r="IY9" i="30"/>
  <c r="HV9" i="30"/>
  <c r="GX9" i="30"/>
  <c r="FV9" i="30"/>
  <c r="EX9" i="30"/>
  <c r="DW9" i="30"/>
  <c r="DC9" i="30"/>
  <c r="CC9" i="30"/>
  <c r="BH9" i="30"/>
  <c r="AH9" i="30"/>
  <c r="L9" i="30"/>
  <c r="MV9" i="30"/>
  <c r="LT9" i="30"/>
  <c r="KV9" i="30"/>
  <c r="JT9" i="30"/>
  <c r="IV9" i="30"/>
  <c r="HS9" i="30"/>
  <c r="GW9" i="30"/>
  <c r="FU9" i="30"/>
  <c r="EW9" i="30"/>
  <c r="DV9" i="30"/>
  <c r="DA9" i="30"/>
  <c r="CA9" i="30"/>
  <c r="BG9" i="30"/>
  <c r="AG9" i="30"/>
  <c r="MN9" i="30"/>
  <c r="LS9" i="30"/>
  <c r="KO9" i="30"/>
  <c r="JR9" i="30"/>
  <c r="IO9" i="30"/>
  <c r="HR9" i="30"/>
  <c r="GO9" i="30"/>
  <c r="FT9" i="30"/>
  <c r="ER9" i="30"/>
  <c r="DU9" i="30"/>
  <c r="CT9" i="30"/>
  <c r="BZ9" i="30"/>
  <c r="AZ9" i="30"/>
  <c r="AF9" i="30"/>
  <c r="ML9" i="30"/>
  <c r="LN9" i="30"/>
  <c r="KL9" i="30"/>
  <c r="JQ9" i="30"/>
  <c r="IN9" i="30"/>
  <c r="HQ9" i="30"/>
  <c r="GN9" i="30"/>
  <c r="FS9" i="30"/>
  <c r="EP9" i="30"/>
  <c r="DT9" i="30"/>
  <c r="CS9" i="30"/>
  <c r="BY9" i="30"/>
  <c r="AX9" i="30"/>
  <c r="AE9" i="30"/>
  <c r="MK9" i="30"/>
  <c r="LM9" i="30"/>
  <c r="KK9" i="30"/>
  <c r="JO9" i="30"/>
  <c r="IM9" i="30"/>
  <c r="HO9" i="30"/>
  <c r="GL9" i="30"/>
  <c r="FR9" i="30"/>
  <c r="EN9" i="30"/>
  <c r="DR9" i="30"/>
  <c r="CR9" i="30"/>
  <c r="BX9" i="30"/>
  <c r="AW9" i="30"/>
  <c r="AC9" i="30"/>
  <c r="MJ9" i="30"/>
  <c r="LL9" i="30"/>
  <c r="KJ9" i="30"/>
  <c r="JN9" i="30"/>
  <c r="IL9" i="30"/>
  <c r="HN9" i="30"/>
  <c r="GK9" i="30"/>
  <c r="FM9" i="30"/>
  <c r="EK9" i="30"/>
  <c r="DQ9" i="30"/>
  <c r="CQ9" i="30"/>
  <c r="BV9" i="30"/>
  <c r="AV9" i="30"/>
  <c r="Z9" i="30"/>
  <c r="NE9" i="30"/>
  <c r="MI9" i="30"/>
  <c r="LG9" i="30"/>
  <c r="KI9" i="30"/>
  <c r="JF9" i="30"/>
  <c r="IK9" i="30"/>
  <c r="HH9" i="30"/>
  <c r="GJ9" i="30"/>
  <c r="FH9" i="30"/>
  <c r="EJ9" i="30"/>
  <c r="DJ9" i="30"/>
  <c r="CP9" i="30"/>
  <c r="BP9" i="30"/>
  <c r="AU9" i="30"/>
  <c r="U9" i="30"/>
  <c r="NC9" i="30"/>
  <c r="MH9" i="30"/>
  <c r="LF9" i="30"/>
  <c r="KH9" i="30"/>
  <c r="JE9" i="30"/>
  <c r="IG9" i="30"/>
  <c r="HE9" i="30"/>
  <c r="GI9" i="30"/>
  <c r="FG9" i="30"/>
  <c r="EI9" i="30"/>
  <c r="DI9" i="30"/>
  <c r="CN9" i="30"/>
  <c r="BN9" i="30"/>
  <c r="AT9" i="30"/>
  <c r="T9" i="30"/>
  <c r="NB9" i="30"/>
  <c r="MG9" i="30"/>
  <c r="LE9" i="30"/>
  <c r="KG9" i="30"/>
  <c r="JD9" i="30"/>
  <c r="IF9" i="30"/>
  <c r="HD9" i="30"/>
  <c r="GH9" i="30"/>
  <c r="FF9" i="30"/>
  <c r="EH9" i="30"/>
  <c r="DH9" i="30"/>
  <c r="CM9" i="30"/>
  <c r="BM9" i="30"/>
  <c r="AS9" i="30"/>
  <c r="S9" i="30"/>
  <c r="NA9" i="30"/>
  <c r="MC9" i="30"/>
  <c r="KZ9" i="30"/>
  <c r="KF9" i="30"/>
  <c r="JB9" i="30"/>
  <c r="IE9" i="30"/>
  <c r="HB9" i="30"/>
  <c r="GG9" i="30"/>
  <c r="FE9" i="30"/>
  <c r="EG9" i="30"/>
  <c r="DF9" i="30"/>
  <c r="CL9" i="30"/>
  <c r="BL9" i="30"/>
  <c r="AQ9" i="30"/>
  <c r="R9" i="30"/>
  <c r="MZ9" i="30"/>
  <c r="LW9" i="30"/>
  <c r="KY9" i="30"/>
  <c r="JW9" i="30"/>
  <c r="JA9" i="30"/>
  <c r="HY9" i="30"/>
  <c r="HA9" i="30"/>
  <c r="FX9" i="30"/>
  <c r="FD9" i="30"/>
  <c r="DZ9" i="30"/>
  <c r="DE9" i="30"/>
  <c r="CE9" i="30"/>
  <c r="BJ9" i="30"/>
  <c r="AJ9" i="30"/>
  <c r="Q9" i="30"/>
  <c r="H10" i="30"/>
  <c r="I10" i="30" s="1"/>
  <c r="H8" i="30"/>
  <c r="I8" i="30" s="1"/>
  <c r="NF18" i="29"/>
  <c r="MT18" i="29"/>
  <c r="MH18" i="29"/>
  <c r="LV18" i="29"/>
  <c r="LJ18" i="29"/>
  <c r="KX18" i="29"/>
  <c r="KL18" i="29"/>
  <c r="JZ18" i="29"/>
  <c r="JN18" i="29"/>
  <c r="JB18" i="29"/>
  <c r="IP18" i="29"/>
  <c r="ID18" i="29"/>
  <c r="HR18" i="29"/>
  <c r="HF18" i="29"/>
  <c r="GT18" i="29"/>
  <c r="GH18" i="29"/>
  <c r="FV18" i="29"/>
  <c r="FJ18" i="29"/>
  <c r="EX18" i="29"/>
  <c r="EL18" i="29"/>
  <c r="DZ18" i="29"/>
  <c r="DN18" i="29"/>
  <c r="DB18" i="29"/>
  <c r="CP18" i="29"/>
  <c r="CD18" i="29"/>
  <c r="BR18" i="29"/>
  <c r="BF18" i="29"/>
  <c r="AT18" i="29"/>
  <c r="AH18" i="29"/>
  <c r="V18" i="29"/>
  <c r="ND18" i="29"/>
  <c r="MQ18" i="29"/>
  <c r="MD18" i="29"/>
  <c r="LQ18" i="29"/>
  <c r="LD18" i="29"/>
  <c r="KQ18" i="29"/>
  <c r="KD18" i="29"/>
  <c r="JQ18" i="29"/>
  <c r="JD18" i="29"/>
  <c r="IQ18" i="29"/>
  <c r="IC18" i="29"/>
  <c r="HP18" i="29"/>
  <c r="HC18" i="29"/>
  <c r="GP18" i="29"/>
  <c r="GC18" i="29"/>
  <c r="FP18" i="29"/>
  <c r="FC18" i="29"/>
  <c r="EP18" i="29"/>
  <c r="EC18" i="29"/>
  <c r="DP18" i="29"/>
  <c r="DC18" i="29"/>
  <c r="CO18" i="29"/>
  <c r="CB18" i="29"/>
  <c r="BO18" i="29"/>
  <c r="BB18" i="29"/>
  <c r="AO18" i="29"/>
  <c r="AB18" i="29"/>
  <c r="O18" i="29"/>
  <c r="MV18" i="29"/>
  <c r="MG18" i="29"/>
  <c r="LS18" i="29"/>
  <c r="LE18" i="29"/>
  <c r="KP18" i="29"/>
  <c r="KB18" i="29"/>
  <c r="JM18" i="29"/>
  <c r="IY18" i="29"/>
  <c r="IK18" i="29"/>
  <c r="HW18" i="29"/>
  <c r="HI18" i="29"/>
  <c r="GU18" i="29"/>
  <c r="GF18" i="29"/>
  <c r="FR18" i="29"/>
  <c r="FD18" i="29"/>
  <c r="EO18" i="29"/>
  <c r="EA18" i="29"/>
  <c r="DL18" i="29"/>
  <c r="CX18" i="29"/>
  <c r="CJ18" i="29"/>
  <c r="BV18" i="29"/>
  <c r="BH18" i="29"/>
  <c r="AS18" i="29"/>
  <c r="AE18" i="29"/>
  <c r="Q18" i="29"/>
  <c r="NE18" i="29"/>
  <c r="MP18" i="29"/>
  <c r="MB18" i="29"/>
  <c r="LN18" i="29"/>
  <c r="KZ18" i="29"/>
  <c r="KK18" i="29"/>
  <c r="JW18" i="29"/>
  <c r="JI18" i="29"/>
  <c r="IU18" i="29"/>
  <c r="IG18" i="29"/>
  <c r="HS18" i="29"/>
  <c r="HD18" i="29"/>
  <c r="GO18" i="29"/>
  <c r="GA18" i="29"/>
  <c r="FM18" i="29"/>
  <c r="EY18" i="29"/>
  <c r="EJ18" i="29"/>
  <c r="DV18" i="29"/>
  <c r="DH18" i="29"/>
  <c r="CT18" i="29"/>
  <c r="CF18" i="29"/>
  <c r="BQ18" i="29"/>
  <c r="BC18" i="29"/>
  <c r="AN18" i="29"/>
  <c r="Z18" i="29"/>
  <c r="L18" i="29"/>
  <c r="MS18" i="29"/>
  <c r="MA18" i="29"/>
  <c r="LK18" i="29"/>
  <c r="KT18" i="29"/>
  <c r="KC18" i="29"/>
  <c r="JK18" i="29"/>
  <c r="IT18" i="29"/>
  <c r="IB18" i="29"/>
  <c r="HL18" i="29"/>
  <c r="GV18" i="29"/>
  <c r="GD18" i="29"/>
  <c r="FL18" i="29"/>
  <c r="EU18" i="29"/>
  <c r="EE18" i="29"/>
  <c r="DM18" i="29"/>
  <c r="CV18" i="29"/>
  <c r="CE18" i="29"/>
  <c r="BM18" i="29"/>
  <c r="AW18" i="29"/>
  <c r="AF18" i="29"/>
  <c r="N18" i="29"/>
  <c r="NC18" i="29"/>
  <c r="MM18" i="29"/>
  <c r="LW18" i="29"/>
  <c r="LF18" i="29"/>
  <c r="KN18" i="29"/>
  <c r="JV18" i="29"/>
  <c r="JF18" i="29"/>
  <c r="IN18" i="29"/>
  <c r="HX18" i="29"/>
  <c r="HG18" i="29"/>
  <c r="GN18" i="29"/>
  <c r="FX18" i="29"/>
  <c r="FG18" i="29"/>
  <c r="EQ18" i="29"/>
  <c r="DX18" i="29"/>
  <c r="DG18" i="29"/>
  <c r="CQ18" i="29"/>
  <c r="BY18" i="29"/>
  <c r="BI18" i="29"/>
  <c r="AQ18" i="29"/>
  <c r="Y18" i="29"/>
  <c r="MU18" i="29"/>
  <c r="LY18" i="29"/>
  <c r="LC18" i="29"/>
  <c r="KI18" i="29"/>
  <c r="JP18" i="29"/>
  <c r="IV18" i="29"/>
  <c r="HZ18" i="29"/>
  <c r="HE18" i="29"/>
  <c r="GK18" i="29"/>
  <c r="FQ18" i="29"/>
  <c r="EV18" i="29"/>
  <c r="EB18" i="29"/>
  <c r="DF18" i="29"/>
  <c r="CL18" i="29"/>
  <c r="BS18" i="29"/>
  <c r="AX18" i="29"/>
  <c r="AC18" i="29"/>
  <c r="MR18" i="29"/>
  <c r="LX18" i="29"/>
  <c r="LB18" i="29"/>
  <c r="KH18" i="29"/>
  <c r="JO18" i="29"/>
  <c r="IS18" i="29"/>
  <c r="HY18" i="29"/>
  <c r="HB18" i="29"/>
  <c r="GJ18" i="29"/>
  <c r="FO18" i="29"/>
  <c r="ET18" i="29"/>
  <c r="DY18" i="29"/>
  <c r="DE18" i="29"/>
  <c r="CK18" i="29"/>
  <c r="BP18" i="29"/>
  <c r="AV18" i="29"/>
  <c r="AA18" i="29"/>
  <c r="NB18" i="29"/>
  <c r="MF18" i="29"/>
  <c r="LH18" i="29"/>
  <c r="KG18" i="29"/>
  <c r="JH18" i="29"/>
  <c r="IJ18" i="29"/>
  <c r="HM18" i="29"/>
  <c r="GM18" i="29"/>
  <c r="FN18" i="29"/>
  <c r="EN18" i="29"/>
  <c r="DR18" i="29"/>
  <c r="CS18" i="29"/>
  <c r="BU18" i="29"/>
  <c r="AU18" i="29"/>
  <c r="U18" i="29"/>
  <c r="MX18" i="29"/>
  <c r="LT18" i="29"/>
  <c r="KU18" i="29"/>
  <c r="JT18" i="29"/>
  <c r="IR18" i="29"/>
  <c r="HQ18" i="29"/>
  <c r="GR18" i="29"/>
  <c r="FS18" i="29"/>
  <c r="EM18" i="29"/>
  <c r="DO18" i="29"/>
  <c r="CM18" i="29"/>
  <c r="BK18" i="29"/>
  <c r="AK18" i="29"/>
  <c r="MW18" i="29"/>
  <c r="LR18" i="29"/>
  <c r="KS18" i="29"/>
  <c r="JS18" i="29"/>
  <c r="IO18" i="29"/>
  <c r="HO18" i="29"/>
  <c r="GQ18" i="29"/>
  <c r="FK18" i="29"/>
  <c r="EK18" i="29"/>
  <c r="DK18" i="29"/>
  <c r="CI18" i="29"/>
  <c r="BJ18" i="29"/>
  <c r="AJ18" i="29"/>
  <c r="ML18" i="29"/>
  <c r="LM18" i="29"/>
  <c r="KM18" i="29"/>
  <c r="JJ18" i="29"/>
  <c r="II18" i="29"/>
  <c r="HJ18" i="29"/>
  <c r="GG18" i="29"/>
  <c r="FF18" i="29"/>
  <c r="EG18" i="29"/>
  <c r="DD18" i="29"/>
  <c r="CC18" i="29"/>
  <c r="BD18" i="29"/>
  <c r="AD18" i="29"/>
  <c r="NA18" i="29"/>
  <c r="LP18" i="29"/>
  <c r="KF18" i="29"/>
  <c r="IZ18" i="29"/>
  <c r="HN18" i="29"/>
  <c r="GB18" i="29"/>
  <c r="EW18" i="29"/>
  <c r="DJ18" i="29"/>
  <c r="BZ18" i="29"/>
  <c r="AP18" i="29"/>
  <c r="MN18" i="29"/>
  <c r="LG18" i="29"/>
  <c r="JX18" i="29"/>
  <c r="IL18" i="29"/>
  <c r="GZ18" i="29"/>
  <c r="FU18" i="29"/>
  <c r="EH18" i="29"/>
  <c r="CY18" i="29"/>
  <c r="BN18" i="29"/>
  <c r="AG18" i="29"/>
  <c r="MK18" i="29"/>
  <c r="LA18" i="29"/>
  <c r="JU18" i="29"/>
  <c r="IH18" i="29"/>
  <c r="GY18" i="29"/>
  <c r="FT18" i="29"/>
  <c r="EF18" i="29"/>
  <c r="CW18" i="29"/>
  <c r="BL18" i="29"/>
  <c r="X18" i="29"/>
  <c r="MJ18" i="29"/>
  <c r="KY18" i="29"/>
  <c r="JR18" i="29"/>
  <c r="IF18" i="29"/>
  <c r="GX18" i="29"/>
  <c r="FI18" i="29"/>
  <c r="ED18" i="29"/>
  <c r="CU18" i="29"/>
  <c r="BG18" i="29"/>
  <c r="W18" i="29"/>
  <c r="MI18" i="29"/>
  <c r="KJ18" i="29"/>
  <c r="IE18" i="29"/>
  <c r="GE18" i="29"/>
  <c r="DW18" i="29"/>
  <c r="CA18" i="29"/>
  <c r="T18" i="29"/>
  <c r="LU18" i="29"/>
  <c r="JL18" i="29"/>
  <c r="HT18" i="29"/>
  <c r="FH18" i="29"/>
  <c r="DQ18" i="29"/>
  <c r="BE18" i="29"/>
  <c r="M18" i="29"/>
  <c r="LO18" i="29"/>
  <c r="JG18" i="29"/>
  <c r="HK18" i="29"/>
  <c r="FE18" i="29"/>
  <c r="DI18" i="29"/>
  <c r="BA18" i="29"/>
  <c r="LL18" i="29"/>
  <c r="JE18" i="29"/>
  <c r="HH18" i="29"/>
  <c r="FB18" i="29"/>
  <c r="DA18" i="29"/>
  <c r="AZ18" i="29"/>
  <c r="NG18" i="29"/>
  <c r="KE18" i="29"/>
  <c r="GW18" i="29"/>
  <c r="DU18" i="29"/>
  <c r="AR18" i="29"/>
  <c r="MZ18" i="29"/>
  <c r="KA18" i="29"/>
  <c r="GS18" i="29"/>
  <c r="DT18" i="29"/>
  <c r="AM18" i="29"/>
  <c r="MY18" i="29"/>
  <c r="JY18" i="29"/>
  <c r="GL18" i="29"/>
  <c r="DS18" i="29"/>
  <c r="AL18" i="29"/>
  <c r="MO18" i="29"/>
  <c r="JC18" i="29"/>
  <c r="GI18" i="29"/>
  <c r="CZ18" i="29"/>
  <c r="AI18" i="29"/>
  <c r="KW18" i="29"/>
  <c r="IA18" i="29"/>
  <c r="BX18" i="29"/>
  <c r="KR18" i="29"/>
  <c r="HU18" i="29"/>
  <c r="ER18" i="29"/>
  <c r="BT18" i="29"/>
  <c r="ME18" i="29"/>
  <c r="JA18" i="29"/>
  <c r="FZ18" i="29"/>
  <c r="CR18" i="29"/>
  <c r="S18" i="29"/>
  <c r="MC18" i="29"/>
  <c r="IX18" i="29"/>
  <c r="FY18" i="29"/>
  <c r="CN18" i="29"/>
  <c r="R18" i="29"/>
  <c r="LZ18" i="29"/>
  <c r="IW18" i="29"/>
  <c r="FW18" i="29"/>
  <c r="CH18" i="29"/>
  <c r="P18" i="29"/>
  <c r="LI18" i="29"/>
  <c r="IM18" i="29"/>
  <c r="FA18" i="29"/>
  <c r="CG18" i="29"/>
  <c r="EZ18" i="29"/>
  <c r="KV18" i="29"/>
  <c r="HV18" i="29"/>
  <c r="ES18" i="29"/>
  <c r="BW18" i="29"/>
  <c r="AY18" i="29"/>
  <c r="NH18" i="29"/>
  <c r="KO18" i="29"/>
  <c r="HA18" i="29"/>
  <c r="EI18" i="29"/>
  <c r="NA11" i="29"/>
  <c r="MO11" i="29"/>
  <c r="MC11" i="29"/>
  <c r="LQ11" i="29"/>
  <c r="LE11" i="29"/>
  <c r="KS11" i="29"/>
  <c r="KG11" i="29"/>
  <c r="JU11" i="29"/>
  <c r="JI11" i="29"/>
  <c r="IW11" i="29"/>
  <c r="IK11" i="29"/>
  <c r="HY11" i="29"/>
  <c r="HM11" i="29"/>
  <c r="HA11" i="29"/>
  <c r="GO11" i="29"/>
  <c r="GC11" i="29"/>
  <c r="FQ11" i="29"/>
  <c r="FE11" i="29"/>
  <c r="ES11" i="29"/>
  <c r="EG11" i="29"/>
  <c r="DU11" i="29"/>
  <c r="DI11" i="29"/>
  <c r="CW11" i="29"/>
  <c r="CK11" i="29"/>
  <c r="BY11" i="29"/>
  <c r="BM11" i="29"/>
  <c r="BA11" i="29"/>
  <c r="AO11" i="29"/>
  <c r="AC11" i="29"/>
  <c r="Q11" i="29"/>
  <c r="MY11" i="29"/>
  <c r="ML11" i="29"/>
  <c r="LY11" i="29"/>
  <c r="LL11" i="29"/>
  <c r="KY11" i="29"/>
  <c r="KL11" i="29"/>
  <c r="JY11" i="29"/>
  <c r="JL11" i="29"/>
  <c r="IY11" i="29"/>
  <c r="IL11" i="29"/>
  <c r="HX11" i="29"/>
  <c r="HK11" i="29"/>
  <c r="GX11" i="29"/>
  <c r="GK11" i="29"/>
  <c r="FX11" i="29"/>
  <c r="FK11" i="29"/>
  <c r="EX11" i="29"/>
  <c r="EK11" i="29"/>
  <c r="DX11" i="29"/>
  <c r="DK11" i="29"/>
  <c r="CX11" i="29"/>
  <c r="CJ11" i="29"/>
  <c r="BW11" i="29"/>
  <c r="BJ11" i="29"/>
  <c r="AW11" i="29"/>
  <c r="AJ11" i="29"/>
  <c r="W11" i="29"/>
  <c r="NH11" i="29"/>
  <c r="MU11" i="29"/>
  <c r="MH11" i="29"/>
  <c r="LU11" i="29"/>
  <c r="LH11" i="29"/>
  <c r="KU11" i="29"/>
  <c r="KH11" i="29"/>
  <c r="JT11" i="29"/>
  <c r="JG11" i="29"/>
  <c r="IT11" i="29"/>
  <c r="IG11" i="29"/>
  <c r="HT11" i="29"/>
  <c r="HG11" i="29"/>
  <c r="GT11" i="29"/>
  <c r="GG11" i="29"/>
  <c r="FT11" i="29"/>
  <c r="FG11" i="29"/>
  <c r="ET11" i="29"/>
  <c r="EF11" i="29"/>
  <c r="DS11" i="29"/>
  <c r="DF11" i="29"/>
  <c r="CS11" i="29"/>
  <c r="CF11" i="29"/>
  <c r="BS11" i="29"/>
  <c r="BF11" i="29"/>
  <c r="AS11" i="29"/>
  <c r="AF11" i="29"/>
  <c r="S11" i="29"/>
  <c r="NB11" i="29"/>
  <c r="MK11" i="29"/>
  <c r="LV11" i="29"/>
  <c r="LF11" i="29"/>
  <c r="KP11" i="29"/>
  <c r="KA11" i="29"/>
  <c r="JK11" i="29"/>
  <c r="IU11" i="29"/>
  <c r="IE11" i="29"/>
  <c r="HP11" i="29"/>
  <c r="GZ11" i="29"/>
  <c r="GJ11" i="29"/>
  <c r="FU11" i="29"/>
  <c r="FD11" i="29"/>
  <c r="EO11" i="29"/>
  <c r="DZ11" i="29"/>
  <c r="DJ11" i="29"/>
  <c r="CT11" i="29"/>
  <c r="CD11" i="29"/>
  <c r="BO11" i="29"/>
  <c r="AY11" i="29"/>
  <c r="AI11" i="29"/>
  <c r="T11" i="29"/>
  <c r="MZ11" i="29"/>
  <c r="MJ11" i="29"/>
  <c r="LT11" i="29"/>
  <c r="LD11" i="29"/>
  <c r="KO11" i="29"/>
  <c r="JZ11" i="29"/>
  <c r="JJ11" i="29"/>
  <c r="IS11" i="29"/>
  <c r="ID11" i="29"/>
  <c r="HO11" i="29"/>
  <c r="GY11" i="29"/>
  <c r="GI11" i="29"/>
  <c r="FS11" i="29"/>
  <c r="FC11" i="29"/>
  <c r="EN11" i="29"/>
  <c r="DY11" i="29"/>
  <c r="DH11" i="29"/>
  <c r="CR11" i="29"/>
  <c r="CC11" i="29"/>
  <c r="BN11" i="29"/>
  <c r="AX11" i="29"/>
  <c r="AH11" i="29"/>
  <c r="R11" i="29"/>
  <c r="MQ11" i="29"/>
  <c r="LX11" i="29"/>
  <c r="LC11" i="29"/>
  <c r="KK11" i="29"/>
  <c r="JR11" i="29"/>
  <c r="JA11" i="29"/>
  <c r="IH11" i="29"/>
  <c r="HN11" i="29"/>
  <c r="GU11" i="29"/>
  <c r="GB11" i="29"/>
  <c r="FJ11" i="29"/>
  <c r="EQ11" i="29"/>
  <c r="DW11" i="29"/>
  <c r="DD11" i="29"/>
  <c r="CM11" i="29"/>
  <c r="BT11" i="29"/>
  <c r="BB11" i="29"/>
  <c r="AG11" i="29"/>
  <c r="N11" i="29"/>
  <c r="MV11" i="29"/>
  <c r="MB11" i="29"/>
  <c r="LI11" i="29"/>
  <c r="KM11" i="29"/>
  <c r="JQ11" i="29"/>
  <c r="IX11" i="29"/>
  <c r="IB11" i="29"/>
  <c r="HH11" i="29"/>
  <c r="GN11" i="29"/>
  <c r="FR11" i="29"/>
  <c r="EY11" i="29"/>
  <c r="ED11" i="29"/>
  <c r="DL11" i="29"/>
  <c r="CO11" i="29"/>
  <c r="BU11" i="29"/>
  <c r="AZ11" i="29"/>
  <c r="AD11" i="29"/>
  <c r="MP11" i="29"/>
  <c r="LS11" i="29"/>
  <c r="KZ11" i="29"/>
  <c r="KE11" i="29"/>
  <c r="JM11" i="29"/>
  <c r="IP11" i="29"/>
  <c r="HV11" i="29"/>
  <c r="HC11" i="29"/>
  <c r="GF11" i="29"/>
  <c r="FM11" i="29"/>
  <c r="ER11" i="29"/>
  <c r="DV11" i="29"/>
  <c r="DB11" i="29"/>
  <c r="CH11" i="29"/>
  <c r="BL11" i="29"/>
  <c r="AR11" i="29"/>
  <c r="Y11" i="29"/>
  <c r="NG11" i="29"/>
  <c r="MN11" i="29"/>
  <c r="LR11" i="29"/>
  <c r="KX11" i="29"/>
  <c r="KD11" i="29"/>
  <c r="JH11" i="29"/>
  <c r="IO11" i="29"/>
  <c r="HU11" i="29"/>
  <c r="HB11" i="29"/>
  <c r="GE11" i="29"/>
  <c r="FL11" i="29"/>
  <c r="EP11" i="29"/>
  <c r="DT11" i="29"/>
  <c r="DA11" i="29"/>
  <c r="CG11" i="29"/>
  <c r="BK11" i="29"/>
  <c r="AQ11" i="29"/>
  <c r="X11" i="29"/>
  <c r="MT11" i="29"/>
  <c r="LP11" i="29"/>
  <c r="KR11" i="29"/>
  <c r="JP11" i="29"/>
  <c r="IN11" i="29"/>
  <c r="HL11" i="29"/>
  <c r="GM11" i="29"/>
  <c r="FI11" i="29"/>
  <c r="EI11" i="29"/>
  <c r="DG11" i="29"/>
  <c r="CE11" i="29"/>
  <c r="BE11" i="29"/>
  <c r="AB11" i="29"/>
  <c r="MI11" i="29"/>
  <c r="LK11" i="29"/>
  <c r="KI11" i="29"/>
  <c r="JE11" i="29"/>
  <c r="IF11" i="29"/>
  <c r="HE11" i="29"/>
  <c r="GA11" i="29"/>
  <c r="FA11" i="29"/>
  <c r="EB11" i="29"/>
  <c r="CY11" i="29"/>
  <c r="BX11" i="29"/>
  <c r="AU11" i="29"/>
  <c r="U11" i="29"/>
  <c r="MG11" i="29"/>
  <c r="LJ11" i="29"/>
  <c r="KF11" i="29"/>
  <c r="JD11" i="29"/>
  <c r="IC11" i="29"/>
  <c r="HD11" i="29"/>
  <c r="FZ11" i="29"/>
  <c r="EZ11" i="29"/>
  <c r="EA11" i="29"/>
  <c r="CV11" i="29"/>
  <c r="BV11" i="29"/>
  <c r="AT11" i="29"/>
  <c r="P11" i="29"/>
  <c r="NF11" i="29"/>
  <c r="MF11" i="29"/>
  <c r="LG11" i="29"/>
  <c r="KC11" i="29"/>
  <c r="JC11" i="29"/>
  <c r="IA11" i="29"/>
  <c r="GW11" i="29"/>
  <c r="FY11" i="29"/>
  <c r="EW11" i="29"/>
  <c r="DR11" i="29"/>
  <c r="CU11" i="29"/>
  <c r="BR11" i="29"/>
  <c r="AP11" i="29"/>
  <c r="O11" i="29"/>
  <c r="MX11" i="29"/>
  <c r="LM11" i="29"/>
  <c r="JV11" i="29"/>
  <c r="II11" i="29"/>
  <c r="GQ11" i="29"/>
  <c r="FB11" i="29"/>
  <c r="DN11" i="29"/>
  <c r="BZ11" i="29"/>
  <c r="AK11" i="29"/>
  <c r="MW11" i="29"/>
  <c r="LB11" i="29"/>
  <c r="JS11" i="29"/>
  <c r="HZ11" i="29"/>
  <c r="GP11" i="29"/>
  <c r="EV11" i="29"/>
  <c r="DM11" i="29"/>
  <c r="BQ11" i="29"/>
  <c r="AE11" i="29"/>
  <c r="MS11" i="29"/>
  <c r="LA11" i="29"/>
  <c r="JO11" i="29"/>
  <c r="HW11" i="29"/>
  <c r="GL11" i="29"/>
  <c r="EU11" i="29"/>
  <c r="DE11" i="29"/>
  <c r="BP11" i="29"/>
  <c r="AA11" i="29"/>
  <c r="MR11" i="29"/>
  <c r="KW11" i="29"/>
  <c r="JN11" i="29"/>
  <c r="HS11" i="29"/>
  <c r="GH11" i="29"/>
  <c r="EM11" i="29"/>
  <c r="DC11" i="29"/>
  <c r="BI11" i="29"/>
  <c r="Z11" i="29"/>
  <c r="LZ11" i="29"/>
  <c r="KJ11" i="29"/>
  <c r="IR11" i="29"/>
  <c r="HF11" i="29"/>
  <c r="FO11" i="29"/>
  <c r="EC11" i="29"/>
  <c r="CL11" i="29"/>
  <c r="AV11" i="29"/>
  <c r="NE11" i="29"/>
  <c r="LW11" i="29"/>
  <c r="KB11" i="29"/>
  <c r="IQ11" i="29"/>
  <c r="GV11" i="29"/>
  <c r="FN11" i="29"/>
  <c r="DQ11" i="29"/>
  <c r="CI11" i="29"/>
  <c r="AN11" i="29"/>
  <c r="ND11" i="29"/>
  <c r="LO11" i="29"/>
  <c r="JX11" i="29"/>
  <c r="GS11" i="29"/>
  <c r="FH11" i="29"/>
  <c r="DP11" i="29"/>
  <c r="CB11" i="29"/>
  <c r="AM11" i="29"/>
  <c r="MM11" i="29"/>
  <c r="KV11" i="29"/>
  <c r="JF11" i="29"/>
  <c r="HR11" i="29"/>
  <c r="GD11" i="29"/>
  <c r="EL11" i="29"/>
  <c r="CZ11" i="29"/>
  <c r="BH11" i="29"/>
  <c r="V11" i="29"/>
  <c r="ME11" i="29"/>
  <c r="KT11" i="29"/>
  <c r="JB11" i="29"/>
  <c r="HQ11" i="29"/>
  <c r="FW11" i="29"/>
  <c r="EJ11" i="29"/>
  <c r="CQ11" i="29"/>
  <c r="BG11" i="29"/>
  <c r="M11" i="29"/>
  <c r="MD11" i="29"/>
  <c r="KQ11" i="29"/>
  <c r="IZ11" i="29"/>
  <c r="HJ11" i="29"/>
  <c r="FV11" i="29"/>
  <c r="EH11" i="29"/>
  <c r="CP11" i="29"/>
  <c r="BD11" i="29"/>
  <c r="L11" i="29"/>
  <c r="MA11" i="29"/>
  <c r="KN11" i="29"/>
  <c r="IV11" i="29"/>
  <c r="HI11" i="29"/>
  <c r="FP11" i="29"/>
  <c r="EE11" i="29"/>
  <c r="CN11" i="29"/>
  <c r="BC11" i="29"/>
  <c r="FF11" i="29"/>
  <c r="DO11" i="29"/>
  <c r="CA11" i="29"/>
  <c r="AL11" i="29"/>
  <c r="NC11" i="29"/>
  <c r="LN11" i="29"/>
  <c r="JW11" i="29"/>
  <c r="IM11" i="29"/>
  <c r="IJ11" i="29"/>
  <c r="GR11" i="29"/>
  <c r="MY14" i="29"/>
  <c r="MM14" i="29"/>
  <c r="MA14" i="29"/>
  <c r="LO14" i="29"/>
  <c r="LC14" i="29"/>
  <c r="KQ14" i="29"/>
  <c r="KE14" i="29"/>
  <c r="JS14" i="29"/>
  <c r="JG14" i="29"/>
  <c r="IU14" i="29"/>
  <c r="II14" i="29"/>
  <c r="HW14" i="29"/>
  <c r="HK14" i="29"/>
  <c r="GY14" i="29"/>
  <c r="GM14" i="29"/>
  <c r="GA14" i="29"/>
  <c r="FO14" i="29"/>
  <c r="FC14" i="29"/>
  <c r="EQ14" i="29"/>
  <c r="EE14" i="29"/>
  <c r="DS14" i="29"/>
  <c r="DG14" i="29"/>
  <c r="CU14" i="29"/>
  <c r="CI14" i="29"/>
  <c r="BW14" i="29"/>
  <c r="BK14" i="29"/>
  <c r="AY14" i="29"/>
  <c r="AM14" i="29"/>
  <c r="AA14" i="29"/>
  <c r="O14" i="29"/>
  <c r="MX14" i="29"/>
  <c r="MK14" i="29"/>
  <c r="LX14" i="29"/>
  <c r="LK14" i="29"/>
  <c r="KX14" i="29"/>
  <c r="KK14" i="29"/>
  <c r="JX14" i="29"/>
  <c r="JK14" i="29"/>
  <c r="IX14" i="29"/>
  <c r="IK14" i="29"/>
  <c r="HX14" i="29"/>
  <c r="HJ14" i="29"/>
  <c r="GW14" i="29"/>
  <c r="GJ14" i="29"/>
  <c r="FW14" i="29"/>
  <c r="FJ14" i="29"/>
  <c r="EW14" i="29"/>
  <c r="EJ14" i="29"/>
  <c r="DW14" i="29"/>
  <c r="DJ14" i="29"/>
  <c r="CW14" i="29"/>
  <c r="CJ14" i="29"/>
  <c r="BV14" i="29"/>
  <c r="BI14" i="29"/>
  <c r="AV14" i="29"/>
  <c r="AI14" i="29"/>
  <c r="V14" i="29"/>
  <c r="MW14" i="29"/>
  <c r="MI14" i="29"/>
  <c r="LU14" i="29"/>
  <c r="LG14" i="29"/>
  <c r="KS14" i="29"/>
  <c r="KD14" i="29"/>
  <c r="JP14" i="29"/>
  <c r="JB14" i="29"/>
  <c r="IN14" i="29"/>
  <c r="HZ14" i="29"/>
  <c r="HL14" i="29"/>
  <c r="GV14" i="29"/>
  <c r="GH14" i="29"/>
  <c r="FT14" i="29"/>
  <c r="FF14" i="29"/>
  <c r="ER14" i="29"/>
  <c r="EC14" i="29"/>
  <c r="DO14" i="29"/>
  <c r="DA14" i="29"/>
  <c r="CM14" i="29"/>
  <c r="BY14" i="29"/>
  <c r="BJ14" i="29"/>
  <c r="AU14" i="29"/>
  <c r="AG14" i="29"/>
  <c r="S14" i="29"/>
  <c r="NG14" i="29"/>
  <c r="MS14" i="29"/>
  <c r="ME14" i="29"/>
  <c r="LQ14" i="29"/>
  <c r="LB14" i="29"/>
  <c r="KN14" i="29"/>
  <c r="JZ14" i="29"/>
  <c r="JL14" i="29"/>
  <c r="IW14" i="29"/>
  <c r="IH14" i="29"/>
  <c r="HT14" i="29"/>
  <c r="HF14" i="29"/>
  <c r="GR14" i="29"/>
  <c r="GD14" i="29"/>
  <c r="FP14" i="29"/>
  <c r="FA14" i="29"/>
  <c r="EM14" i="29"/>
  <c r="DY14" i="29"/>
  <c r="DK14" i="29"/>
  <c r="CV14" i="29"/>
  <c r="CG14" i="29"/>
  <c r="BS14" i="29"/>
  <c r="BE14" i="29"/>
  <c r="AQ14" i="29"/>
  <c r="AC14" i="29"/>
  <c r="N14" i="29"/>
  <c r="MZ14" i="29"/>
  <c r="MG14" i="29"/>
  <c r="LP14" i="29"/>
  <c r="KY14" i="29"/>
  <c r="KH14" i="29"/>
  <c r="JQ14" i="29"/>
  <c r="IZ14" i="29"/>
  <c r="IG14" i="29"/>
  <c r="HQ14" i="29"/>
  <c r="HA14" i="29"/>
  <c r="GI14" i="29"/>
  <c r="FR14" i="29"/>
  <c r="EZ14" i="29"/>
  <c r="EI14" i="29"/>
  <c r="DR14" i="29"/>
  <c r="DB14" i="29"/>
  <c r="CK14" i="29"/>
  <c r="BR14" i="29"/>
  <c r="BB14" i="29"/>
  <c r="AK14" i="29"/>
  <c r="T14" i="29"/>
  <c r="MV14" i="29"/>
  <c r="MF14" i="29"/>
  <c r="LN14" i="29"/>
  <c r="KW14" i="29"/>
  <c r="KG14" i="29"/>
  <c r="JO14" i="29"/>
  <c r="IY14" i="29"/>
  <c r="IF14" i="29"/>
  <c r="HP14" i="29"/>
  <c r="GZ14" i="29"/>
  <c r="GG14" i="29"/>
  <c r="FQ14" i="29"/>
  <c r="EY14" i="29"/>
  <c r="EH14" i="29"/>
  <c r="DQ14" i="29"/>
  <c r="CZ14" i="29"/>
  <c r="CH14" i="29"/>
  <c r="BQ14" i="29"/>
  <c r="BA14" i="29"/>
  <c r="AJ14" i="29"/>
  <c r="R14" i="29"/>
  <c r="NE14" i="29"/>
  <c r="ML14" i="29"/>
  <c r="LR14" i="29"/>
  <c r="KU14" i="29"/>
  <c r="KA14" i="29"/>
  <c r="JF14" i="29"/>
  <c r="IM14" i="29"/>
  <c r="HR14" i="29"/>
  <c r="GU14" i="29"/>
  <c r="GB14" i="29"/>
  <c r="FH14" i="29"/>
  <c r="EN14" i="29"/>
  <c r="DT14" i="29"/>
  <c r="CX14" i="29"/>
  <c r="CC14" i="29"/>
  <c r="BH14" i="29"/>
  <c r="AO14" i="29"/>
  <c r="U14" i="29"/>
  <c r="NB14" i="29"/>
  <c r="MD14" i="29"/>
  <c r="LJ14" i="29"/>
  <c r="KP14" i="29"/>
  <c r="JV14" i="29"/>
  <c r="JC14" i="29"/>
  <c r="IE14" i="29"/>
  <c r="HM14" i="29"/>
  <c r="GQ14" i="29"/>
  <c r="FX14" i="29"/>
  <c r="FD14" i="29"/>
  <c r="EG14" i="29"/>
  <c r="DM14" i="29"/>
  <c r="CR14" i="29"/>
  <c r="BZ14" i="29"/>
  <c r="BD14" i="29"/>
  <c r="AH14" i="29"/>
  <c r="M14" i="29"/>
  <c r="MT14" i="29"/>
  <c r="LW14" i="29"/>
  <c r="KZ14" i="29"/>
  <c r="JY14" i="29"/>
  <c r="JA14" i="29"/>
  <c r="IB14" i="29"/>
  <c r="HD14" i="29"/>
  <c r="GE14" i="29"/>
  <c r="FG14" i="29"/>
  <c r="EF14" i="29"/>
  <c r="DH14" i="29"/>
  <c r="CL14" i="29"/>
  <c r="BM14" i="29"/>
  <c r="AN14" i="29"/>
  <c r="L14" i="29"/>
  <c r="MO14" i="29"/>
  <c r="LM14" i="29"/>
  <c r="KO14" i="29"/>
  <c r="JR14" i="29"/>
  <c r="IR14" i="29"/>
  <c r="HU14" i="29"/>
  <c r="GT14" i="29"/>
  <c r="FV14" i="29"/>
  <c r="EV14" i="29"/>
  <c r="DZ14" i="29"/>
  <c r="DC14" i="29"/>
  <c r="CB14" i="29"/>
  <c r="BC14" i="29"/>
  <c r="AD14" i="29"/>
  <c r="MN14" i="29"/>
  <c r="LL14" i="29"/>
  <c r="KM14" i="29"/>
  <c r="JN14" i="29"/>
  <c r="IQ14" i="29"/>
  <c r="HS14" i="29"/>
  <c r="GS14" i="29"/>
  <c r="FU14" i="29"/>
  <c r="EU14" i="29"/>
  <c r="DX14" i="29"/>
  <c r="CY14" i="29"/>
  <c r="CA14" i="29"/>
  <c r="AZ14" i="29"/>
  <c r="AB14" i="29"/>
  <c r="ND14" i="29"/>
  <c r="LY14" i="29"/>
  <c r="KR14" i="29"/>
  <c r="JI14" i="29"/>
  <c r="IC14" i="29"/>
  <c r="GX14" i="29"/>
  <c r="FM14" i="29"/>
  <c r="EK14" i="29"/>
  <c r="DD14" i="29"/>
  <c r="BT14" i="29"/>
  <c r="AP14" i="29"/>
  <c r="MR14" i="29"/>
  <c r="LI14" i="29"/>
  <c r="KF14" i="29"/>
  <c r="IV14" i="29"/>
  <c r="HO14" i="29"/>
  <c r="GL14" i="29"/>
  <c r="FE14" i="29"/>
  <c r="DV14" i="29"/>
  <c r="CP14" i="29"/>
  <c r="BL14" i="29"/>
  <c r="Z14" i="29"/>
  <c r="MQ14" i="29"/>
  <c r="LH14" i="29"/>
  <c r="KC14" i="29"/>
  <c r="IT14" i="29"/>
  <c r="HN14" i="29"/>
  <c r="GK14" i="29"/>
  <c r="FB14" i="29"/>
  <c r="DU14" i="29"/>
  <c r="CO14" i="29"/>
  <c r="BG14" i="29"/>
  <c r="Y14" i="29"/>
  <c r="MP14" i="29"/>
  <c r="LF14" i="29"/>
  <c r="KB14" i="29"/>
  <c r="IS14" i="29"/>
  <c r="HI14" i="29"/>
  <c r="GF14" i="29"/>
  <c r="EX14" i="29"/>
  <c r="DP14" i="29"/>
  <c r="CN14" i="29"/>
  <c r="BF14" i="29"/>
  <c r="X14" i="29"/>
  <c r="MB14" i="29"/>
  <c r="KI14" i="29"/>
  <c r="IJ14" i="29"/>
  <c r="GN14" i="29"/>
  <c r="EO14" i="29"/>
  <c r="CQ14" i="29"/>
  <c r="AS14" i="29"/>
  <c r="LZ14" i="29"/>
  <c r="JW14" i="29"/>
  <c r="ID14" i="29"/>
  <c r="GC14" i="29"/>
  <c r="EL14" i="29"/>
  <c r="CF14" i="29"/>
  <c r="AR14" i="29"/>
  <c r="LV14" i="29"/>
  <c r="JU14" i="29"/>
  <c r="IA14" i="29"/>
  <c r="FZ14" i="29"/>
  <c r="ED14" i="29"/>
  <c r="CE14" i="29"/>
  <c r="AL14" i="29"/>
  <c r="LT14" i="29"/>
  <c r="JT14" i="29"/>
  <c r="HY14" i="29"/>
  <c r="FY14" i="29"/>
  <c r="EB14" i="29"/>
  <c r="CD14" i="29"/>
  <c r="AF14" i="29"/>
  <c r="KV14" i="29"/>
  <c r="HC14" i="29"/>
  <c r="DF14" i="29"/>
  <c r="BN14" i="29"/>
  <c r="ET14" i="29"/>
  <c r="MH14" i="29"/>
  <c r="IO14" i="29"/>
  <c r="GP14" i="29"/>
  <c r="ES14" i="29"/>
  <c r="CT14" i="29"/>
  <c r="AW14" i="29"/>
  <c r="NH14" i="29"/>
  <c r="LS14" i="29"/>
  <c r="JM14" i="29"/>
  <c r="HV14" i="29"/>
  <c r="FS14" i="29"/>
  <c r="EA14" i="29"/>
  <c r="BX14" i="29"/>
  <c r="AE14" i="29"/>
  <c r="NF14" i="29"/>
  <c r="LE14" i="29"/>
  <c r="JJ14" i="29"/>
  <c r="HH14" i="29"/>
  <c r="FN14" i="29"/>
  <c r="DN14" i="29"/>
  <c r="BU14" i="29"/>
  <c r="W14" i="29"/>
  <c r="NC14" i="29"/>
  <c r="LD14" i="29"/>
  <c r="JH14" i="29"/>
  <c r="HG14" i="29"/>
  <c r="FL14" i="29"/>
  <c r="DL14" i="29"/>
  <c r="BP14" i="29"/>
  <c r="Q14" i="29"/>
  <c r="NA14" i="29"/>
  <c r="LA14" i="29"/>
  <c r="JE14" i="29"/>
  <c r="HE14" i="29"/>
  <c r="FK14" i="29"/>
  <c r="DI14" i="29"/>
  <c r="BO14" i="29"/>
  <c r="P14" i="29"/>
  <c r="MU14" i="29"/>
  <c r="JD14" i="29"/>
  <c r="FI14" i="29"/>
  <c r="MJ14" i="29"/>
  <c r="KT14" i="29"/>
  <c r="IP14" i="29"/>
  <c r="HB14" i="29"/>
  <c r="DE14" i="29"/>
  <c r="AX14" i="29"/>
  <c r="KL14" i="29"/>
  <c r="IL14" i="29"/>
  <c r="GO14" i="29"/>
  <c r="EP14" i="29"/>
  <c r="CS14" i="29"/>
  <c r="AT14" i="29"/>
  <c r="MC14" i="29"/>
  <c r="KJ14" i="29"/>
  <c r="H14" i="29"/>
  <c r="I14" i="29" s="1"/>
  <c r="NE12" i="29"/>
  <c r="MS12" i="29"/>
  <c r="MG12" i="29"/>
  <c r="LU12" i="29"/>
  <c r="LI12" i="29"/>
  <c r="KW12" i="29"/>
  <c r="KK12" i="29"/>
  <c r="JY12" i="29"/>
  <c r="JM12" i="29"/>
  <c r="JA12" i="29"/>
  <c r="IO12" i="29"/>
  <c r="IC12" i="29"/>
  <c r="HQ12" i="29"/>
  <c r="HE12" i="29"/>
  <c r="GS12" i="29"/>
  <c r="GG12" i="29"/>
  <c r="FU12" i="29"/>
  <c r="FI12" i="29"/>
  <c r="EW12" i="29"/>
  <c r="EK12" i="29"/>
  <c r="DY12" i="29"/>
  <c r="DM12" i="29"/>
  <c r="DA12" i="29"/>
  <c r="CO12" i="29"/>
  <c r="NC12" i="29"/>
  <c r="MP12" i="29"/>
  <c r="MC12" i="29"/>
  <c r="LP12" i="29"/>
  <c r="LC12" i="29"/>
  <c r="KP12" i="29"/>
  <c r="KC12" i="29"/>
  <c r="JP12" i="29"/>
  <c r="JC12" i="29"/>
  <c r="IP12" i="29"/>
  <c r="IB12" i="29"/>
  <c r="HO12" i="29"/>
  <c r="HB12" i="29"/>
  <c r="GO12" i="29"/>
  <c r="GB12" i="29"/>
  <c r="FO12" i="29"/>
  <c r="FB12" i="29"/>
  <c r="EO12" i="29"/>
  <c r="EB12" i="29"/>
  <c r="DO12" i="29"/>
  <c r="DB12" i="29"/>
  <c r="CN12" i="29"/>
  <c r="CB12" i="29"/>
  <c r="BP12" i="29"/>
  <c r="BD12" i="29"/>
  <c r="AR12" i="29"/>
  <c r="AF12" i="29"/>
  <c r="T12" i="29"/>
  <c r="NH12" i="29"/>
  <c r="MT12" i="29"/>
  <c r="ME12" i="29"/>
  <c r="LQ12" i="29"/>
  <c r="LB12" i="29"/>
  <c r="KN12" i="29"/>
  <c r="JZ12" i="29"/>
  <c r="JK12" i="29"/>
  <c r="IW12" i="29"/>
  <c r="II12" i="29"/>
  <c r="HU12" i="29"/>
  <c r="HG12" i="29"/>
  <c r="GR12" i="29"/>
  <c r="GD12" i="29"/>
  <c r="FP12" i="29"/>
  <c r="FA12" i="29"/>
  <c r="EM12" i="29"/>
  <c r="DX12" i="29"/>
  <c r="DJ12" i="29"/>
  <c r="CV12" i="29"/>
  <c r="CH12" i="29"/>
  <c r="BU12" i="29"/>
  <c r="BH12" i="29"/>
  <c r="AU12" i="29"/>
  <c r="AH12" i="29"/>
  <c r="U12" i="29"/>
  <c r="NB12" i="29"/>
  <c r="MN12" i="29"/>
  <c r="LZ12" i="29"/>
  <c r="LL12" i="29"/>
  <c r="KX12" i="29"/>
  <c r="KI12" i="29"/>
  <c r="JU12" i="29"/>
  <c r="JG12" i="29"/>
  <c r="IS12" i="29"/>
  <c r="IE12" i="29"/>
  <c r="HP12" i="29"/>
  <c r="HA12" i="29"/>
  <c r="GM12" i="29"/>
  <c r="FY12" i="29"/>
  <c r="FK12" i="29"/>
  <c r="EV12" i="29"/>
  <c r="EH12" i="29"/>
  <c r="DT12" i="29"/>
  <c r="DF12" i="29"/>
  <c r="CR12" i="29"/>
  <c r="CD12" i="29"/>
  <c r="BQ12" i="29"/>
  <c r="BC12" i="29"/>
  <c r="AP12" i="29"/>
  <c r="AC12" i="29"/>
  <c r="P12" i="29"/>
  <c r="MZ12" i="29"/>
  <c r="MJ12" i="29"/>
  <c r="LS12" i="29"/>
  <c r="LA12" i="29"/>
  <c r="KJ12" i="29"/>
  <c r="JS12" i="29"/>
  <c r="JB12" i="29"/>
  <c r="IK12" i="29"/>
  <c r="HT12" i="29"/>
  <c r="HC12" i="29"/>
  <c r="GK12" i="29"/>
  <c r="FT12" i="29"/>
  <c r="FD12" i="29"/>
  <c r="EL12" i="29"/>
  <c r="DU12" i="29"/>
  <c r="DD12" i="29"/>
  <c r="CL12" i="29"/>
  <c r="BW12" i="29"/>
  <c r="BG12" i="29"/>
  <c r="AQ12" i="29"/>
  <c r="AA12" i="29"/>
  <c r="L12" i="29"/>
  <c r="MY12" i="29"/>
  <c r="MI12" i="29"/>
  <c r="LR12" i="29"/>
  <c r="KZ12" i="29"/>
  <c r="KH12" i="29"/>
  <c r="JR12" i="29"/>
  <c r="IZ12" i="29"/>
  <c r="IJ12" i="29"/>
  <c r="HS12" i="29"/>
  <c r="GZ12" i="29"/>
  <c r="GJ12" i="29"/>
  <c r="FS12" i="29"/>
  <c r="FC12" i="29"/>
  <c r="EJ12" i="29"/>
  <c r="DS12" i="29"/>
  <c r="DC12" i="29"/>
  <c r="CK12" i="29"/>
  <c r="BV12" i="29"/>
  <c r="BF12" i="29"/>
  <c r="AO12" i="29"/>
  <c r="Z12" i="29"/>
  <c r="MM12" i="29"/>
  <c r="LT12" i="29"/>
  <c r="KV12" i="29"/>
  <c r="KD12" i="29"/>
  <c r="JI12" i="29"/>
  <c r="IN12" i="29"/>
  <c r="HV12" i="29"/>
  <c r="GX12" i="29"/>
  <c r="GE12" i="29"/>
  <c r="FJ12" i="29"/>
  <c r="EQ12" i="29"/>
  <c r="DV12" i="29"/>
  <c r="CY12" i="29"/>
  <c r="ND12" i="29"/>
  <c r="MH12" i="29"/>
  <c r="LM12" i="29"/>
  <c r="KS12" i="29"/>
  <c r="JX12" i="29"/>
  <c r="JE12" i="29"/>
  <c r="IH12" i="29"/>
  <c r="HM12" i="29"/>
  <c r="GU12" i="29"/>
  <c r="FZ12" i="29"/>
  <c r="FF12" i="29"/>
  <c r="EI12" i="29"/>
  <c r="DP12" i="29"/>
  <c r="CU12" i="29"/>
  <c r="CA12" i="29"/>
  <c r="BJ12" i="29"/>
  <c r="AN12" i="29"/>
  <c r="W12" i="29"/>
  <c r="MX12" i="29"/>
  <c r="MA12" i="29"/>
  <c r="LE12" i="29"/>
  <c r="KE12" i="29"/>
  <c r="JF12" i="29"/>
  <c r="IF12" i="29"/>
  <c r="HI12" i="29"/>
  <c r="GI12" i="29"/>
  <c r="FL12" i="29"/>
  <c r="EN12" i="29"/>
  <c r="DL12" i="29"/>
  <c r="CP12" i="29"/>
  <c r="BS12" i="29"/>
  <c r="AY12" i="29"/>
  <c r="AE12" i="29"/>
  <c r="MR12" i="29"/>
  <c r="LV12" i="29"/>
  <c r="KT12" i="29"/>
  <c r="JV12" i="29"/>
  <c r="IV12" i="29"/>
  <c r="HY12" i="29"/>
  <c r="GY12" i="29"/>
  <c r="GA12" i="29"/>
  <c r="EZ12" i="29"/>
  <c r="ED12" i="29"/>
  <c r="DG12" i="29"/>
  <c r="CG12" i="29"/>
  <c r="BM12" i="29"/>
  <c r="AT12" i="29"/>
  <c r="X12" i="29"/>
  <c r="MQ12" i="29"/>
  <c r="LO12" i="29"/>
  <c r="KR12" i="29"/>
  <c r="JT12" i="29"/>
  <c r="IU12" i="29"/>
  <c r="HX12" i="29"/>
  <c r="GW12" i="29"/>
  <c r="FX12" i="29"/>
  <c r="EY12" i="29"/>
  <c r="EC12" i="29"/>
  <c r="DE12" i="29"/>
  <c r="CF12" i="29"/>
  <c r="BL12" i="29"/>
  <c r="AS12" i="29"/>
  <c r="V12" i="29"/>
  <c r="MU12" i="29"/>
  <c r="LJ12" i="29"/>
  <c r="KF12" i="29"/>
  <c r="IX12" i="29"/>
  <c r="HN12" i="29"/>
  <c r="GL12" i="29"/>
  <c r="FE12" i="29"/>
  <c r="DW12" i="29"/>
  <c r="CQ12" i="29"/>
  <c r="BN12" i="29"/>
  <c r="AK12" i="29"/>
  <c r="M12" i="29"/>
  <c r="MF12" i="29"/>
  <c r="LD12" i="29"/>
  <c r="JQ12" i="29"/>
  <c r="IM12" i="29"/>
  <c r="HH12" i="29"/>
  <c r="FW12" i="29"/>
  <c r="ES12" i="29"/>
  <c r="DK12" i="29"/>
  <c r="CE12" i="29"/>
  <c r="BB12" i="29"/>
  <c r="AD12" i="29"/>
  <c r="MD12" i="29"/>
  <c r="KY12" i="29"/>
  <c r="JO12" i="29"/>
  <c r="IL12" i="29"/>
  <c r="HF12" i="29"/>
  <c r="FV12" i="29"/>
  <c r="ER12" i="29"/>
  <c r="DI12" i="29"/>
  <c r="CC12" i="29"/>
  <c r="BA12" i="29"/>
  <c r="AB12" i="29"/>
  <c r="MB12" i="29"/>
  <c r="KU12" i="29"/>
  <c r="JN12" i="29"/>
  <c r="IG12" i="29"/>
  <c r="HD12" i="29"/>
  <c r="FR12" i="29"/>
  <c r="EP12" i="29"/>
  <c r="DH12" i="29"/>
  <c r="BZ12" i="29"/>
  <c r="AZ12" i="29"/>
  <c r="Y12" i="29"/>
  <c r="MO12" i="29"/>
  <c r="KO12" i="29"/>
  <c r="IT12" i="29"/>
  <c r="GT12" i="29"/>
  <c r="EX12" i="29"/>
  <c r="CX12" i="29"/>
  <c r="BK12" i="29"/>
  <c r="R12" i="29"/>
  <c r="ML12" i="29"/>
  <c r="KM12" i="29"/>
  <c r="IR12" i="29"/>
  <c r="GQ12" i="29"/>
  <c r="EU12" i="29"/>
  <c r="CW12" i="29"/>
  <c r="BI12" i="29"/>
  <c r="Q12" i="29"/>
  <c r="MK12" i="29"/>
  <c r="KL12" i="29"/>
  <c r="IQ12" i="29"/>
  <c r="GP12" i="29"/>
  <c r="ET12" i="29"/>
  <c r="CT12" i="29"/>
  <c r="BE12" i="29"/>
  <c r="O12" i="29"/>
  <c r="LY12" i="29"/>
  <c r="KG12" i="29"/>
  <c r="ID12" i="29"/>
  <c r="GN12" i="29"/>
  <c r="EG12" i="29"/>
  <c r="CS12" i="29"/>
  <c r="AX12" i="29"/>
  <c r="N12" i="29"/>
  <c r="NF12" i="29"/>
  <c r="LH12" i="29"/>
  <c r="JJ12" i="29"/>
  <c r="HL12" i="29"/>
  <c r="DR12" i="29"/>
  <c r="BX12" i="29"/>
  <c r="AJ12" i="29"/>
  <c r="NA12" i="29"/>
  <c r="LG12" i="29"/>
  <c r="JH12" i="29"/>
  <c r="HK12" i="29"/>
  <c r="FM12" i="29"/>
  <c r="BT12" i="29"/>
  <c r="AI12" i="29"/>
  <c r="MW12" i="29"/>
  <c r="LF12" i="29"/>
  <c r="HJ12" i="29"/>
  <c r="FH12" i="29"/>
  <c r="DN12" i="29"/>
  <c r="BR12" i="29"/>
  <c r="AG12" i="29"/>
  <c r="LX12" i="29"/>
  <c r="KB12" i="29"/>
  <c r="IA12" i="29"/>
  <c r="GH12" i="29"/>
  <c r="EF12" i="29"/>
  <c r="CM12" i="29"/>
  <c r="AW12" i="29"/>
  <c r="LW12" i="29"/>
  <c r="KA12" i="29"/>
  <c r="HZ12" i="29"/>
  <c r="GF12" i="29"/>
  <c r="EE12" i="29"/>
  <c r="CJ12" i="29"/>
  <c r="AV12" i="29"/>
  <c r="LN12" i="29"/>
  <c r="JW12" i="29"/>
  <c r="HW12" i="29"/>
  <c r="GC12" i="29"/>
  <c r="EA12" i="29"/>
  <c r="CI12" i="29"/>
  <c r="AM12" i="29"/>
  <c r="NG12" i="29"/>
  <c r="LK12" i="29"/>
  <c r="JL12" i="29"/>
  <c r="HR12" i="29"/>
  <c r="FQ12" i="29"/>
  <c r="DZ12" i="29"/>
  <c r="BY12" i="29"/>
  <c r="AL12" i="29"/>
  <c r="FN12" i="29"/>
  <c r="DQ12" i="29"/>
  <c r="JD12" i="29"/>
  <c r="CZ12" i="29"/>
  <c r="BO12" i="29"/>
  <c r="S12" i="29"/>
  <c r="MV12" i="29"/>
  <c r="KQ12" i="29"/>
  <c r="IY12" i="29"/>
  <c r="GV12" i="29"/>
  <c r="FG12" i="29"/>
  <c r="NB15" i="29"/>
  <c r="MP15" i="29"/>
  <c r="MD15" i="29"/>
  <c r="LR15" i="29"/>
  <c r="LF15" i="29"/>
  <c r="KT15" i="29"/>
  <c r="KH15" i="29"/>
  <c r="JV15" i="29"/>
  <c r="JJ15" i="29"/>
  <c r="IX15" i="29"/>
  <c r="IL15" i="29"/>
  <c r="HZ15" i="29"/>
  <c r="HN15" i="29"/>
  <c r="HB15" i="29"/>
  <c r="GP15" i="29"/>
  <c r="GD15" i="29"/>
  <c r="FR15" i="29"/>
  <c r="FF15" i="29"/>
  <c r="ET15" i="29"/>
  <c r="EH15" i="29"/>
  <c r="DV15" i="29"/>
  <c r="DJ15" i="29"/>
  <c r="CX15" i="29"/>
  <c r="CL15" i="29"/>
  <c r="BZ15" i="29"/>
  <c r="BN15" i="29"/>
  <c r="BB15" i="29"/>
  <c r="AP15" i="29"/>
  <c r="AD15" i="29"/>
  <c r="R15" i="29"/>
  <c r="MV15" i="29"/>
  <c r="MI15" i="29"/>
  <c r="LV15" i="29"/>
  <c r="LI15" i="29"/>
  <c r="KV15" i="29"/>
  <c r="KI15" i="29"/>
  <c r="JU15" i="29"/>
  <c r="JH15" i="29"/>
  <c r="IU15" i="29"/>
  <c r="IH15" i="29"/>
  <c r="HU15" i="29"/>
  <c r="HH15" i="29"/>
  <c r="GU15" i="29"/>
  <c r="GH15" i="29"/>
  <c r="FU15" i="29"/>
  <c r="FH15" i="29"/>
  <c r="EU15" i="29"/>
  <c r="EG15" i="29"/>
  <c r="DT15" i="29"/>
  <c r="DG15" i="29"/>
  <c r="CT15" i="29"/>
  <c r="CG15" i="29"/>
  <c r="BT15" i="29"/>
  <c r="BG15" i="29"/>
  <c r="AT15" i="29"/>
  <c r="AG15" i="29"/>
  <c r="T15" i="29"/>
  <c r="MZ15" i="29"/>
  <c r="ML15" i="29"/>
  <c r="LX15" i="29"/>
  <c r="LJ15" i="29"/>
  <c r="KU15" i="29"/>
  <c r="KF15" i="29"/>
  <c r="JR15" i="29"/>
  <c r="JD15" i="29"/>
  <c r="IP15" i="29"/>
  <c r="IB15" i="29"/>
  <c r="HM15" i="29"/>
  <c r="GY15" i="29"/>
  <c r="GK15" i="29"/>
  <c r="FW15" i="29"/>
  <c r="FI15" i="29"/>
  <c r="ES15" i="29"/>
  <c r="EE15" i="29"/>
  <c r="DQ15" i="29"/>
  <c r="DC15" i="29"/>
  <c r="CO15" i="29"/>
  <c r="CA15" i="29"/>
  <c r="BL15" i="29"/>
  <c r="AX15" i="29"/>
  <c r="AJ15" i="29"/>
  <c r="V15" i="29"/>
  <c r="MU15" i="29"/>
  <c r="MG15" i="29"/>
  <c r="LS15" i="29"/>
  <c r="LD15" i="29"/>
  <c r="KP15" i="29"/>
  <c r="KB15" i="29"/>
  <c r="JN15" i="29"/>
  <c r="IZ15" i="29"/>
  <c r="IK15" i="29"/>
  <c r="HW15" i="29"/>
  <c r="HI15" i="29"/>
  <c r="GT15" i="29"/>
  <c r="GF15" i="29"/>
  <c r="FQ15" i="29"/>
  <c r="FC15" i="29"/>
  <c r="EO15" i="29"/>
  <c r="EA15" i="29"/>
  <c r="DM15" i="29"/>
  <c r="CY15" i="29"/>
  <c r="CJ15" i="29"/>
  <c r="BV15" i="29"/>
  <c r="BH15" i="29"/>
  <c r="AS15" i="29"/>
  <c r="AE15" i="29"/>
  <c r="P15" i="29"/>
  <c r="NF15" i="29"/>
  <c r="MO15" i="29"/>
  <c r="LY15" i="29"/>
  <c r="LG15" i="29"/>
  <c r="KO15" i="29"/>
  <c r="JY15" i="29"/>
  <c r="JG15" i="29"/>
  <c r="IQ15" i="29"/>
  <c r="HY15" i="29"/>
  <c r="HG15" i="29"/>
  <c r="GQ15" i="29"/>
  <c r="FZ15" i="29"/>
  <c r="FJ15" i="29"/>
  <c r="EQ15" i="29"/>
  <c r="DZ15" i="29"/>
  <c r="DI15" i="29"/>
  <c r="CR15" i="29"/>
  <c r="CB15" i="29"/>
  <c r="BJ15" i="29"/>
  <c r="AR15" i="29"/>
  <c r="AA15" i="29"/>
  <c r="NE15" i="29"/>
  <c r="MN15" i="29"/>
  <c r="LW15" i="29"/>
  <c r="LE15" i="29"/>
  <c r="KN15" i="29"/>
  <c r="JX15" i="29"/>
  <c r="JF15" i="29"/>
  <c r="IO15" i="29"/>
  <c r="HX15" i="29"/>
  <c r="HF15" i="29"/>
  <c r="GO15" i="29"/>
  <c r="FY15" i="29"/>
  <c r="FG15" i="29"/>
  <c r="EP15" i="29"/>
  <c r="DY15" i="29"/>
  <c r="DH15" i="29"/>
  <c r="CQ15" i="29"/>
  <c r="BY15" i="29"/>
  <c r="BI15" i="29"/>
  <c r="AQ15" i="29"/>
  <c r="Z15" i="29"/>
  <c r="ND15" i="29"/>
  <c r="MJ15" i="29"/>
  <c r="LO15" i="29"/>
  <c r="KW15" i="29"/>
  <c r="KA15" i="29"/>
  <c r="JE15" i="29"/>
  <c r="IJ15" i="29"/>
  <c r="HQ15" i="29"/>
  <c r="GW15" i="29"/>
  <c r="GB15" i="29"/>
  <c r="FE15" i="29"/>
  <c r="EL15" i="29"/>
  <c r="DR15" i="29"/>
  <c r="CW15" i="29"/>
  <c r="CD15" i="29"/>
  <c r="BF15" i="29"/>
  <c r="AM15" i="29"/>
  <c r="S15" i="29"/>
  <c r="MY15" i="29"/>
  <c r="ME15" i="29"/>
  <c r="LL15" i="29"/>
  <c r="KQ15" i="29"/>
  <c r="JT15" i="29"/>
  <c r="JA15" i="29"/>
  <c r="IF15" i="29"/>
  <c r="HL15" i="29"/>
  <c r="GR15" i="29"/>
  <c r="FV15" i="29"/>
  <c r="FA15" i="29"/>
  <c r="EI15" i="29"/>
  <c r="DN15" i="29"/>
  <c r="CS15" i="29"/>
  <c r="BW15" i="29"/>
  <c r="BC15" i="29"/>
  <c r="AI15" i="29"/>
  <c r="N15" i="29"/>
  <c r="MT15" i="29"/>
  <c r="LU15" i="29"/>
  <c r="KY15" i="29"/>
  <c r="JZ15" i="29"/>
  <c r="IY15" i="29"/>
  <c r="IC15" i="29"/>
  <c r="HC15" i="29"/>
  <c r="GE15" i="29"/>
  <c r="FD15" i="29"/>
  <c r="EF15" i="29"/>
  <c r="DF15" i="29"/>
  <c r="CI15" i="29"/>
  <c r="BM15" i="29"/>
  <c r="AL15" i="29"/>
  <c r="M15" i="29"/>
  <c r="MM15" i="29"/>
  <c r="LN15" i="29"/>
  <c r="KM15" i="29"/>
  <c r="JP15" i="29"/>
  <c r="IS15" i="29"/>
  <c r="HS15" i="29"/>
  <c r="GV15" i="29"/>
  <c r="FT15" i="29"/>
  <c r="EX15" i="29"/>
  <c r="DX15" i="29"/>
  <c r="DA15" i="29"/>
  <c r="CC15" i="29"/>
  <c r="BA15" i="29"/>
  <c r="AC15" i="29"/>
  <c r="MK15" i="29"/>
  <c r="LM15" i="29"/>
  <c r="KL15" i="29"/>
  <c r="JO15" i="29"/>
  <c r="IR15" i="29"/>
  <c r="HR15" i="29"/>
  <c r="GS15" i="29"/>
  <c r="FS15" i="29"/>
  <c r="EW15" i="29"/>
  <c r="DW15" i="29"/>
  <c r="CZ15" i="29"/>
  <c r="BX15" i="29"/>
  <c r="AZ15" i="29"/>
  <c r="AB15" i="29"/>
  <c r="NH15" i="29"/>
  <c r="MH15" i="29"/>
  <c r="LK15" i="29"/>
  <c r="KK15" i="29"/>
  <c r="JM15" i="29"/>
  <c r="IN15" i="29"/>
  <c r="NC15" i="29"/>
  <c r="LT15" i="29"/>
  <c r="KG15" i="29"/>
  <c r="IW15" i="29"/>
  <c r="HO15" i="29"/>
  <c r="GI15" i="29"/>
  <c r="EZ15" i="29"/>
  <c r="DS15" i="29"/>
  <c r="CM15" i="29"/>
  <c r="BE15" i="29"/>
  <c r="X15" i="29"/>
  <c r="MS15" i="29"/>
  <c r="LC15" i="29"/>
  <c r="JW15" i="29"/>
  <c r="II15" i="29"/>
  <c r="HD15" i="29"/>
  <c r="FX15" i="29"/>
  <c r="EN15" i="29"/>
  <c r="DK15" i="29"/>
  <c r="CE15" i="29"/>
  <c r="AV15" i="29"/>
  <c r="O15" i="29"/>
  <c r="MR15" i="29"/>
  <c r="LB15" i="29"/>
  <c r="JS15" i="29"/>
  <c r="IG15" i="29"/>
  <c r="HA15" i="29"/>
  <c r="FP15" i="29"/>
  <c r="EM15" i="29"/>
  <c r="DE15" i="29"/>
  <c r="BU15" i="29"/>
  <c r="AU15" i="29"/>
  <c r="L15" i="29"/>
  <c r="MQ15" i="29"/>
  <c r="LA15" i="29"/>
  <c r="JQ15" i="29"/>
  <c r="IE15" i="29"/>
  <c r="GZ15" i="29"/>
  <c r="FO15" i="29"/>
  <c r="EK15" i="29"/>
  <c r="DD15" i="29"/>
  <c r="BS15" i="29"/>
  <c r="AO15" i="29"/>
  <c r="NG15" i="29"/>
  <c r="KZ15" i="29"/>
  <c r="JB15" i="29"/>
  <c r="GX15" i="29"/>
  <c r="FB15" i="29"/>
  <c r="DB15" i="29"/>
  <c r="BK15" i="29"/>
  <c r="NA15" i="29"/>
  <c r="KX15" i="29"/>
  <c r="IV15" i="29"/>
  <c r="GN15" i="29"/>
  <c r="EY15" i="29"/>
  <c r="CV15" i="29"/>
  <c r="BD15" i="29"/>
  <c r="MX15" i="29"/>
  <c r="KS15" i="29"/>
  <c r="IT15" i="29"/>
  <c r="GM15" i="29"/>
  <c r="EV15" i="29"/>
  <c r="CU15" i="29"/>
  <c r="AY15" i="29"/>
  <c r="MW15" i="29"/>
  <c r="KR15" i="29"/>
  <c r="IM15" i="29"/>
  <c r="GL15" i="29"/>
  <c r="ER15" i="29"/>
  <c r="CP15" i="29"/>
  <c r="AW15" i="29"/>
  <c r="FN15" i="29"/>
  <c r="Y15" i="29"/>
  <c r="BQ15" i="29"/>
  <c r="JI15" i="29"/>
  <c r="HJ15" i="29"/>
  <c r="FL15" i="29"/>
  <c r="DO15" i="29"/>
  <c r="BP15" i="29"/>
  <c r="U15" i="29"/>
  <c r="MF15" i="29"/>
  <c r="KJ15" i="29"/>
  <c r="ID15" i="29"/>
  <c r="GJ15" i="29"/>
  <c r="EJ15" i="29"/>
  <c r="CN15" i="29"/>
  <c r="AN15" i="29"/>
  <c r="MC15" i="29"/>
  <c r="KE15" i="29"/>
  <c r="IA15" i="29"/>
  <c r="GG15" i="29"/>
  <c r="ED15" i="29"/>
  <c r="CK15" i="29"/>
  <c r="AK15" i="29"/>
  <c r="MB15" i="29"/>
  <c r="KD15" i="29"/>
  <c r="HV15" i="29"/>
  <c r="GC15" i="29"/>
  <c r="EC15" i="29"/>
  <c r="CH15" i="29"/>
  <c r="AH15" i="29"/>
  <c r="MA15" i="29"/>
  <c r="KC15" i="29"/>
  <c r="HT15" i="29"/>
  <c r="GA15" i="29"/>
  <c r="EB15" i="29"/>
  <c r="CF15" i="29"/>
  <c r="AF15" i="29"/>
  <c r="LZ15" i="29"/>
  <c r="JL15" i="29"/>
  <c r="HP15" i="29"/>
  <c r="DU15" i="29"/>
  <c r="BR15" i="29"/>
  <c r="LQ15" i="29"/>
  <c r="JK15" i="29"/>
  <c r="HK15" i="29"/>
  <c r="FM15" i="29"/>
  <c r="DP15" i="29"/>
  <c r="W15" i="29"/>
  <c r="LP15" i="29"/>
  <c r="LH15" i="29"/>
  <c r="JC15" i="29"/>
  <c r="HE15" i="29"/>
  <c r="FK15" i="29"/>
  <c r="DL15" i="29"/>
  <c r="BO15" i="29"/>
  <c r="Q15" i="29"/>
  <c r="NE21" i="29"/>
  <c r="MS21" i="29"/>
  <c r="MG21" i="29"/>
  <c r="LU21" i="29"/>
  <c r="LI21" i="29"/>
  <c r="KW21" i="29"/>
  <c r="KK21" i="29"/>
  <c r="JY21" i="29"/>
  <c r="JM21" i="29"/>
  <c r="JA21" i="29"/>
  <c r="IO21" i="29"/>
  <c r="IC21" i="29"/>
  <c r="HQ21" i="29"/>
  <c r="HE21" i="29"/>
  <c r="GS21" i="29"/>
  <c r="GG21" i="29"/>
  <c r="FU21" i="29"/>
  <c r="FI21" i="29"/>
  <c r="EW21" i="29"/>
  <c r="EK21" i="29"/>
  <c r="DY21" i="29"/>
  <c r="DM21" i="29"/>
  <c r="DA21" i="29"/>
  <c r="CO21" i="29"/>
  <c r="CC21" i="29"/>
  <c r="BQ21" i="29"/>
  <c r="BE21" i="29"/>
  <c r="AS21" i="29"/>
  <c r="AG21" i="29"/>
  <c r="U21" i="29"/>
  <c r="NH21" i="29"/>
  <c r="MU21" i="29"/>
  <c r="MH21" i="29"/>
  <c r="LT21" i="29"/>
  <c r="LG21" i="29"/>
  <c r="KT21" i="29"/>
  <c r="KG21" i="29"/>
  <c r="JT21" i="29"/>
  <c r="JG21" i="29"/>
  <c r="IT21" i="29"/>
  <c r="IG21" i="29"/>
  <c r="HT21" i="29"/>
  <c r="HG21" i="29"/>
  <c r="NC21" i="29"/>
  <c r="MP21" i="29"/>
  <c r="MC21" i="29"/>
  <c r="LP21" i="29"/>
  <c r="LC21" i="29"/>
  <c r="KP21" i="29"/>
  <c r="KC21" i="29"/>
  <c r="JP21" i="29"/>
  <c r="JC21" i="29"/>
  <c r="IP21" i="29"/>
  <c r="IB21" i="29"/>
  <c r="HO21" i="29"/>
  <c r="HB21" i="29"/>
  <c r="GO21" i="29"/>
  <c r="GB21" i="29"/>
  <c r="FO21" i="29"/>
  <c r="FB21" i="29"/>
  <c r="EO21" i="29"/>
  <c r="EB21" i="29"/>
  <c r="DO21" i="29"/>
  <c r="DB21" i="29"/>
  <c r="CN21" i="29"/>
  <c r="CA21" i="29"/>
  <c r="BN21" i="29"/>
  <c r="BA21" i="29"/>
  <c r="AN21" i="29"/>
  <c r="AA21" i="29"/>
  <c r="N21" i="29"/>
  <c r="MR21" i="29"/>
  <c r="MB21" i="29"/>
  <c r="LM21" i="29"/>
  <c r="KX21" i="29"/>
  <c r="KH21" i="29"/>
  <c r="JR21" i="29"/>
  <c r="JB21" i="29"/>
  <c r="IL21" i="29"/>
  <c r="HW21" i="29"/>
  <c r="NB21" i="29"/>
  <c r="MM21" i="29"/>
  <c r="LX21" i="29"/>
  <c r="LH21" i="29"/>
  <c r="KR21" i="29"/>
  <c r="KB21" i="29"/>
  <c r="JL21" i="29"/>
  <c r="IW21" i="29"/>
  <c r="IH21" i="29"/>
  <c r="HR21" i="29"/>
  <c r="HA21" i="29"/>
  <c r="GM21" i="29"/>
  <c r="FY21" i="29"/>
  <c r="FK21" i="29"/>
  <c r="EV21" i="29"/>
  <c r="EH21" i="29"/>
  <c r="DT21" i="29"/>
  <c r="DF21" i="29"/>
  <c r="CR21" i="29"/>
  <c r="CD21" i="29"/>
  <c r="BO21" i="29"/>
  <c r="AZ21" i="29"/>
  <c r="AL21" i="29"/>
  <c r="X21" i="29"/>
  <c r="MT21" i="29"/>
  <c r="LZ21" i="29"/>
  <c r="LF21" i="29"/>
  <c r="KN21" i="29"/>
  <c r="JV21" i="29"/>
  <c r="JD21" i="29"/>
  <c r="IJ21" i="29"/>
  <c r="HP21" i="29"/>
  <c r="GY21" i="29"/>
  <c r="GJ21" i="29"/>
  <c r="FT21" i="29"/>
  <c r="FE21" i="29"/>
  <c r="EP21" i="29"/>
  <c r="DZ21" i="29"/>
  <c r="DJ21" i="29"/>
  <c r="CU21" i="29"/>
  <c r="CF21" i="29"/>
  <c r="BP21" i="29"/>
  <c r="AY21" i="29"/>
  <c r="AJ21" i="29"/>
  <c r="T21" i="29"/>
  <c r="NF21" i="29"/>
  <c r="ML21" i="29"/>
  <c r="LS21" i="29"/>
  <c r="LA21" i="29"/>
  <c r="KI21" i="29"/>
  <c r="JO21" i="29"/>
  <c r="IV21" i="29"/>
  <c r="ID21" i="29"/>
  <c r="HK21" i="29"/>
  <c r="GU21" i="29"/>
  <c r="GE21" i="29"/>
  <c r="FP21" i="29"/>
  <c r="EZ21" i="29"/>
  <c r="EJ21" i="29"/>
  <c r="DU21" i="29"/>
  <c r="DE21" i="29"/>
  <c r="CP21" i="29"/>
  <c r="BY21" i="29"/>
  <c r="BJ21" i="29"/>
  <c r="AU21" i="29"/>
  <c r="AE21" i="29"/>
  <c r="P21" i="29"/>
  <c r="NA21" i="29"/>
  <c r="MF21" i="29"/>
  <c r="LK21" i="29"/>
  <c r="KM21" i="29"/>
  <c r="JQ21" i="29"/>
  <c r="IS21" i="29"/>
  <c r="HX21" i="29"/>
  <c r="HC21" i="29"/>
  <c r="GI21" i="29"/>
  <c r="FQ21" i="29"/>
  <c r="EX21" i="29"/>
  <c r="EE21" i="29"/>
  <c r="DL21" i="29"/>
  <c r="CT21" i="29"/>
  <c r="BZ21" i="29"/>
  <c r="BH21" i="29"/>
  <c r="AP21" i="29"/>
  <c r="W21" i="29"/>
  <c r="MW21" i="29"/>
  <c r="LY21" i="29"/>
  <c r="LB21" i="29"/>
  <c r="KE21" i="29"/>
  <c r="JI21" i="29"/>
  <c r="IM21" i="29"/>
  <c r="HN21" i="29"/>
  <c r="GV21" i="29"/>
  <c r="GC21" i="29"/>
  <c r="FJ21" i="29"/>
  <c r="ER21" i="29"/>
  <c r="DX21" i="29"/>
  <c r="DG21" i="29"/>
  <c r="CL21" i="29"/>
  <c r="BU21" i="29"/>
  <c r="BC21" i="29"/>
  <c r="AI21" i="29"/>
  <c r="Q21" i="29"/>
  <c r="MV21" i="29"/>
  <c r="LR21" i="29"/>
  <c r="KS21" i="29"/>
  <c r="JS21" i="29"/>
  <c r="IQ21" i="29"/>
  <c r="HM21" i="29"/>
  <c r="GQ21" i="29"/>
  <c r="FV21" i="29"/>
  <c r="EY21" i="29"/>
  <c r="EC21" i="29"/>
  <c r="DD21" i="29"/>
  <c r="CI21" i="29"/>
  <c r="BL21" i="29"/>
  <c r="AQ21" i="29"/>
  <c r="S21" i="29"/>
  <c r="MQ21" i="29"/>
  <c r="LQ21" i="29"/>
  <c r="KQ21" i="29"/>
  <c r="JN21" i="29"/>
  <c r="IN21" i="29"/>
  <c r="HL21" i="29"/>
  <c r="GP21" i="29"/>
  <c r="FS21" i="29"/>
  <c r="EU21" i="29"/>
  <c r="EA21" i="29"/>
  <c r="DC21" i="29"/>
  <c r="CH21" i="29"/>
  <c r="BK21" i="29"/>
  <c r="AO21" i="29"/>
  <c r="R21" i="29"/>
  <c r="MI21" i="29"/>
  <c r="KZ21" i="29"/>
  <c r="JW21" i="29"/>
  <c r="IK21" i="29"/>
  <c r="HH21" i="29"/>
  <c r="GF21" i="29"/>
  <c r="ME21" i="29"/>
  <c r="KY21" i="29"/>
  <c r="JU21" i="29"/>
  <c r="II21" i="29"/>
  <c r="HF21" i="29"/>
  <c r="GD21" i="29"/>
  <c r="FD21" i="29"/>
  <c r="ED21" i="29"/>
  <c r="CY21" i="29"/>
  <c r="BX21" i="29"/>
  <c r="AX21" i="29"/>
  <c r="Z21" i="29"/>
  <c r="MD21" i="29"/>
  <c r="KV21" i="29"/>
  <c r="JK21" i="29"/>
  <c r="IF21" i="29"/>
  <c r="HD21" i="29"/>
  <c r="GA21" i="29"/>
  <c r="FC21" i="29"/>
  <c r="DW21" i="29"/>
  <c r="CX21" i="29"/>
  <c r="BW21" i="29"/>
  <c r="AW21" i="29"/>
  <c r="Y21" i="29"/>
  <c r="LV21" i="29"/>
  <c r="KD21" i="29"/>
  <c r="IR21" i="29"/>
  <c r="GW21" i="29"/>
  <c r="FM21" i="29"/>
  <c r="EI21" i="29"/>
  <c r="CZ21" i="29"/>
  <c r="BT21" i="29"/>
  <c r="AM21" i="29"/>
  <c r="NG21" i="29"/>
  <c r="LO21" i="29"/>
  <c r="KA21" i="29"/>
  <c r="IE21" i="29"/>
  <c r="GT21" i="29"/>
  <c r="FL21" i="29"/>
  <c r="EG21" i="29"/>
  <c r="CW21" i="29"/>
  <c r="BS21" i="29"/>
  <c r="AK21" i="29"/>
  <c r="MY21" i="29"/>
  <c r="LJ21" i="29"/>
  <c r="JJ21" i="29"/>
  <c r="HY21" i="29"/>
  <c r="GL21" i="29"/>
  <c r="FF21" i="29"/>
  <c r="DS21" i="29"/>
  <c r="CQ21" i="29"/>
  <c r="BI21" i="29"/>
  <c r="AD21" i="29"/>
  <c r="MX21" i="29"/>
  <c r="KO21" i="29"/>
  <c r="IU21" i="29"/>
  <c r="GK21" i="29"/>
  <c r="EQ21" i="29"/>
  <c r="DH21" i="29"/>
  <c r="BG21" i="29"/>
  <c r="O21" i="29"/>
  <c r="MO21" i="29"/>
  <c r="KL21" i="29"/>
  <c r="IA21" i="29"/>
  <c r="GH21" i="29"/>
  <c r="EN21" i="29"/>
  <c r="CV21" i="29"/>
  <c r="BF21" i="29"/>
  <c r="M21" i="29"/>
  <c r="MJ21" i="29"/>
  <c r="JZ21" i="29"/>
  <c r="HU21" i="29"/>
  <c r="FW21" i="29"/>
  <c r="EF21" i="29"/>
  <c r="CK21" i="29"/>
  <c r="AV21" i="29"/>
  <c r="MA21" i="29"/>
  <c r="JX21" i="29"/>
  <c r="HS21" i="29"/>
  <c r="FR21" i="29"/>
  <c r="DV21" i="29"/>
  <c r="CJ21" i="29"/>
  <c r="AT21" i="29"/>
  <c r="LW21" i="29"/>
  <c r="JH21" i="29"/>
  <c r="HJ21" i="29"/>
  <c r="FN21" i="29"/>
  <c r="DR21" i="29"/>
  <c r="CG21" i="29"/>
  <c r="AR21" i="29"/>
  <c r="ND21" i="29"/>
  <c r="JE21" i="29"/>
  <c r="FX21" i="29"/>
  <c r="DI21" i="29"/>
  <c r="AC21" i="29"/>
  <c r="LN21" i="29"/>
  <c r="HZ21" i="29"/>
  <c r="ET21" i="29"/>
  <c r="CB21" i="29"/>
  <c r="LL21" i="29"/>
  <c r="HV21" i="29"/>
  <c r="ES21" i="29"/>
  <c r="BV21" i="29"/>
  <c r="LE21" i="29"/>
  <c r="HI21" i="29"/>
  <c r="EM21" i="29"/>
  <c r="BR21" i="29"/>
  <c r="IY21" i="29"/>
  <c r="DP21" i="29"/>
  <c r="V21" i="29"/>
  <c r="IX21" i="29"/>
  <c r="DN21" i="29"/>
  <c r="L21" i="29"/>
  <c r="GZ21" i="29"/>
  <c r="DK21" i="29"/>
  <c r="MZ21" i="29"/>
  <c r="GX21" i="29"/>
  <c r="CS21" i="29"/>
  <c r="KJ21" i="29"/>
  <c r="BB21" i="29"/>
  <c r="AH21" i="29"/>
  <c r="JF21" i="29"/>
  <c r="EL21" i="29"/>
  <c r="AF21" i="29"/>
  <c r="MN21" i="29"/>
  <c r="GR21" i="29"/>
  <c r="CM21" i="29"/>
  <c r="MK21" i="29"/>
  <c r="GN21" i="29"/>
  <c r="CE21" i="29"/>
  <c r="LD21" i="29"/>
  <c r="FZ21" i="29"/>
  <c r="BM21" i="29"/>
  <c r="KU21" i="29"/>
  <c r="FH21" i="29"/>
  <c r="BD21" i="29"/>
  <c r="FG21" i="29"/>
  <c r="KF21" i="29"/>
  <c r="FA21" i="29"/>
  <c r="IZ21" i="29"/>
  <c r="DQ21" i="29"/>
  <c r="AB21" i="29"/>
  <c r="H11" i="29"/>
  <c r="I11" i="29" s="1"/>
  <c r="MX10" i="29"/>
  <c r="ML10" i="29"/>
  <c r="LZ10" i="29"/>
  <c r="LN10" i="29"/>
  <c r="LB10" i="29"/>
  <c r="KP10" i="29"/>
  <c r="KD10" i="29"/>
  <c r="JR10" i="29"/>
  <c r="JF10" i="29"/>
  <c r="IT10" i="29"/>
  <c r="IH10" i="29"/>
  <c r="HV10" i="29"/>
  <c r="HJ10" i="29"/>
  <c r="GX10" i="29"/>
  <c r="GL10" i="29"/>
  <c r="FZ10" i="29"/>
  <c r="FN10" i="29"/>
  <c r="FB10" i="29"/>
  <c r="EP10" i="29"/>
  <c r="ED10" i="29"/>
  <c r="DR10" i="29"/>
  <c r="DF10" i="29"/>
  <c r="CT10" i="29"/>
  <c r="CH10" i="29"/>
  <c r="BV10" i="29"/>
  <c r="BJ10" i="29"/>
  <c r="AX10" i="29"/>
  <c r="AL10" i="29"/>
  <c r="Z10" i="29"/>
  <c r="N10" i="29"/>
  <c r="NC10" i="29"/>
  <c r="MP10" i="29"/>
  <c r="MC10" i="29"/>
  <c r="LP10" i="29"/>
  <c r="LC10" i="29"/>
  <c r="KO10" i="29"/>
  <c r="KB10" i="29"/>
  <c r="JO10" i="29"/>
  <c r="JB10" i="29"/>
  <c r="IO10" i="29"/>
  <c r="IB10" i="29"/>
  <c r="HO10" i="29"/>
  <c r="HB10" i="29"/>
  <c r="GO10" i="29"/>
  <c r="GB10" i="29"/>
  <c r="FO10" i="29"/>
  <c r="FA10" i="29"/>
  <c r="EN10" i="29"/>
  <c r="EA10" i="29"/>
  <c r="DN10" i="29"/>
  <c r="DA10" i="29"/>
  <c r="CN10" i="29"/>
  <c r="CA10" i="29"/>
  <c r="BN10" i="29"/>
  <c r="BA10" i="29"/>
  <c r="AN10" i="29"/>
  <c r="AA10" i="29"/>
  <c r="M10" i="29"/>
  <c r="MY10" i="29"/>
  <c r="MK10" i="29"/>
  <c r="LX10" i="29"/>
  <c r="LK10" i="29"/>
  <c r="KX10" i="29"/>
  <c r="KK10" i="29"/>
  <c r="JX10" i="29"/>
  <c r="JK10" i="29"/>
  <c r="IX10" i="29"/>
  <c r="IK10" i="29"/>
  <c r="HX10" i="29"/>
  <c r="HK10" i="29"/>
  <c r="GW10" i="29"/>
  <c r="GJ10" i="29"/>
  <c r="FW10" i="29"/>
  <c r="FJ10" i="29"/>
  <c r="EW10" i="29"/>
  <c r="EJ10" i="29"/>
  <c r="DW10" i="29"/>
  <c r="DJ10" i="29"/>
  <c r="CW10" i="29"/>
  <c r="CJ10" i="29"/>
  <c r="BW10" i="29"/>
  <c r="BI10" i="29"/>
  <c r="AV10" i="29"/>
  <c r="AI10" i="29"/>
  <c r="V10" i="29"/>
  <c r="MU10" i="29"/>
  <c r="MF10" i="29"/>
  <c r="LQ10" i="29"/>
  <c r="KZ10" i="29"/>
  <c r="KJ10" i="29"/>
  <c r="JU10" i="29"/>
  <c r="JE10" i="29"/>
  <c r="IP10" i="29"/>
  <c r="HZ10" i="29"/>
  <c r="HI10" i="29"/>
  <c r="GT10" i="29"/>
  <c r="GE10" i="29"/>
  <c r="FP10" i="29"/>
  <c r="EY10" i="29"/>
  <c r="EI10" i="29"/>
  <c r="DT10" i="29"/>
  <c r="DD10" i="29"/>
  <c r="CO10" i="29"/>
  <c r="BY10" i="29"/>
  <c r="BH10" i="29"/>
  <c r="AS10" i="29"/>
  <c r="AD10" i="29"/>
  <c r="O10" i="29"/>
  <c r="MT10" i="29"/>
  <c r="ME10" i="29"/>
  <c r="LO10" i="29"/>
  <c r="KY10" i="29"/>
  <c r="KI10" i="29"/>
  <c r="JT10" i="29"/>
  <c r="JD10" i="29"/>
  <c r="IN10" i="29"/>
  <c r="HY10" i="29"/>
  <c r="HH10" i="29"/>
  <c r="GS10" i="29"/>
  <c r="GD10" i="29"/>
  <c r="FM10" i="29"/>
  <c r="EX10" i="29"/>
  <c r="EH10" i="29"/>
  <c r="DS10" i="29"/>
  <c r="DC10" i="29"/>
  <c r="CM10" i="29"/>
  <c r="BX10" i="29"/>
  <c r="BG10" i="29"/>
  <c r="AR10" i="29"/>
  <c r="AC10" i="29"/>
  <c r="L10" i="29"/>
  <c r="NF10" i="29"/>
  <c r="MN10" i="29"/>
  <c r="LU10" i="29"/>
  <c r="LD10" i="29"/>
  <c r="KH10" i="29"/>
  <c r="JP10" i="29"/>
  <c r="IW10" i="29"/>
  <c r="IE10" i="29"/>
  <c r="HM10" i="29"/>
  <c r="GR10" i="29"/>
  <c r="FY10" i="29"/>
  <c r="FG10" i="29"/>
  <c r="EO10" i="29"/>
  <c r="DV10" i="29"/>
  <c r="DB10" i="29"/>
  <c r="CI10" i="29"/>
  <c r="BQ10" i="29"/>
  <c r="AY10" i="29"/>
  <c r="AF10" i="29"/>
  <c r="NA10" i="29"/>
  <c r="MG10" i="29"/>
  <c r="LJ10" i="29"/>
  <c r="KR10" i="29"/>
  <c r="JW10" i="29"/>
  <c r="JA10" i="29"/>
  <c r="IG10" i="29"/>
  <c r="HN10" i="29"/>
  <c r="GQ10" i="29"/>
  <c r="FV10" i="29"/>
  <c r="FD10" i="29"/>
  <c r="EG10" i="29"/>
  <c r="DM10" i="29"/>
  <c r="CS10" i="29"/>
  <c r="BZ10" i="29"/>
  <c r="BD10" i="29"/>
  <c r="AJ10" i="29"/>
  <c r="Q10" i="29"/>
  <c r="MS10" i="29"/>
  <c r="LY10" i="29"/>
  <c r="LF10" i="29"/>
  <c r="KL10" i="29"/>
  <c r="JN10" i="29"/>
  <c r="IU10" i="29"/>
  <c r="IA10" i="29"/>
  <c r="HE10" i="29"/>
  <c r="GK10" i="29"/>
  <c r="FR10" i="29"/>
  <c r="EU10" i="29"/>
  <c r="EB10" i="29"/>
  <c r="DH10" i="29"/>
  <c r="CL10" i="29"/>
  <c r="BR10" i="29"/>
  <c r="AW10" i="29"/>
  <c r="AB10" i="29"/>
  <c r="MR10" i="29"/>
  <c r="LW10" i="29"/>
  <c r="LE10" i="29"/>
  <c r="KG10" i="29"/>
  <c r="JM10" i="29"/>
  <c r="IS10" i="29"/>
  <c r="HW10" i="29"/>
  <c r="HD10" i="29"/>
  <c r="GI10" i="29"/>
  <c r="FQ10" i="29"/>
  <c r="ET10" i="29"/>
  <c r="DZ10" i="29"/>
  <c r="DG10" i="29"/>
  <c r="CK10" i="29"/>
  <c r="BP10" i="29"/>
  <c r="AU10" i="29"/>
  <c r="Y10" i="29"/>
  <c r="MO10" i="29"/>
  <c r="LM10" i="29"/>
  <c r="NG10" i="29"/>
  <c r="MH10" i="29"/>
  <c r="LG10" i="29"/>
  <c r="KC10" i="29"/>
  <c r="JC10" i="29"/>
  <c r="IC10" i="29"/>
  <c r="GZ10" i="29"/>
  <c r="FX10" i="29"/>
  <c r="EV10" i="29"/>
  <c r="DU10" i="29"/>
  <c r="CU10" i="29"/>
  <c r="BS10" i="29"/>
  <c r="AP10" i="29"/>
  <c r="R10" i="29"/>
  <c r="NE10" i="29"/>
  <c r="MD10" i="29"/>
  <c r="LA10" i="29"/>
  <c r="KA10" i="29"/>
  <c r="IZ10" i="29"/>
  <c r="HU10" i="29"/>
  <c r="GY10" i="29"/>
  <c r="FU10" i="29"/>
  <c r="ES10" i="29"/>
  <c r="DQ10" i="29"/>
  <c r="CR10" i="29"/>
  <c r="BO10" i="29"/>
  <c r="AO10" i="29"/>
  <c r="P10" i="29"/>
  <c r="ND10" i="29"/>
  <c r="MB10" i="29"/>
  <c r="KW10" i="29"/>
  <c r="JZ10" i="29"/>
  <c r="IY10" i="29"/>
  <c r="HT10" i="29"/>
  <c r="GV10" i="29"/>
  <c r="FT10" i="29"/>
  <c r="ER10" i="29"/>
  <c r="DP10" i="29"/>
  <c r="CQ10" i="29"/>
  <c r="BM10" i="29"/>
  <c r="AM10" i="29"/>
  <c r="NH10" i="29"/>
  <c r="LS10" i="29"/>
  <c r="KF10" i="29"/>
  <c r="IR10" i="29"/>
  <c r="HL10" i="29"/>
  <c r="GC10" i="29"/>
  <c r="EM10" i="29"/>
  <c r="DE10" i="29"/>
  <c r="BU10" i="29"/>
  <c r="AH10" i="29"/>
  <c r="NB10" i="29"/>
  <c r="LR10" i="29"/>
  <c r="KE10" i="29"/>
  <c r="IQ10" i="29"/>
  <c r="HG10" i="29"/>
  <c r="GA10" i="29"/>
  <c r="EL10" i="29"/>
  <c r="CZ10" i="29"/>
  <c r="BT10" i="29"/>
  <c r="AG10" i="29"/>
  <c r="MZ10" i="29"/>
  <c r="LL10" i="29"/>
  <c r="JY10" i="29"/>
  <c r="IM10" i="29"/>
  <c r="HF10" i="29"/>
  <c r="FS10" i="29"/>
  <c r="EK10" i="29"/>
  <c r="CY10" i="29"/>
  <c r="BL10" i="29"/>
  <c r="AE10" i="29"/>
  <c r="MW10" i="29"/>
  <c r="LI10" i="29"/>
  <c r="JV10" i="29"/>
  <c r="IL10" i="29"/>
  <c r="HC10" i="29"/>
  <c r="FL10" i="29"/>
  <c r="EF10" i="29"/>
  <c r="CX10" i="29"/>
  <c r="BK10" i="29"/>
  <c r="X10" i="29"/>
  <c r="MI10" i="29"/>
  <c r="JI10" i="29"/>
  <c r="HS10" i="29"/>
  <c r="GM10" i="29"/>
  <c r="FE10" i="29"/>
  <c r="DO10" i="29"/>
  <c r="CE10" i="29"/>
  <c r="AZ10" i="29"/>
  <c r="KQ10" i="29"/>
  <c r="JH10" i="29"/>
  <c r="HR10" i="29"/>
  <c r="GH10" i="29"/>
  <c r="FC10" i="29"/>
  <c r="DL10" i="29"/>
  <c r="CD10" i="29"/>
  <c r="AT10" i="29"/>
  <c r="LV10" i="29"/>
  <c r="KN10" i="29"/>
  <c r="MV10" i="29"/>
  <c r="LH10" i="29"/>
  <c r="JS10" i="29"/>
  <c r="IJ10" i="29"/>
  <c r="HA10" i="29"/>
  <c r="FK10" i="29"/>
  <c r="EE10" i="29"/>
  <c r="CV10" i="29"/>
  <c r="BF10" i="29"/>
  <c r="W10" i="29"/>
  <c r="MQ10" i="29"/>
  <c r="KV10" i="29"/>
  <c r="JQ10" i="29"/>
  <c r="II10" i="29"/>
  <c r="GU10" i="29"/>
  <c r="FI10" i="29"/>
  <c r="EC10" i="29"/>
  <c r="CP10" i="29"/>
  <c r="BE10" i="29"/>
  <c r="U10" i="29"/>
  <c r="MM10" i="29"/>
  <c r="KU10" i="29"/>
  <c r="JL10" i="29"/>
  <c r="IF10" i="29"/>
  <c r="GP10" i="29"/>
  <c r="FH10" i="29"/>
  <c r="DY10" i="29"/>
  <c r="CG10" i="29"/>
  <c r="BC10" i="29"/>
  <c r="T10" i="29"/>
  <c r="MJ10" i="29"/>
  <c r="KT10" i="29"/>
  <c r="JJ10" i="29"/>
  <c r="ID10" i="29"/>
  <c r="GN10" i="29"/>
  <c r="FF10" i="29"/>
  <c r="DX10" i="29"/>
  <c r="CF10" i="29"/>
  <c r="BB10" i="29"/>
  <c r="S10" i="29"/>
  <c r="KS10" i="29"/>
  <c r="MA10" i="29"/>
  <c r="HQ10" i="29"/>
  <c r="GG10" i="29"/>
  <c r="HP10" i="29"/>
  <c r="GF10" i="29"/>
  <c r="EZ10" i="29"/>
  <c r="EQ10" i="29"/>
  <c r="DK10" i="29"/>
  <c r="DI10" i="29"/>
  <c r="LT10" i="29"/>
  <c r="CC10" i="29"/>
  <c r="KM10" i="29"/>
  <c r="CB10" i="29"/>
  <c r="JG10" i="29"/>
  <c r="AQ10" i="29"/>
  <c r="IV10" i="29"/>
  <c r="AK10" i="29"/>
  <c r="MX22" i="29"/>
  <c r="ML22" i="29"/>
  <c r="LZ22" i="29"/>
  <c r="LN22" i="29"/>
  <c r="LB22" i="29"/>
  <c r="KP22" i="29"/>
  <c r="KD22" i="29"/>
  <c r="JR22" i="29"/>
  <c r="JF22" i="29"/>
  <c r="IT22" i="29"/>
  <c r="IH22" i="29"/>
  <c r="HV22" i="29"/>
  <c r="HJ22" i="29"/>
  <c r="GX22" i="29"/>
  <c r="GL22" i="29"/>
  <c r="FZ22" i="29"/>
  <c r="FN22" i="29"/>
  <c r="FB22" i="29"/>
  <c r="EP22" i="29"/>
  <c r="ED22" i="29"/>
  <c r="DR22" i="29"/>
  <c r="DF22" i="29"/>
  <c r="CT22" i="29"/>
  <c r="CH22" i="29"/>
  <c r="MZ22" i="29"/>
  <c r="MM22" i="29"/>
  <c r="LY22" i="29"/>
  <c r="LL22" i="29"/>
  <c r="KY22" i="29"/>
  <c r="KL22" i="29"/>
  <c r="JY22" i="29"/>
  <c r="JL22" i="29"/>
  <c r="IY22" i="29"/>
  <c r="IL22" i="29"/>
  <c r="HY22" i="29"/>
  <c r="HL22" i="29"/>
  <c r="GY22" i="29"/>
  <c r="GK22" i="29"/>
  <c r="FX22" i="29"/>
  <c r="FK22" i="29"/>
  <c r="NH22" i="29"/>
  <c r="MU22" i="29"/>
  <c r="MH22" i="29"/>
  <c r="LU22" i="29"/>
  <c r="LH22" i="29"/>
  <c r="KU22" i="29"/>
  <c r="KH22" i="29"/>
  <c r="JU22" i="29"/>
  <c r="JH22" i="29"/>
  <c r="IU22" i="29"/>
  <c r="IG22" i="29"/>
  <c r="HT22" i="29"/>
  <c r="HG22" i="29"/>
  <c r="GT22" i="29"/>
  <c r="GG22" i="29"/>
  <c r="FT22" i="29"/>
  <c r="FG22" i="29"/>
  <c r="ET22" i="29"/>
  <c r="EG22" i="29"/>
  <c r="DT22" i="29"/>
  <c r="DG22" i="29"/>
  <c r="CS22" i="29"/>
  <c r="CF22" i="29"/>
  <c r="BT22" i="29"/>
  <c r="BH22" i="29"/>
  <c r="AV22" i="29"/>
  <c r="AJ22" i="29"/>
  <c r="X22" i="29"/>
  <c r="L22" i="29"/>
  <c r="NG22" i="29"/>
  <c r="MR22" i="29"/>
  <c r="MC22" i="29"/>
  <c r="LM22" i="29"/>
  <c r="KW22" i="29"/>
  <c r="KG22" i="29"/>
  <c r="JQ22" i="29"/>
  <c r="JB22" i="29"/>
  <c r="IM22" i="29"/>
  <c r="HW22" i="29"/>
  <c r="HF22" i="29"/>
  <c r="GQ22" i="29"/>
  <c r="GB22" i="29"/>
  <c r="FL22" i="29"/>
  <c r="EW22" i="29"/>
  <c r="EI22" i="29"/>
  <c r="DU22" i="29"/>
  <c r="DE22" i="29"/>
  <c r="CQ22" i="29"/>
  <c r="CC22" i="29"/>
  <c r="BP22" i="29"/>
  <c r="BC22" i="29"/>
  <c r="AP22" i="29"/>
  <c r="AC22" i="29"/>
  <c r="P22" i="29"/>
  <c r="NC22" i="29"/>
  <c r="MN22" i="29"/>
  <c r="LW22" i="29"/>
  <c r="LG22" i="29"/>
  <c r="KR22" i="29"/>
  <c r="KB22" i="29"/>
  <c r="JM22" i="29"/>
  <c r="IW22" i="29"/>
  <c r="IF22" i="29"/>
  <c r="HQ22" i="29"/>
  <c r="HB22" i="29"/>
  <c r="GM22" i="29"/>
  <c r="FV22" i="29"/>
  <c r="FF22" i="29"/>
  <c r="ER22" i="29"/>
  <c r="EC22" i="29"/>
  <c r="DO22" i="29"/>
  <c r="DA22" i="29"/>
  <c r="CM22" i="29"/>
  <c r="BY22" i="29"/>
  <c r="BL22" i="29"/>
  <c r="AY22" i="29"/>
  <c r="AL22" i="29"/>
  <c r="Y22" i="29"/>
  <c r="MS22" i="29"/>
  <c r="MA22" i="29"/>
  <c r="LF22" i="29"/>
  <c r="KN22" i="29"/>
  <c r="JV22" i="29"/>
  <c r="JC22" i="29"/>
  <c r="IJ22" i="29"/>
  <c r="HP22" i="29"/>
  <c r="GW22" i="29"/>
  <c r="GE22" i="29"/>
  <c r="FM22" i="29"/>
  <c r="EU22" i="29"/>
  <c r="EB22" i="29"/>
  <c r="DL22" i="29"/>
  <c r="CV22" i="29"/>
  <c r="CD22" i="29"/>
  <c r="BN22" i="29"/>
  <c r="AX22" i="29"/>
  <c r="AH22" i="29"/>
  <c r="S22" i="29"/>
  <c r="NE22" i="29"/>
  <c r="MK22" i="29"/>
  <c r="LS22" i="29"/>
  <c r="LA22" i="29"/>
  <c r="KI22" i="29"/>
  <c r="JO22" i="29"/>
  <c r="IV22" i="29"/>
  <c r="IC22" i="29"/>
  <c r="HK22" i="29"/>
  <c r="GR22" i="29"/>
  <c r="FY22" i="29"/>
  <c r="FE22" i="29"/>
  <c r="EN22" i="29"/>
  <c r="DX22" i="29"/>
  <c r="DH22" i="29"/>
  <c r="CO22" i="29"/>
  <c r="BX22" i="29"/>
  <c r="BI22" i="29"/>
  <c r="AS22" i="29"/>
  <c r="AD22" i="29"/>
  <c r="N22" i="29"/>
  <c r="NB22" i="29"/>
  <c r="MF22" i="29"/>
  <c r="LJ22" i="29"/>
  <c r="KM22" i="29"/>
  <c r="JP22" i="29"/>
  <c r="IR22" i="29"/>
  <c r="HX22" i="29"/>
  <c r="HA22" i="29"/>
  <c r="GD22" i="29"/>
  <c r="FH22" i="29"/>
  <c r="EL22" i="29"/>
  <c r="DQ22" i="29"/>
  <c r="CX22" i="29"/>
  <c r="CB22" i="29"/>
  <c r="BJ22" i="29"/>
  <c r="AQ22" i="29"/>
  <c r="W22" i="29"/>
  <c r="MV22" i="29"/>
  <c r="LX22" i="29"/>
  <c r="LC22" i="29"/>
  <c r="KE22" i="29"/>
  <c r="JI22" i="29"/>
  <c r="IN22" i="29"/>
  <c r="HO22" i="29"/>
  <c r="GS22" i="29"/>
  <c r="FU22" i="29"/>
  <c r="EZ22" i="29"/>
  <c r="EF22" i="29"/>
  <c r="DK22" i="29"/>
  <c r="CP22" i="29"/>
  <c r="BV22" i="29"/>
  <c r="BD22" i="29"/>
  <c r="AK22" i="29"/>
  <c r="R22" i="29"/>
  <c r="MO22" i="29"/>
  <c r="LO22" i="29"/>
  <c r="KK22" i="29"/>
  <c r="JJ22" i="29"/>
  <c r="II22" i="29"/>
  <c r="HH22" i="29"/>
  <c r="GH22" i="29"/>
  <c r="FD22" i="29"/>
  <c r="EH22" i="29"/>
  <c r="DI22" i="29"/>
  <c r="CJ22" i="29"/>
  <c r="BM22" i="29"/>
  <c r="AO22" i="29"/>
  <c r="T22" i="29"/>
  <c r="NF22" i="29"/>
  <c r="ME22" i="29"/>
  <c r="LD22" i="29"/>
  <c r="KA22" i="29"/>
  <c r="JA22" i="29"/>
  <c r="IA22" i="29"/>
  <c r="GZ22" i="29"/>
  <c r="FW22" i="29"/>
  <c r="EX22" i="29"/>
  <c r="DY22" i="29"/>
  <c r="CZ22" i="29"/>
  <c r="CA22" i="29"/>
  <c r="BE22" i="29"/>
  <c r="AG22" i="29"/>
  <c r="MJ22" i="29"/>
  <c r="LE22" i="29"/>
  <c r="JX22" i="29"/>
  <c r="IQ22" i="29"/>
  <c r="HM22" i="29"/>
  <c r="GF22" i="29"/>
  <c r="EY22" i="29"/>
  <c r="DV22" i="29"/>
  <c r="CR22" i="29"/>
  <c r="BQ22" i="29"/>
  <c r="AN22" i="29"/>
  <c r="M22" i="29"/>
  <c r="MI22" i="29"/>
  <c r="KZ22" i="29"/>
  <c r="JW22" i="29"/>
  <c r="IP22" i="29"/>
  <c r="HI22" i="29"/>
  <c r="GC22" i="29"/>
  <c r="EV22" i="29"/>
  <c r="DS22" i="29"/>
  <c r="CN22" i="29"/>
  <c r="BO22" i="29"/>
  <c r="AM22" i="29"/>
  <c r="ND22" i="29"/>
  <c r="LR22" i="29"/>
  <c r="KF22" i="29"/>
  <c r="IS22" i="29"/>
  <c r="HD22" i="29"/>
  <c r="FQ22" i="29"/>
  <c r="EJ22" i="29"/>
  <c r="CY22" i="29"/>
  <c r="BR22" i="29"/>
  <c r="AF22" i="29"/>
  <c r="NA22" i="29"/>
  <c r="LQ22" i="29"/>
  <c r="KC22" i="29"/>
  <c r="IO22" i="29"/>
  <c r="HC22" i="29"/>
  <c r="FP22" i="29"/>
  <c r="EE22" i="29"/>
  <c r="CW22" i="29"/>
  <c r="BK22" i="29"/>
  <c r="AE22" i="29"/>
  <c r="MY22" i="29"/>
  <c r="LP22" i="29"/>
  <c r="JZ22" i="29"/>
  <c r="IK22" i="29"/>
  <c r="GV22" i="29"/>
  <c r="FO22" i="29"/>
  <c r="EA22" i="29"/>
  <c r="CU22" i="29"/>
  <c r="BG22" i="29"/>
  <c r="AB22" i="29"/>
  <c r="LV22" i="29"/>
  <c r="JS22" i="29"/>
  <c r="HU22" i="29"/>
  <c r="FS22" i="29"/>
  <c r="DW22" i="29"/>
  <c r="CE22" i="29"/>
  <c r="AR22" i="29"/>
  <c r="LT22" i="29"/>
  <c r="JN22" i="29"/>
  <c r="HS22" i="29"/>
  <c r="FR22" i="29"/>
  <c r="DP22" i="29"/>
  <c r="BZ22" i="29"/>
  <c r="AI22" i="29"/>
  <c r="KX22" i="29"/>
  <c r="JE22" i="29"/>
  <c r="HE22" i="29"/>
  <c r="FC22" i="29"/>
  <c r="DJ22" i="29"/>
  <c r="BS22" i="29"/>
  <c r="V22" i="29"/>
  <c r="MT22" i="29"/>
  <c r="KO22" i="29"/>
  <c r="HR22" i="29"/>
  <c r="ES22" i="29"/>
  <c r="CK22" i="29"/>
  <c r="AA22" i="29"/>
  <c r="MQ22" i="29"/>
  <c r="KJ22" i="29"/>
  <c r="HN22" i="29"/>
  <c r="EQ22" i="29"/>
  <c r="CI22" i="29"/>
  <c r="Z22" i="29"/>
  <c r="MD22" i="29"/>
  <c r="JG22" i="29"/>
  <c r="GO22" i="29"/>
  <c r="EK22" i="29"/>
  <c r="BU22" i="29"/>
  <c r="O22" i="29"/>
  <c r="MB22" i="29"/>
  <c r="JD22" i="29"/>
  <c r="GN22" i="29"/>
  <c r="DZ22" i="29"/>
  <c r="BF22" i="29"/>
  <c r="LK22" i="29"/>
  <c r="IZ22" i="29"/>
  <c r="GJ22" i="29"/>
  <c r="DN22" i="29"/>
  <c r="BB22" i="29"/>
  <c r="KS22" i="29"/>
  <c r="GA22" i="29"/>
  <c r="BW22" i="29"/>
  <c r="IX22" i="29"/>
  <c r="EO22" i="29"/>
  <c r="AU22" i="29"/>
  <c r="IE22" i="29"/>
  <c r="EM22" i="29"/>
  <c r="AT22" i="29"/>
  <c r="MW22" i="29"/>
  <c r="ID22" i="29"/>
  <c r="DM22" i="29"/>
  <c r="U22" i="29"/>
  <c r="MP22" i="29"/>
  <c r="IB22" i="29"/>
  <c r="MG22" i="29"/>
  <c r="FI22" i="29"/>
  <c r="LI22" i="29"/>
  <c r="FA22" i="29"/>
  <c r="KV22" i="29"/>
  <c r="DD22" i="29"/>
  <c r="KT22" i="29"/>
  <c r="DC22" i="29"/>
  <c r="AZ22" i="29"/>
  <c r="AW22" i="29"/>
  <c r="GI22" i="29"/>
  <c r="KQ22" i="29"/>
  <c r="DB22" i="29"/>
  <c r="JT22" i="29"/>
  <c r="CL22" i="29"/>
  <c r="JK22" i="29"/>
  <c r="CG22" i="29"/>
  <c r="HZ22" i="29"/>
  <c r="BA22" i="29"/>
  <c r="GU22" i="29"/>
  <c r="GP22" i="29"/>
  <c r="Q22" i="29"/>
  <c r="FJ22" i="29"/>
  <c r="NG24" i="29"/>
  <c r="ND24" i="29"/>
  <c r="MR24" i="29"/>
  <c r="MF24" i="29"/>
  <c r="LT24" i="29"/>
  <c r="LH24" i="29"/>
  <c r="KV24" i="29"/>
  <c r="KJ24" i="29"/>
  <c r="JX24" i="29"/>
  <c r="JL24" i="29"/>
  <c r="IZ24" i="29"/>
  <c r="IN24" i="29"/>
  <c r="IB24" i="29"/>
  <c r="HP24" i="29"/>
  <c r="HD24" i="29"/>
  <c r="GR24" i="29"/>
  <c r="GF24" i="29"/>
  <c r="FT24" i="29"/>
  <c r="FH24" i="29"/>
  <c r="EV24" i="29"/>
  <c r="EJ24" i="29"/>
  <c r="DX24" i="29"/>
  <c r="DL24" i="29"/>
  <c r="CZ24" i="29"/>
  <c r="CN24" i="29"/>
  <c r="CB24" i="29"/>
  <c r="BP24" i="29"/>
  <c r="BD24" i="29"/>
  <c r="AR24" i="29"/>
  <c r="AF24" i="29"/>
  <c r="T24" i="29"/>
  <c r="NH24" i="29"/>
  <c r="L24" i="29" s="1"/>
  <c r="MT24" i="29"/>
  <c r="MG24" i="29"/>
  <c r="LS24" i="29"/>
  <c r="LF24" i="29"/>
  <c r="KS24" i="29"/>
  <c r="KF24" i="29"/>
  <c r="JS24" i="29"/>
  <c r="JF24" i="29"/>
  <c r="IS24" i="29"/>
  <c r="IF24" i="29"/>
  <c r="HS24" i="29"/>
  <c r="HF24" i="29"/>
  <c r="GS24" i="29"/>
  <c r="GE24" i="29"/>
  <c r="FR24" i="29"/>
  <c r="FE24" i="29"/>
  <c r="ER24" i="29"/>
  <c r="EE24" i="29"/>
  <c r="DR24" i="29"/>
  <c r="DE24" i="29"/>
  <c r="CR24" i="29"/>
  <c r="CE24" i="29"/>
  <c r="BR24" i="29"/>
  <c r="BE24" i="29"/>
  <c r="AQ24" i="29"/>
  <c r="AD24" i="29"/>
  <c r="Q24" i="29"/>
  <c r="NB24" i="29"/>
  <c r="MO24" i="29"/>
  <c r="MB24" i="29"/>
  <c r="LO24" i="29"/>
  <c r="LB24" i="29"/>
  <c r="KO24" i="29"/>
  <c r="KB24" i="29"/>
  <c r="JO24" i="29"/>
  <c r="JB24" i="29"/>
  <c r="IO24" i="29"/>
  <c r="IA24" i="29"/>
  <c r="HN24" i="29"/>
  <c r="HA24" i="29"/>
  <c r="GN24" i="29"/>
  <c r="GA24" i="29"/>
  <c r="FN24" i="29"/>
  <c r="FA24" i="29"/>
  <c r="EN24" i="29"/>
  <c r="EA24" i="29"/>
  <c r="DN24" i="29"/>
  <c r="DA24" i="29"/>
  <c r="CM24" i="29"/>
  <c r="BZ24" i="29"/>
  <c r="BM24" i="29"/>
  <c r="AZ24" i="29"/>
  <c r="AM24" i="29"/>
  <c r="Z24" i="29"/>
  <c r="M24" i="29"/>
  <c r="NF24" i="29"/>
  <c r="MP24" i="29"/>
  <c r="LZ24" i="29"/>
  <c r="LK24" i="29"/>
  <c r="KU24" i="29"/>
  <c r="KE24" i="29"/>
  <c r="JP24" i="29"/>
  <c r="IY24" i="29"/>
  <c r="IJ24" i="29"/>
  <c r="HU24" i="29"/>
  <c r="HE24" i="29"/>
  <c r="GO24" i="29"/>
  <c r="FY24" i="29"/>
  <c r="FJ24" i="29"/>
  <c r="ET24" i="29"/>
  <c r="ED24" i="29"/>
  <c r="DO24" i="29"/>
  <c r="CX24" i="29"/>
  <c r="CI24" i="29"/>
  <c r="BT24" i="29"/>
  <c r="BC24" i="29"/>
  <c r="AN24" i="29"/>
  <c r="X24" i="29"/>
  <c r="MZ24" i="29"/>
  <c r="MK24" i="29"/>
  <c r="LV24" i="29"/>
  <c r="LE24" i="29"/>
  <c r="KP24" i="29"/>
  <c r="JZ24" i="29"/>
  <c r="JJ24" i="29"/>
  <c r="IU24" i="29"/>
  <c r="IE24" i="29"/>
  <c r="HO24" i="29"/>
  <c r="GY24" i="29"/>
  <c r="GJ24" i="29"/>
  <c r="FU24" i="29"/>
  <c r="FD24" i="29"/>
  <c r="EO24" i="29"/>
  <c r="DY24" i="29"/>
  <c r="DI24" i="29"/>
  <c r="CT24" i="29"/>
  <c r="CD24" i="29"/>
  <c r="BN24" i="29"/>
  <c r="AX24" i="29"/>
  <c r="AI24" i="29"/>
  <c r="S24" i="29"/>
  <c r="NE24" i="29"/>
  <c r="ML24" i="29"/>
  <c r="LR24" i="29"/>
  <c r="KZ24" i="29"/>
  <c r="KH24" i="29"/>
  <c r="JN24" i="29"/>
  <c r="IV24" i="29"/>
  <c r="IC24" i="29"/>
  <c r="HJ24" i="29"/>
  <c r="GQ24" i="29"/>
  <c r="FX24" i="29"/>
  <c r="FF24" i="29"/>
  <c r="EL24" i="29"/>
  <c r="DT24" i="29"/>
  <c r="DB24" i="29"/>
  <c r="CH24" i="29"/>
  <c r="BO24" i="29"/>
  <c r="AV24" i="29"/>
  <c r="AC24" i="29"/>
  <c r="MX24" i="29"/>
  <c r="ME24" i="29"/>
  <c r="LM24" i="29"/>
  <c r="KT24" i="29"/>
  <c r="KA24" i="29"/>
  <c r="JH24" i="29"/>
  <c r="IP24" i="29"/>
  <c r="HW24" i="29"/>
  <c r="HC24" i="29"/>
  <c r="GK24" i="29"/>
  <c r="FQ24" i="29"/>
  <c r="EY24" i="29"/>
  <c r="EG24" i="29"/>
  <c r="DM24" i="29"/>
  <c r="CU24" i="29"/>
  <c r="CA24" i="29"/>
  <c r="BI24" i="29"/>
  <c r="AP24" i="29"/>
  <c r="W24" i="29"/>
  <c r="NC24" i="29"/>
  <c r="MH24" i="29"/>
  <c r="LJ24" i="29"/>
  <c r="KM24" i="29"/>
  <c r="JR24" i="29"/>
  <c r="IT24" i="29"/>
  <c r="HX24" i="29"/>
  <c r="GZ24" i="29"/>
  <c r="GD24" i="29"/>
  <c r="FI24" i="29"/>
  <c r="EK24" i="29"/>
  <c r="DP24" i="29"/>
  <c r="CQ24" i="29"/>
  <c r="BV24" i="29"/>
  <c r="AY24" i="29"/>
  <c r="AB24" i="29"/>
  <c r="MV24" i="29"/>
  <c r="LY24" i="29"/>
  <c r="LC24" i="29"/>
  <c r="KG24" i="29"/>
  <c r="JI24" i="29"/>
  <c r="IL24" i="29"/>
  <c r="HQ24" i="29"/>
  <c r="GU24" i="29"/>
  <c r="FW24" i="29"/>
  <c r="EZ24" i="29"/>
  <c r="EC24" i="29"/>
  <c r="DG24" i="29"/>
  <c r="CK24" i="29"/>
  <c r="BL24" i="29"/>
  <c r="AS24" i="29"/>
  <c r="U24" i="29"/>
  <c r="NA24" i="29"/>
  <c r="MA24" i="29"/>
  <c r="KY24" i="29"/>
  <c r="JW24" i="29"/>
  <c r="IX24" i="29"/>
  <c r="HV24" i="29"/>
  <c r="GV24" i="29"/>
  <c r="FS24" i="29"/>
  <c r="ES24" i="29"/>
  <c r="DS24" i="29"/>
  <c r="CP24" i="29"/>
  <c r="BQ24" i="29"/>
  <c r="AL24" i="29"/>
  <c r="N24" i="29"/>
  <c r="MS24" i="29"/>
  <c r="LQ24" i="29"/>
  <c r="KQ24" i="29"/>
  <c r="JQ24" i="29"/>
  <c r="IM24" i="29"/>
  <c r="HL24" i="29"/>
  <c r="GL24" i="29"/>
  <c r="FL24" i="29"/>
  <c r="EI24" i="29"/>
  <c r="DH24" i="29"/>
  <c r="CG24" i="29"/>
  <c r="BG24" i="29"/>
  <c r="AG24" i="29"/>
  <c r="MN24" i="29"/>
  <c r="LI24" i="29"/>
  <c r="KC24" i="29"/>
  <c r="IW24" i="29"/>
  <c r="HM24" i="29"/>
  <c r="GH24" i="29"/>
  <c r="FB24" i="29"/>
  <c r="DV24" i="29"/>
  <c r="CO24" i="29"/>
  <c r="BH24" i="29"/>
  <c r="AA24" i="29"/>
  <c r="MM24" i="29"/>
  <c r="LG24" i="29"/>
  <c r="JY24" i="29"/>
  <c r="IR24" i="29"/>
  <c r="HK24" i="29"/>
  <c r="GG24" i="29"/>
  <c r="EX24" i="29"/>
  <c r="DU24" i="29"/>
  <c r="CL24" i="29"/>
  <c r="BF24" i="29"/>
  <c r="Y24" i="29"/>
  <c r="MY24" i="29"/>
  <c r="LN24" i="29"/>
  <c r="JV24" i="29"/>
  <c r="II24" i="29"/>
  <c r="GX24" i="29"/>
  <c r="FM24" i="29"/>
  <c r="DZ24" i="29"/>
  <c r="CJ24" i="29"/>
  <c r="AW24" i="29"/>
  <c r="MW24" i="29"/>
  <c r="LL24" i="29"/>
  <c r="JU24" i="29"/>
  <c r="IH24" i="29"/>
  <c r="GW24" i="29"/>
  <c r="FK24" i="29"/>
  <c r="DW24" i="29"/>
  <c r="CF24" i="29"/>
  <c r="AU24" i="29"/>
  <c r="MU24" i="29"/>
  <c r="LD24" i="29"/>
  <c r="JT24" i="29"/>
  <c r="IG24" i="29"/>
  <c r="GT24" i="29"/>
  <c r="FG24" i="29"/>
  <c r="DQ24" i="29"/>
  <c r="CC24" i="29"/>
  <c r="AT24" i="29"/>
  <c r="MQ24" i="29"/>
  <c r="KR24" i="29"/>
  <c r="JA24" i="29"/>
  <c r="GP24" i="29"/>
  <c r="EQ24" i="29"/>
  <c r="CW24" i="29"/>
  <c r="AO24" i="29"/>
  <c r="MJ24" i="29"/>
  <c r="KN24" i="29"/>
  <c r="IQ24" i="29"/>
  <c r="GM24" i="29"/>
  <c r="EP24" i="29"/>
  <c r="CV24" i="29"/>
  <c r="AK24" i="29"/>
  <c r="MC24" i="29"/>
  <c r="KI24" i="29"/>
  <c r="HZ24" i="29"/>
  <c r="GB24" i="29"/>
  <c r="EF24" i="29"/>
  <c r="BX24" i="29"/>
  <c r="AE24" i="29"/>
  <c r="MI24" i="29"/>
  <c r="JM24" i="29"/>
  <c r="HH24" i="29"/>
  <c r="EM24" i="29"/>
  <c r="BU24" i="29"/>
  <c r="MD24" i="29"/>
  <c r="JK24" i="29"/>
  <c r="HG24" i="29"/>
  <c r="EH24" i="29"/>
  <c r="BS24" i="29"/>
  <c r="LU24" i="29"/>
  <c r="JD24" i="29"/>
  <c r="GC24" i="29"/>
  <c r="DJ24" i="29"/>
  <c r="BB24" i="29"/>
  <c r="LP24" i="29"/>
  <c r="JC24" i="29"/>
  <c r="FZ24" i="29"/>
  <c r="DF24" i="29"/>
  <c r="BA24" i="29"/>
  <c r="LA24" i="29"/>
  <c r="IK24" i="29"/>
  <c r="FV24" i="29"/>
  <c r="DD24" i="29"/>
  <c r="AJ24" i="29"/>
  <c r="LX24" i="29"/>
  <c r="HR24" i="29"/>
  <c r="CY24" i="29"/>
  <c r="KL24" i="29"/>
  <c r="FP24" i="29"/>
  <c r="BK24" i="29"/>
  <c r="KK24" i="29"/>
  <c r="FO24" i="29"/>
  <c r="BJ24" i="29"/>
  <c r="KD24" i="29"/>
  <c r="FC24" i="29"/>
  <c r="AH24" i="29"/>
  <c r="JG24" i="29"/>
  <c r="EW24" i="29"/>
  <c r="V24" i="29"/>
  <c r="LW24" i="29"/>
  <c r="DK24" i="29"/>
  <c r="KX24" i="29"/>
  <c r="KW24" i="29"/>
  <c r="CS24" i="29"/>
  <c r="JE24" i="29"/>
  <c r="EU24" i="29"/>
  <c r="DC24" i="29"/>
  <c r="BY24" i="29"/>
  <c r="ID24" i="29"/>
  <c r="BW24" i="29"/>
  <c r="HY24" i="29"/>
  <c r="R24" i="29"/>
  <c r="HT24" i="29"/>
  <c r="P24" i="29"/>
  <c r="HI24" i="29"/>
  <c r="O24" i="29"/>
  <c r="HB24" i="29"/>
  <c r="GI24" i="29"/>
  <c r="EB24" i="29"/>
  <c r="ND8" i="29"/>
  <c r="MR8" i="29"/>
  <c r="MF8" i="29"/>
  <c r="LT8" i="29"/>
  <c r="LH8" i="29"/>
  <c r="KV8" i="29"/>
  <c r="KJ8" i="29"/>
  <c r="JX8" i="29"/>
  <c r="JL8" i="29"/>
  <c r="IZ8" i="29"/>
  <c r="IN8" i="29"/>
  <c r="IB8" i="29"/>
  <c r="HP8" i="29"/>
  <c r="HD8" i="29"/>
  <c r="GR8" i="29"/>
  <c r="GF8" i="29"/>
  <c r="FT8" i="29"/>
  <c r="FH8" i="29"/>
  <c r="EV8" i="29"/>
  <c r="EJ8" i="29"/>
  <c r="DX8" i="29"/>
  <c r="DL8" i="29"/>
  <c r="CZ8" i="29"/>
  <c r="CN8" i="29"/>
  <c r="CB8" i="29"/>
  <c r="BP8" i="29"/>
  <c r="BD8" i="29"/>
  <c r="AR8" i="29"/>
  <c r="AF8" i="29"/>
  <c r="T8" i="29"/>
  <c r="NC8" i="29"/>
  <c r="MP8" i="29"/>
  <c r="MC8" i="29"/>
  <c r="LP8" i="29"/>
  <c r="LC8" i="29"/>
  <c r="KP8" i="29"/>
  <c r="KC8" i="29"/>
  <c r="JP8" i="29"/>
  <c r="JC8" i="29"/>
  <c r="IP8" i="29"/>
  <c r="IC8" i="29"/>
  <c r="HO8" i="29"/>
  <c r="HB8" i="29"/>
  <c r="GO8" i="29"/>
  <c r="GB8" i="29"/>
  <c r="FO8" i="29"/>
  <c r="FB8" i="29"/>
  <c r="EO8" i="29"/>
  <c r="EB8" i="29"/>
  <c r="DO8" i="29"/>
  <c r="DB8" i="29"/>
  <c r="CO8" i="29"/>
  <c r="CA8" i="29"/>
  <c r="BN8" i="29"/>
  <c r="BA8" i="29"/>
  <c r="AN8" i="29"/>
  <c r="AA8" i="29"/>
  <c r="N8" i="29"/>
  <c r="MY8" i="29"/>
  <c r="MK8" i="29"/>
  <c r="LW8" i="29"/>
  <c r="LI8" i="29"/>
  <c r="KT8" i="29"/>
  <c r="KF8" i="29"/>
  <c r="JR8" i="29"/>
  <c r="JD8" i="29"/>
  <c r="IO8" i="29"/>
  <c r="HZ8" i="29"/>
  <c r="HL8" i="29"/>
  <c r="GX8" i="29"/>
  <c r="GJ8" i="29"/>
  <c r="FV8" i="29"/>
  <c r="FG8" i="29"/>
  <c r="ES8" i="29"/>
  <c r="EE8" i="29"/>
  <c r="DQ8" i="29"/>
  <c r="DC8" i="29"/>
  <c r="CM8" i="29"/>
  <c r="BY8" i="29"/>
  <c r="BK8" i="29"/>
  <c r="AW8" i="29"/>
  <c r="AI8" i="29"/>
  <c r="U8" i="29"/>
  <c r="MX8" i="29"/>
  <c r="MJ8" i="29"/>
  <c r="LV8" i="29"/>
  <c r="LG8" i="29"/>
  <c r="KS8" i="29"/>
  <c r="KE8" i="29"/>
  <c r="JQ8" i="29"/>
  <c r="JB8" i="29"/>
  <c r="IM8" i="29"/>
  <c r="HY8" i="29"/>
  <c r="HK8" i="29"/>
  <c r="GW8" i="29"/>
  <c r="GI8" i="29"/>
  <c r="FU8" i="29"/>
  <c r="FF8" i="29"/>
  <c r="ER8" i="29"/>
  <c r="ED8" i="29"/>
  <c r="DP8" i="29"/>
  <c r="DA8" i="29"/>
  <c r="CL8" i="29"/>
  <c r="BX8" i="29"/>
  <c r="BJ8" i="29"/>
  <c r="AV8" i="29"/>
  <c r="AH8" i="29"/>
  <c r="S8" i="29"/>
  <c r="MS8" i="29"/>
  <c r="MA8" i="29"/>
  <c r="LK8" i="29"/>
  <c r="KR8" i="29"/>
  <c r="KA8" i="29"/>
  <c r="JJ8" i="29"/>
  <c r="IT8" i="29"/>
  <c r="ID8" i="29"/>
  <c r="HJ8" i="29"/>
  <c r="GT8" i="29"/>
  <c r="GC8" i="29"/>
  <c r="FL8" i="29"/>
  <c r="EU8" i="29"/>
  <c r="EC8" i="29"/>
  <c r="DK8" i="29"/>
  <c r="CU8" i="29"/>
  <c r="CE8" i="29"/>
  <c r="BM8" i="29"/>
  <c r="AU8" i="29"/>
  <c r="AD8" i="29"/>
  <c r="M8" i="29"/>
  <c r="MZ8" i="29"/>
  <c r="MG8" i="29"/>
  <c r="LN8" i="29"/>
  <c r="KW8" i="29"/>
  <c r="KB8" i="29"/>
  <c r="JI8" i="29"/>
  <c r="IR8" i="29"/>
  <c r="HW8" i="29"/>
  <c r="HF8" i="29"/>
  <c r="GM8" i="29"/>
  <c r="FS8" i="29"/>
  <c r="FA8" i="29"/>
  <c r="EI8" i="29"/>
  <c r="DR8" i="29"/>
  <c r="CW8" i="29"/>
  <c r="CF8" i="29"/>
  <c r="BL8" i="29"/>
  <c r="AS8" i="29"/>
  <c r="Z8" i="29"/>
  <c r="MT8" i="29"/>
  <c r="LZ8" i="29"/>
  <c r="LF8" i="29"/>
  <c r="KN8" i="29"/>
  <c r="JV8" i="29"/>
  <c r="JE8" i="29"/>
  <c r="IJ8" i="29"/>
  <c r="HS8" i="29"/>
  <c r="GZ8" i="29"/>
  <c r="GG8" i="29"/>
  <c r="FN8" i="29"/>
  <c r="EW8" i="29"/>
  <c r="EA8" i="29"/>
  <c r="DI8" i="29"/>
  <c r="CR8" i="29"/>
  <c r="BW8" i="29"/>
  <c r="BF8" i="29"/>
  <c r="AM8" i="29"/>
  <c r="V8" i="29"/>
  <c r="MQ8" i="29"/>
  <c r="LY8" i="29"/>
  <c r="LE8" i="29"/>
  <c r="KM8" i="29"/>
  <c r="JU8" i="29"/>
  <c r="JA8" i="29"/>
  <c r="II8" i="29"/>
  <c r="HR8" i="29"/>
  <c r="GY8" i="29"/>
  <c r="GE8" i="29"/>
  <c r="FM8" i="29"/>
  <c r="ET8" i="29"/>
  <c r="DZ8" i="29"/>
  <c r="DH8" i="29"/>
  <c r="CQ8" i="29"/>
  <c r="BV8" i="29"/>
  <c r="BE8" i="29"/>
  <c r="AL8" i="29"/>
  <c r="R8" i="29"/>
  <c r="NE8" i="29"/>
  <c r="ME8" i="29"/>
  <c r="LD8" i="29"/>
  <c r="KH8" i="29"/>
  <c r="JH8" i="29"/>
  <c r="IH8" i="29"/>
  <c r="HI8" i="29"/>
  <c r="GL8" i="29"/>
  <c r="FK8" i="29"/>
  <c r="EM8" i="29"/>
  <c r="DN8" i="29"/>
  <c r="CP8" i="29"/>
  <c r="BR8" i="29"/>
  <c r="AQ8" i="29"/>
  <c r="Q8" i="29"/>
  <c r="NA8" i="29"/>
  <c r="MB8" i="29"/>
  <c r="LA8" i="29"/>
  <c r="KD8" i="29"/>
  <c r="JF8" i="29"/>
  <c r="IF8" i="29"/>
  <c r="HG8" i="29"/>
  <c r="GH8" i="29"/>
  <c r="FI8" i="29"/>
  <c r="EK8" i="29"/>
  <c r="DJ8" i="29"/>
  <c r="CJ8" i="29"/>
  <c r="BO8" i="29"/>
  <c r="AO8" i="29"/>
  <c r="O8" i="29"/>
  <c r="MU8" i="29"/>
  <c r="LQ8" i="29"/>
  <c r="KL8" i="29"/>
  <c r="JK8" i="29"/>
  <c r="IE8" i="29"/>
  <c r="HA8" i="29"/>
  <c r="FX8" i="29"/>
  <c r="EQ8" i="29"/>
  <c r="DS8" i="29"/>
  <c r="CI8" i="29"/>
  <c r="BG8" i="29"/>
  <c r="AC8" i="29"/>
  <c r="LO8" i="29"/>
  <c r="KK8" i="29"/>
  <c r="JG8" i="29"/>
  <c r="IA8" i="29"/>
  <c r="GV8" i="29"/>
  <c r="FW8" i="29"/>
  <c r="EP8" i="29"/>
  <c r="DM8" i="29"/>
  <c r="CH8" i="29"/>
  <c r="BC8" i="29"/>
  <c r="AB8" i="29"/>
  <c r="MN8" i="29"/>
  <c r="LM8" i="29"/>
  <c r="KI8" i="29"/>
  <c r="IY8" i="29"/>
  <c r="HX8" i="29"/>
  <c r="GU8" i="29"/>
  <c r="FR8" i="29"/>
  <c r="EN8" i="29"/>
  <c r="DG8" i="29"/>
  <c r="CG8" i="29"/>
  <c r="BB8" i="29"/>
  <c r="Y8" i="29"/>
  <c r="MM8" i="29"/>
  <c r="LL8" i="29"/>
  <c r="KG8" i="29"/>
  <c r="IX8" i="29"/>
  <c r="HV8" i="29"/>
  <c r="GS8" i="29"/>
  <c r="FQ8" i="29"/>
  <c r="EL8" i="29"/>
  <c r="DF8" i="29"/>
  <c r="CD8" i="29"/>
  <c r="AZ8" i="29"/>
  <c r="X8" i="29"/>
  <c r="NF8" i="29"/>
  <c r="LX8" i="29"/>
  <c r="KX8" i="29"/>
  <c r="JS8" i="29"/>
  <c r="IQ8" i="29"/>
  <c r="GD8" i="29"/>
  <c r="FC8" i="29"/>
  <c r="DW8" i="29"/>
  <c r="CV8" i="29"/>
  <c r="BS8" i="29"/>
  <c r="NB8" i="29"/>
  <c r="LU8" i="29"/>
  <c r="KU8" i="29"/>
  <c r="JO8" i="29"/>
  <c r="IL8" i="29"/>
  <c r="HH8" i="29"/>
  <c r="EZ8" i="29"/>
  <c r="DV8" i="29"/>
  <c r="CT8" i="29"/>
  <c r="BQ8" i="29"/>
  <c r="AJ8" i="29"/>
  <c r="MO8" i="29"/>
  <c r="ML8" i="29"/>
  <c r="LJ8" i="29"/>
  <c r="JZ8" i="29"/>
  <c r="IW8" i="29"/>
  <c r="HU8" i="29"/>
  <c r="GQ8" i="29"/>
  <c r="FP8" i="29"/>
  <c r="EH8" i="29"/>
  <c r="DE8" i="29"/>
  <c r="CC8" i="29"/>
  <c r="AY8" i="29"/>
  <c r="W8" i="29"/>
  <c r="MI8" i="29"/>
  <c r="LB8" i="29"/>
  <c r="JY8" i="29"/>
  <c r="IV8" i="29"/>
  <c r="HT8" i="29"/>
  <c r="GP8" i="29"/>
  <c r="FJ8" i="29"/>
  <c r="EG8" i="29"/>
  <c r="DD8" i="29"/>
  <c r="BZ8" i="29"/>
  <c r="AX8" i="29"/>
  <c r="P8" i="29"/>
  <c r="NH8" i="29"/>
  <c r="MH8" i="29"/>
  <c r="KZ8" i="29"/>
  <c r="JW8" i="29"/>
  <c r="IU8" i="29"/>
  <c r="HQ8" i="29"/>
  <c r="GN8" i="29"/>
  <c r="FE8" i="29"/>
  <c r="EF8" i="29"/>
  <c r="CY8" i="29"/>
  <c r="BU8" i="29"/>
  <c r="AT8" i="29"/>
  <c r="L8" i="29"/>
  <c r="NG8" i="29"/>
  <c r="MD8" i="29"/>
  <c r="KY8" i="29"/>
  <c r="JT8" i="29"/>
  <c r="IS8" i="29"/>
  <c r="HN8" i="29"/>
  <c r="GK8" i="29"/>
  <c r="FD8" i="29"/>
  <c r="DY8" i="29"/>
  <c r="CX8" i="29"/>
  <c r="BT8" i="29"/>
  <c r="AP8" i="29"/>
  <c r="HM8" i="29"/>
  <c r="AK8" i="29"/>
  <c r="GA8" i="29"/>
  <c r="IK8" i="29"/>
  <c r="BI8" i="29"/>
  <c r="HE8" i="29"/>
  <c r="AG8" i="29"/>
  <c r="IG8" i="29"/>
  <c r="BH8" i="29"/>
  <c r="HC8" i="29"/>
  <c r="AE8" i="29"/>
  <c r="MW8" i="29"/>
  <c r="FZ8" i="29"/>
  <c r="MV8" i="29"/>
  <c r="FY8" i="29"/>
  <c r="LS8" i="29"/>
  <c r="EY8" i="29"/>
  <c r="LR8" i="29"/>
  <c r="EX8" i="29"/>
  <c r="KQ8" i="29"/>
  <c r="DU8" i="29"/>
  <c r="KO8" i="29"/>
  <c r="DT8" i="29"/>
  <c r="JN8" i="29"/>
  <c r="CS8" i="29"/>
  <c r="JM8" i="29"/>
  <c r="CK8" i="29"/>
  <c r="H8" i="29"/>
  <c r="I8" i="29" s="1"/>
  <c r="H22" i="29"/>
  <c r="I22" i="29" s="1"/>
  <c r="NH13" i="29"/>
  <c r="MV13" i="29"/>
  <c r="MJ13" i="29"/>
  <c r="LX13" i="29"/>
  <c r="LL13" i="29"/>
  <c r="KZ13" i="29"/>
  <c r="KN13" i="29"/>
  <c r="KB13" i="29"/>
  <c r="JP13" i="29"/>
  <c r="JD13" i="29"/>
  <c r="IR13" i="29"/>
  <c r="IF13" i="29"/>
  <c r="HT13" i="29"/>
  <c r="HH13" i="29"/>
  <c r="GV13" i="29"/>
  <c r="GJ13" i="29"/>
  <c r="FX13" i="29"/>
  <c r="FL13" i="29"/>
  <c r="EZ13" i="29"/>
  <c r="EN13" i="29"/>
  <c r="EB13" i="29"/>
  <c r="DP13" i="29"/>
  <c r="DD13" i="29"/>
  <c r="CR13" i="29"/>
  <c r="CF13" i="29"/>
  <c r="BT13" i="29"/>
  <c r="BH13" i="29"/>
  <c r="AV13" i="29"/>
  <c r="AJ13" i="29"/>
  <c r="X13" i="29"/>
  <c r="L13" i="29"/>
  <c r="NA13" i="29"/>
  <c r="MN13" i="29"/>
  <c r="MA13" i="29"/>
  <c r="LN13" i="29"/>
  <c r="LA13" i="29"/>
  <c r="KM13" i="29"/>
  <c r="JZ13" i="29"/>
  <c r="JM13" i="29"/>
  <c r="IZ13" i="29"/>
  <c r="IM13" i="29"/>
  <c r="HZ13" i="29"/>
  <c r="HM13" i="29"/>
  <c r="GZ13" i="29"/>
  <c r="GM13" i="29"/>
  <c r="FZ13" i="29"/>
  <c r="FM13" i="29"/>
  <c r="EY13" i="29"/>
  <c r="EL13" i="29"/>
  <c r="DY13" i="29"/>
  <c r="DL13" i="29"/>
  <c r="CY13" i="29"/>
  <c r="CL13" i="29"/>
  <c r="BY13" i="29"/>
  <c r="BL13" i="29"/>
  <c r="AY13" i="29"/>
  <c r="AL13" i="29"/>
  <c r="Y13" i="29"/>
  <c r="MU13" i="29"/>
  <c r="MG13" i="29"/>
  <c r="LS13" i="29"/>
  <c r="LE13" i="29"/>
  <c r="KQ13" i="29"/>
  <c r="KC13" i="29"/>
  <c r="JN13" i="29"/>
  <c r="IY13" i="29"/>
  <c r="IK13" i="29"/>
  <c r="HW13" i="29"/>
  <c r="HI13" i="29"/>
  <c r="GT13" i="29"/>
  <c r="GF13" i="29"/>
  <c r="FR13" i="29"/>
  <c r="FD13" i="29"/>
  <c r="EP13" i="29"/>
  <c r="EA13" i="29"/>
  <c r="DM13" i="29"/>
  <c r="CX13" i="29"/>
  <c r="CJ13" i="29"/>
  <c r="BV13" i="29"/>
  <c r="BG13" i="29"/>
  <c r="AS13" i="29"/>
  <c r="AE13" i="29"/>
  <c r="Q13" i="29"/>
  <c r="NE13" i="29"/>
  <c r="MQ13" i="29"/>
  <c r="MC13" i="29"/>
  <c r="LO13" i="29"/>
  <c r="KY13" i="29"/>
  <c r="KK13" i="29"/>
  <c r="JW13" i="29"/>
  <c r="JI13" i="29"/>
  <c r="IU13" i="29"/>
  <c r="IG13" i="29"/>
  <c r="HR13" i="29"/>
  <c r="HD13" i="29"/>
  <c r="GP13" i="29"/>
  <c r="GB13" i="29"/>
  <c r="FN13" i="29"/>
  <c r="EX13" i="29"/>
  <c r="EJ13" i="29"/>
  <c r="DV13" i="29"/>
  <c r="DH13" i="29"/>
  <c r="CT13" i="29"/>
  <c r="CE13" i="29"/>
  <c r="BQ13" i="29"/>
  <c r="BC13" i="29"/>
  <c r="AO13" i="29"/>
  <c r="AA13" i="29"/>
  <c r="M13" i="29"/>
  <c r="MR13" i="29"/>
  <c r="LZ13" i="29"/>
  <c r="LI13" i="29"/>
  <c r="KS13" i="29"/>
  <c r="KA13" i="29"/>
  <c r="JJ13" i="29"/>
  <c r="IS13" i="29"/>
  <c r="IB13" i="29"/>
  <c r="HK13" i="29"/>
  <c r="GS13" i="29"/>
  <c r="GC13" i="29"/>
  <c r="FJ13" i="29"/>
  <c r="ET13" i="29"/>
  <c r="ED13" i="29"/>
  <c r="DK13" i="29"/>
  <c r="CU13" i="29"/>
  <c r="CC13" i="29"/>
  <c r="BM13" i="29"/>
  <c r="AU13" i="29"/>
  <c r="AD13" i="29"/>
  <c r="N13" i="29"/>
  <c r="NG13" i="29"/>
  <c r="MP13" i="29"/>
  <c r="LY13" i="29"/>
  <c r="LH13" i="29"/>
  <c r="KR13" i="29"/>
  <c r="JY13" i="29"/>
  <c r="JH13" i="29"/>
  <c r="IQ13" i="29"/>
  <c r="IA13" i="29"/>
  <c r="HJ13" i="29"/>
  <c r="GR13" i="29"/>
  <c r="GA13" i="29"/>
  <c r="FI13" i="29"/>
  <c r="ES13" i="29"/>
  <c r="EC13" i="29"/>
  <c r="DJ13" i="29"/>
  <c r="CS13" i="29"/>
  <c r="CB13" i="29"/>
  <c r="BK13" i="29"/>
  <c r="AT13" i="29"/>
  <c r="AC13" i="29"/>
  <c r="NF13" i="29"/>
  <c r="ML13" i="29"/>
  <c r="LR13" i="29"/>
  <c r="KW13" i="29"/>
  <c r="KE13" i="29"/>
  <c r="JG13" i="29"/>
  <c r="IN13" i="29"/>
  <c r="HS13" i="29"/>
  <c r="GY13" i="29"/>
  <c r="GE13" i="29"/>
  <c r="FH13" i="29"/>
  <c r="EO13" i="29"/>
  <c r="DT13" i="29"/>
  <c r="DA13" i="29"/>
  <c r="CG13" i="29"/>
  <c r="BJ13" i="29"/>
  <c r="AP13" i="29"/>
  <c r="U13" i="29"/>
  <c r="NB13" i="29"/>
  <c r="MH13" i="29"/>
  <c r="LM13" i="29"/>
  <c r="KT13" i="29"/>
  <c r="JV13" i="29"/>
  <c r="JC13" i="29"/>
  <c r="II13" i="29"/>
  <c r="HO13" i="29"/>
  <c r="GU13" i="29"/>
  <c r="FW13" i="29"/>
  <c r="FE13" i="29"/>
  <c r="EI13" i="29"/>
  <c r="DQ13" i="29"/>
  <c r="CV13" i="29"/>
  <c r="BZ13" i="29"/>
  <c r="BE13" i="29"/>
  <c r="AK13" i="29"/>
  <c r="R13" i="29"/>
  <c r="MX13" i="29"/>
  <c r="LW13" i="29"/>
  <c r="LB13" i="29"/>
  <c r="KD13" i="29"/>
  <c r="JB13" i="29"/>
  <c r="ID13" i="29"/>
  <c r="HE13" i="29"/>
  <c r="GH13" i="29"/>
  <c r="FG13" i="29"/>
  <c r="EH13" i="29"/>
  <c r="DI13" i="29"/>
  <c r="CM13" i="29"/>
  <c r="BO13" i="29"/>
  <c r="AN13" i="29"/>
  <c r="P13" i="29"/>
  <c r="MO13" i="29"/>
  <c r="LQ13" i="29"/>
  <c r="KP13" i="29"/>
  <c r="JS13" i="29"/>
  <c r="IV13" i="29"/>
  <c r="HV13" i="29"/>
  <c r="GX13" i="29"/>
  <c r="FV13" i="29"/>
  <c r="FA13" i="29"/>
  <c r="DZ13" i="29"/>
  <c r="DC13" i="29"/>
  <c r="CD13" i="29"/>
  <c r="BD13" i="29"/>
  <c r="AG13" i="29"/>
  <c r="MM13" i="29"/>
  <c r="LP13" i="29"/>
  <c r="KO13" i="29"/>
  <c r="JR13" i="29"/>
  <c r="IT13" i="29"/>
  <c r="HU13" i="29"/>
  <c r="GW13" i="29"/>
  <c r="FU13" i="29"/>
  <c r="EW13" i="29"/>
  <c r="DX13" i="29"/>
  <c r="DB13" i="29"/>
  <c r="CA13" i="29"/>
  <c r="BB13" i="29"/>
  <c r="AF13" i="29"/>
  <c r="MF13" i="29"/>
  <c r="LC13" i="29"/>
  <c r="JT13" i="29"/>
  <c r="IL13" i="29"/>
  <c r="HF13" i="29"/>
  <c r="FY13" i="29"/>
  <c r="ER13" i="29"/>
  <c r="DN13" i="29"/>
  <c r="CH13" i="29"/>
  <c r="AX13" i="29"/>
  <c r="S13" i="29"/>
  <c r="NC13" i="29"/>
  <c r="LV13" i="29"/>
  <c r="KL13" i="29"/>
  <c r="JK13" i="29"/>
  <c r="IC13" i="29"/>
  <c r="GQ13" i="29"/>
  <c r="FP13" i="29"/>
  <c r="EG13" i="29"/>
  <c r="CZ13" i="29"/>
  <c r="BS13" i="29"/>
  <c r="AM13" i="29"/>
  <c r="MZ13" i="29"/>
  <c r="LU13" i="29"/>
  <c r="KJ13" i="29"/>
  <c r="JF13" i="29"/>
  <c r="HY13" i="29"/>
  <c r="GO13" i="29"/>
  <c r="FO13" i="29"/>
  <c r="EF13" i="29"/>
  <c r="CW13" i="29"/>
  <c r="BR13" i="29"/>
  <c r="AI13" i="29"/>
  <c r="MY13" i="29"/>
  <c r="LT13" i="29"/>
  <c r="KI13" i="29"/>
  <c r="JE13" i="29"/>
  <c r="HX13" i="29"/>
  <c r="GN13" i="29"/>
  <c r="FK13" i="29"/>
  <c r="EE13" i="29"/>
  <c r="CQ13" i="29"/>
  <c r="BP13" i="29"/>
  <c r="AH13" i="29"/>
  <c r="ND13" i="29"/>
  <c r="LF13" i="29"/>
  <c r="JL13" i="29"/>
  <c r="HL13" i="29"/>
  <c r="FQ13" i="29"/>
  <c r="DR13" i="29"/>
  <c r="BU13" i="29"/>
  <c r="V13" i="29"/>
  <c r="MW13" i="29"/>
  <c r="LD13" i="29"/>
  <c r="JA13" i="29"/>
  <c r="HG13" i="29"/>
  <c r="FF13" i="29"/>
  <c r="DO13" i="29"/>
  <c r="BN13" i="29"/>
  <c r="T13" i="29"/>
  <c r="MT13" i="29"/>
  <c r="KX13" i="29"/>
  <c r="IX13" i="29"/>
  <c r="HC13" i="29"/>
  <c r="FC13" i="29"/>
  <c r="DG13" i="29"/>
  <c r="BI13" i="29"/>
  <c r="O13" i="29"/>
  <c r="MS13" i="29"/>
  <c r="KV13" i="29"/>
  <c r="IW13" i="29"/>
  <c r="HB13" i="29"/>
  <c r="FB13" i="29"/>
  <c r="DF13" i="29"/>
  <c r="BF13" i="29"/>
  <c r="MB13" i="29"/>
  <c r="JX13" i="29"/>
  <c r="IE13" i="29"/>
  <c r="GG13" i="29"/>
  <c r="EK13" i="29"/>
  <c r="CK13" i="29"/>
  <c r="AQ13" i="29"/>
  <c r="LK13" i="29"/>
  <c r="JU13" i="29"/>
  <c r="HQ13" i="29"/>
  <c r="GD13" i="29"/>
  <c r="DW13" i="29"/>
  <c r="CI13" i="29"/>
  <c r="AB13" i="29"/>
  <c r="LJ13" i="29"/>
  <c r="HP13" i="29"/>
  <c r="FT13" i="29"/>
  <c r="DU13" i="29"/>
  <c r="BX13" i="29"/>
  <c r="Z13" i="29"/>
  <c r="MK13" i="29"/>
  <c r="KU13" i="29"/>
  <c r="IP13" i="29"/>
  <c r="HA13" i="29"/>
  <c r="EV13" i="29"/>
  <c r="DE13" i="29"/>
  <c r="BA13" i="29"/>
  <c r="MI13" i="29"/>
  <c r="KH13" i="29"/>
  <c r="IO13" i="29"/>
  <c r="GL13" i="29"/>
  <c r="EU13" i="29"/>
  <c r="CP13" i="29"/>
  <c r="AZ13" i="29"/>
  <c r="ME13" i="29"/>
  <c r="KG13" i="29"/>
  <c r="IJ13" i="29"/>
  <c r="GK13" i="29"/>
  <c r="EQ13" i="29"/>
  <c r="CO13" i="29"/>
  <c r="AW13" i="29"/>
  <c r="MD13" i="29"/>
  <c r="KF13" i="29"/>
  <c r="IH13" i="29"/>
  <c r="GI13" i="29"/>
  <c r="EM13" i="29"/>
  <c r="CN13" i="29"/>
  <c r="AR13" i="29"/>
  <c r="JQ13" i="29"/>
  <c r="FS13" i="29"/>
  <c r="BW13" i="29"/>
  <c r="DS13" i="29"/>
  <c r="W13" i="29"/>
  <c r="LG13" i="29"/>
  <c r="JO13" i="29"/>
  <c r="HN13" i="29"/>
  <c r="MY19" i="29"/>
  <c r="MM19" i="29"/>
  <c r="MA19" i="29"/>
  <c r="LO19" i="29"/>
  <c r="LC19" i="29"/>
  <c r="KQ19" i="29"/>
  <c r="KE19" i="29"/>
  <c r="JS19" i="29"/>
  <c r="JG19" i="29"/>
  <c r="IU19" i="29"/>
  <c r="II19" i="29"/>
  <c r="HW19" i="29"/>
  <c r="HK19" i="29"/>
  <c r="GY19" i="29"/>
  <c r="GM19" i="29"/>
  <c r="GA19" i="29"/>
  <c r="FO19" i="29"/>
  <c r="FC19" i="29"/>
  <c r="EQ19" i="29"/>
  <c r="EE19" i="29"/>
  <c r="DS19" i="29"/>
  <c r="DG19" i="29"/>
  <c r="CU19" i="29"/>
  <c r="NH19" i="29"/>
  <c r="MU19" i="29"/>
  <c r="MH19" i="29"/>
  <c r="LU19" i="29"/>
  <c r="LH19" i="29"/>
  <c r="KU19" i="29"/>
  <c r="KH19" i="29"/>
  <c r="JU19" i="29"/>
  <c r="JH19" i="29"/>
  <c r="IT19" i="29"/>
  <c r="IG19" i="29"/>
  <c r="HT19" i="29"/>
  <c r="HG19" i="29"/>
  <c r="GT19" i="29"/>
  <c r="GG19" i="29"/>
  <c r="FT19" i="29"/>
  <c r="FG19" i="29"/>
  <c r="ET19" i="29"/>
  <c r="EG19" i="29"/>
  <c r="DT19" i="29"/>
  <c r="DF19" i="29"/>
  <c r="CS19" i="29"/>
  <c r="CG19" i="29"/>
  <c r="BU19" i="29"/>
  <c r="BI19" i="29"/>
  <c r="AW19" i="29"/>
  <c r="AK19" i="29"/>
  <c r="Y19" i="29"/>
  <c r="M19" i="29"/>
  <c r="MX19" i="29"/>
  <c r="MJ19" i="29"/>
  <c r="LV19" i="29"/>
  <c r="LG19" i="29"/>
  <c r="KS19" i="29"/>
  <c r="KD19" i="29"/>
  <c r="JP19" i="29"/>
  <c r="JB19" i="29"/>
  <c r="IN19" i="29"/>
  <c r="HZ19" i="29"/>
  <c r="HL19" i="29"/>
  <c r="GW19" i="29"/>
  <c r="GI19" i="29"/>
  <c r="FU19" i="29"/>
  <c r="FF19" i="29"/>
  <c r="ER19" i="29"/>
  <c r="EC19" i="29"/>
  <c r="DO19" i="29"/>
  <c r="DA19" i="29"/>
  <c r="CM19" i="29"/>
  <c r="BZ19" i="29"/>
  <c r="BM19" i="29"/>
  <c r="AZ19" i="29"/>
  <c r="AM19" i="29"/>
  <c r="Z19" i="29"/>
  <c r="L19" i="29"/>
  <c r="NF19" i="29"/>
  <c r="MQ19" i="29"/>
  <c r="MB19" i="29"/>
  <c r="LL19" i="29"/>
  <c r="KW19" i="29"/>
  <c r="KG19" i="29"/>
  <c r="JQ19" i="29"/>
  <c r="JA19" i="29"/>
  <c r="IL19" i="29"/>
  <c r="HV19" i="29"/>
  <c r="HF19" i="29"/>
  <c r="GQ19" i="29"/>
  <c r="GB19" i="29"/>
  <c r="FL19" i="29"/>
  <c r="EW19" i="29"/>
  <c r="EH19" i="29"/>
  <c r="DQ19" i="29"/>
  <c r="DB19" i="29"/>
  <c r="CL19" i="29"/>
  <c r="BX19" i="29"/>
  <c r="BJ19" i="29"/>
  <c r="AU19" i="29"/>
  <c r="AG19" i="29"/>
  <c r="S19" i="29"/>
  <c r="NB19" i="29"/>
  <c r="ML19" i="29"/>
  <c r="LW19" i="29"/>
  <c r="LF19" i="29"/>
  <c r="KP19" i="29"/>
  <c r="KA19" i="29"/>
  <c r="JL19" i="29"/>
  <c r="IW19" i="29"/>
  <c r="IF19" i="29"/>
  <c r="HQ19" i="29"/>
  <c r="HB19" i="29"/>
  <c r="GL19" i="29"/>
  <c r="FW19" i="29"/>
  <c r="FH19" i="29"/>
  <c r="EP19" i="29"/>
  <c r="EA19" i="29"/>
  <c r="DL19" i="29"/>
  <c r="CW19" i="29"/>
  <c r="CH19" i="29"/>
  <c r="BS19" i="29"/>
  <c r="BE19" i="29"/>
  <c r="AQ19" i="29"/>
  <c r="AC19" i="29"/>
  <c r="O19" i="29"/>
  <c r="NE19" i="29"/>
  <c r="MN19" i="29"/>
  <c r="LS19" i="29"/>
  <c r="LA19" i="29"/>
  <c r="KJ19" i="29"/>
  <c r="JO19" i="29"/>
  <c r="IX19" i="29"/>
  <c r="ID19" i="29"/>
  <c r="HM19" i="29"/>
  <c r="GS19" i="29"/>
  <c r="FZ19" i="29"/>
  <c r="FI19" i="29"/>
  <c r="EN19" i="29"/>
  <c r="DW19" i="29"/>
  <c r="DD19" i="29"/>
  <c r="CK19" i="29"/>
  <c r="BT19" i="29"/>
  <c r="BC19" i="29"/>
  <c r="AL19" i="29"/>
  <c r="U19" i="29"/>
  <c r="MZ19" i="29"/>
  <c r="MF19" i="29"/>
  <c r="LN19" i="29"/>
  <c r="KV19" i="29"/>
  <c r="KB19" i="29"/>
  <c r="JJ19" i="29"/>
  <c r="IQ19" i="29"/>
  <c r="HY19" i="29"/>
  <c r="HE19" i="29"/>
  <c r="GN19" i="29"/>
  <c r="FS19" i="29"/>
  <c r="FA19" i="29"/>
  <c r="EJ19" i="29"/>
  <c r="DP19" i="29"/>
  <c r="CX19" i="29"/>
  <c r="CE19" i="29"/>
  <c r="BO19" i="29"/>
  <c r="AX19" i="29"/>
  <c r="AF19" i="29"/>
  <c r="P19" i="29"/>
  <c r="MS19" i="29"/>
  <c r="LX19" i="29"/>
  <c r="KZ19" i="29"/>
  <c r="KC19" i="29"/>
  <c r="JF19" i="29"/>
  <c r="IK19" i="29"/>
  <c r="HO19" i="29"/>
  <c r="GR19" i="29"/>
  <c r="FV19" i="29"/>
  <c r="EY19" i="29"/>
  <c r="EB19" i="29"/>
  <c r="DH19" i="29"/>
  <c r="CJ19" i="29"/>
  <c r="BP19" i="29"/>
  <c r="AT19" i="29"/>
  <c r="AA19" i="29"/>
  <c r="MR19" i="29"/>
  <c r="LT19" i="29"/>
  <c r="KY19" i="29"/>
  <c r="JZ19" i="29"/>
  <c r="JE19" i="29"/>
  <c r="IJ19" i="29"/>
  <c r="HN19" i="29"/>
  <c r="GP19" i="29"/>
  <c r="FR19" i="29"/>
  <c r="EX19" i="29"/>
  <c r="DZ19" i="29"/>
  <c r="DE19" i="29"/>
  <c r="CI19" i="29"/>
  <c r="BN19" i="29"/>
  <c r="AS19" i="29"/>
  <c r="X19" i="29"/>
  <c r="NA19" i="29"/>
  <c r="LZ19" i="29"/>
  <c r="KX19" i="29"/>
  <c r="JW19" i="29"/>
  <c r="IV19" i="29"/>
  <c r="HU19" i="29"/>
  <c r="GV19" i="29"/>
  <c r="FQ19" i="29"/>
  <c r="ES19" i="29"/>
  <c r="DR19" i="29"/>
  <c r="CQ19" i="29"/>
  <c r="BR19" i="29"/>
  <c r="AR19" i="29"/>
  <c r="T19" i="29"/>
  <c r="MW19" i="29"/>
  <c r="LY19" i="29"/>
  <c r="NC19" i="29"/>
  <c r="LQ19" i="29"/>
  <c r="KN19" i="29"/>
  <c r="JM19" i="29"/>
  <c r="IH19" i="29"/>
  <c r="HD19" i="29"/>
  <c r="GD19" i="29"/>
  <c r="EZ19" i="29"/>
  <c r="DV19" i="29"/>
  <c r="CR19" i="29"/>
  <c r="BQ19" i="29"/>
  <c r="AO19" i="29"/>
  <c r="N19" i="29"/>
  <c r="MV19" i="29"/>
  <c r="LP19" i="29"/>
  <c r="KM19" i="29"/>
  <c r="JK19" i="29"/>
  <c r="IE19" i="29"/>
  <c r="HC19" i="29"/>
  <c r="GC19" i="29"/>
  <c r="EV19" i="29"/>
  <c r="DU19" i="29"/>
  <c r="CP19" i="29"/>
  <c r="BL19" i="29"/>
  <c r="AN19" i="29"/>
  <c r="MO19" i="29"/>
  <c r="LJ19" i="29"/>
  <c r="KI19" i="29"/>
  <c r="JC19" i="29"/>
  <c r="IA19" i="29"/>
  <c r="GX19" i="29"/>
  <c r="FP19" i="29"/>
  <c r="EM19" i="29"/>
  <c r="DK19" i="29"/>
  <c r="CF19" i="29"/>
  <c r="BG19" i="29"/>
  <c r="AH19" i="29"/>
  <c r="MD19" i="29"/>
  <c r="KL19" i="29"/>
  <c r="IY19" i="29"/>
  <c r="HJ19" i="29"/>
  <c r="FY19" i="29"/>
  <c r="EK19" i="29"/>
  <c r="CY19" i="29"/>
  <c r="BK19" i="29"/>
  <c r="AD19" i="29"/>
  <c r="MC19" i="29"/>
  <c r="KK19" i="29"/>
  <c r="IS19" i="29"/>
  <c r="HI19" i="29"/>
  <c r="FX19" i="29"/>
  <c r="EI19" i="29"/>
  <c r="CV19" i="29"/>
  <c r="BH19" i="29"/>
  <c r="NG19" i="29"/>
  <c r="LK19" i="29"/>
  <c r="JX19" i="29"/>
  <c r="IO19" i="29"/>
  <c r="GZ19" i="29"/>
  <c r="FK19" i="29"/>
  <c r="DY19" i="29"/>
  <c r="CN19" i="29"/>
  <c r="BB19" i="29"/>
  <c r="R19" i="29"/>
  <c r="ND19" i="29"/>
  <c r="LI19" i="29"/>
  <c r="JV19" i="29"/>
  <c r="IM19" i="29"/>
  <c r="GU19" i="29"/>
  <c r="FJ19" i="29"/>
  <c r="DX19" i="29"/>
  <c r="CD19" i="29"/>
  <c r="BA19" i="29"/>
  <c r="Q19" i="29"/>
  <c r="MT19" i="29"/>
  <c r="LE19" i="29"/>
  <c r="JT19" i="29"/>
  <c r="IC19" i="29"/>
  <c r="GO19" i="29"/>
  <c r="FE19" i="29"/>
  <c r="DN19" i="29"/>
  <c r="CC19" i="29"/>
  <c r="AY19" i="29"/>
  <c r="MK19" i="29"/>
  <c r="JY19" i="29"/>
  <c r="HP19" i="29"/>
  <c r="EU19" i="29"/>
  <c r="CB19" i="29"/>
  <c r="AB19" i="29"/>
  <c r="LR19" i="29"/>
  <c r="JD19" i="29"/>
  <c r="GJ19" i="29"/>
  <c r="ED19" i="29"/>
  <c r="BV19" i="29"/>
  <c r="LM19" i="29"/>
  <c r="IZ19" i="29"/>
  <c r="GH19" i="29"/>
  <c r="DM19" i="29"/>
  <c r="BF19" i="29"/>
  <c r="LD19" i="29"/>
  <c r="IR19" i="29"/>
  <c r="GF19" i="29"/>
  <c r="DJ19" i="29"/>
  <c r="BD19" i="29"/>
  <c r="JI19" i="29"/>
  <c r="FD19" i="29"/>
  <c r="BW19" i="29"/>
  <c r="MP19" i="29"/>
  <c r="IP19" i="29"/>
  <c r="FB19" i="29"/>
  <c r="AV19" i="29"/>
  <c r="MI19" i="29"/>
  <c r="IB19" i="29"/>
  <c r="EO19" i="29"/>
  <c r="AP19" i="29"/>
  <c r="MG19" i="29"/>
  <c r="HX19" i="29"/>
  <c r="EL19" i="29"/>
  <c r="AJ19" i="29"/>
  <c r="KO19" i="29"/>
  <c r="GK19" i="29"/>
  <c r="JR19" i="29"/>
  <c r="FN19" i="29"/>
  <c r="CA19" i="29"/>
  <c r="ME19" i="29"/>
  <c r="HS19" i="29"/>
  <c r="EF19" i="29"/>
  <c r="AI19" i="29"/>
  <c r="LB19" i="29"/>
  <c r="HR19" i="29"/>
  <c r="DI19" i="29"/>
  <c r="AE19" i="29"/>
  <c r="KT19" i="29"/>
  <c r="HH19" i="29"/>
  <c r="DC19" i="29"/>
  <c r="W19" i="29"/>
  <c r="KR19" i="29"/>
  <c r="HA19" i="29"/>
  <c r="CZ19" i="29"/>
  <c r="V19" i="29"/>
  <c r="CT19" i="29"/>
  <c r="KF19" i="29"/>
  <c r="GE19" i="29"/>
  <c r="CO19" i="29"/>
  <c r="JN19" i="29"/>
  <c r="FM19" i="29"/>
  <c r="BY19" i="29"/>
  <c r="NA23" i="29"/>
  <c r="MO23" i="29"/>
  <c r="MC23" i="29"/>
  <c r="LQ23" i="29"/>
  <c r="LE23" i="29"/>
  <c r="KS23" i="29"/>
  <c r="KG23" i="29"/>
  <c r="JU23" i="29"/>
  <c r="JI23" i="29"/>
  <c r="IW23" i="29"/>
  <c r="IK23" i="29"/>
  <c r="HY23" i="29"/>
  <c r="HM23" i="29"/>
  <c r="HA23" i="29"/>
  <c r="GO23" i="29"/>
  <c r="GC23" i="29"/>
  <c r="FQ23" i="29"/>
  <c r="FE23" i="29"/>
  <c r="ES23" i="29"/>
  <c r="EG23" i="29"/>
  <c r="DU23" i="29"/>
  <c r="DI23" i="29"/>
  <c r="CW23" i="29"/>
  <c r="CK23" i="29"/>
  <c r="BY23" i="29"/>
  <c r="BM23" i="29"/>
  <c r="BA23" i="29"/>
  <c r="AO23" i="29"/>
  <c r="AC23" i="29"/>
  <c r="Q23" i="29"/>
  <c r="MV23" i="29"/>
  <c r="MI23" i="29"/>
  <c r="LV23" i="29"/>
  <c r="LI23" i="29"/>
  <c r="KV23" i="29"/>
  <c r="KI23" i="29"/>
  <c r="JV23" i="29"/>
  <c r="JH23" i="29"/>
  <c r="IU23" i="29"/>
  <c r="IH23" i="29"/>
  <c r="HU23" i="29"/>
  <c r="HH23" i="29"/>
  <c r="GU23" i="29"/>
  <c r="GH23" i="29"/>
  <c r="FU23" i="29"/>
  <c r="FH23" i="29"/>
  <c r="EU23" i="29"/>
  <c r="EH23" i="29"/>
  <c r="DT23" i="29"/>
  <c r="DG23" i="29"/>
  <c r="CT23" i="29"/>
  <c r="CG23" i="29"/>
  <c r="BT23" i="29"/>
  <c r="BG23" i="29"/>
  <c r="AT23" i="29"/>
  <c r="AG23" i="29"/>
  <c r="T23" i="29"/>
  <c r="NE23" i="29"/>
  <c r="MR23" i="29"/>
  <c r="ME23" i="29"/>
  <c r="LR23" i="29"/>
  <c r="LD23" i="29"/>
  <c r="KQ23" i="29"/>
  <c r="KD23" i="29"/>
  <c r="JQ23" i="29"/>
  <c r="JD23" i="29"/>
  <c r="IQ23" i="29"/>
  <c r="ID23" i="29"/>
  <c r="HQ23" i="29"/>
  <c r="HD23" i="29"/>
  <c r="GQ23" i="29"/>
  <c r="GD23" i="29"/>
  <c r="FP23" i="29"/>
  <c r="FC23" i="29"/>
  <c r="EP23" i="29"/>
  <c r="EC23" i="29"/>
  <c r="DP23" i="29"/>
  <c r="DC23" i="29"/>
  <c r="CP23" i="29"/>
  <c r="CC23" i="29"/>
  <c r="BP23" i="29"/>
  <c r="BC23" i="29"/>
  <c r="AP23" i="29"/>
  <c r="AB23" i="29"/>
  <c r="O23" i="29"/>
  <c r="MY23" i="29"/>
  <c r="MJ23" i="29"/>
  <c r="LT23" i="29"/>
  <c r="LC23" i="29"/>
  <c r="KN23" i="29"/>
  <c r="JY23" i="29"/>
  <c r="JJ23" i="29"/>
  <c r="IS23" i="29"/>
  <c r="IC23" i="29"/>
  <c r="HN23" i="29"/>
  <c r="GX23" i="29"/>
  <c r="GI23" i="29"/>
  <c r="FS23" i="29"/>
  <c r="FB23" i="29"/>
  <c r="EM23" i="29"/>
  <c r="DX23" i="29"/>
  <c r="DH23" i="29"/>
  <c r="CR23" i="29"/>
  <c r="CB23" i="29"/>
  <c r="BL23" i="29"/>
  <c r="AW23" i="29"/>
  <c r="AH23" i="29"/>
  <c r="R23" i="29"/>
  <c r="MT23" i="29"/>
  <c r="MD23" i="29"/>
  <c r="LN23" i="29"/>
  <c r="KY23" i="29"/>
  <c r="KJ23" i="29"/>
  <c r="JS23" i="29"/>
  <c r="JC23" i="29"/>
  <c r="IN23" i="29"/>
  <c r="HX23" i="29"/>
  <c r="HI23" i="29"/>
  <c r="GS23" i="29"/>
  <c r="GB23" i="29"/>
  <c r="FM23" i="29"/>
  <c r="EX23" i="29"/>
  <c r="EI23" i="29"/>
  <c r="DR23" i="29"/>
  <c r="DB23" i="29"/>
  <c r="CM23" i="29"/>
  <c r="BW23" i="29"/>
  <c r="BH23" i="29"/>
  <c r="AR23" i="29"/>
  <c r="AA23" i="29"/>
  <c r="L23" i="29"/>
  <c r="MZ23" i="29"/>
  <c r="MG23" i="29"/>
  <c r="LM23" i="29"/>
  <c r="KU23" i="29"/>
  <c r="KB23" i="29"/>
  <c r="JK23" i="29"/>
  <c r="IP23" i="29"/>
  <c r="HW23" i="29"/>
  <c r="HE23" i="29"/>
  <c r="GL23" i="29"/>
  <c r="FT23" i="29"/>
  <c r="EZ23" i="29"/>
  <c r="EF23" i="29"/>
  <c r="DN23" i="29"/>
  <c r="CV23" i="29"/>
  <c r="CD23" i="29"/>
  <c r="BJ23" i="29"/>
  <c r="AQ23" i="29"/>
  <c r="X23" i="29"/>
  <c r="MS23" i="29"/>
  <c r="LZ23" i="29"/>
  <c r="LH23" i="29"/>
  <c r="KO23" i="29"/>
  <c r="JW23" i="29"/>
  <c r="JB23" i="29"/>
  <c r="IJ23" i="29"/>
  <c r="HR23" i="29"/>
  <c r="GY23" i="29"/>
  <c r="GF23" i="29"/>
  <c r="FL23" i="29"/>
  <c r="ET23" i="29"/>
  <c r="EA23" i="29"/>
  <c r="DJ23" i="29"/>
  <c r="CO23" i="29"/>
  <c r="BV23" i="29"/>
  <c r="BD23" i="29"/>
  <c r="AK23" i="29"/>
  <c r="S23" i="29"/>
  <c r="MU23" i="29"/>
  <c r="LX23" i="29"/>
  <c r="LA23" i="29"/>
  <c r="KE23" i="29"/>
  <c r="JG23" i="29"/>
  <c r="IL23" i="29"/>
  <c r="HO23" i="29"/>
  <c r="GR23" i="29"/>
  <c r="FW23" i="29"/>
  <c r="EY23" i="29"/>
  <c r="EB23" i="29"/>
  <c r="DE23" i="29"/>
  <c r="CI23" i="29"/>
  <c r="BN23" i="29"/>
  <c r="AN23" i="29"/>
  <c r="U23" i="29"/>
  <c r="NH23" i="29"/>
  <c r="MM23" i="29"/>
  <c r="LP23" i="29"/>
  <c r="KT23" i="29"/>
  <c r="JX23" i="29"/>
  <c r="IZ23" i="29"/>
  <c r="IE23" i="29"/>
  <c r="HG23" i="29"/>
  <c r="GK23" i="29"/>
  <c r="FN23" i="29"/>
  <c r="EQ23" i="29"/>
  <c r="DV23" i="29"/>
  <c r="CY23" i="29"/>
  <c r="CA23" i="29"/>
  <c r="BE23" i="29"/>
  <c r="AI23" i="29"/>
  <c r="MX23" i="29"/>
  <c r="LW23" i="29"/>
  <c r="KW23" i="29"/>
  <c r="JR23" i="29"/>
  <c r="IT23" i="29"/>
  <c r="HS23" i="29"/>
  <c r="GP23" i="29"/>
  <c r="FO23" i="29"/>
  <c r="EN23" i="29"/>
  <c r="DM23" i="29"/>
  <c r="CL23" i="29"/>
  <c r="BK23" i="29"/>
  <c r="AJ23" i="29"/>
  <c r="MN23" i="29"/>
  <c r="LL23" i="29"/>
  <c r="KL23" i="29"/>
  <c r="JM23" i="29"/>
  <c r="II23" i="29"/>
  <c r="HJ23" i="29"/>
  <c r="GG23" i="29"/>
  <c r="FG23" i="29"/>
  <c r="EE23" i="29"/>
  <c r="DD23" i="29"/>
  <c r="CE23" i="29"/>
  <c r="AZ23" i="29"/>
  <c r="Z23" i="29"/>
  <c r="NF23" i="29"/>
  <c r="MA23" i="29"/>
  <c r="KR23" i="29"/>
  <c r="JN23" i="29"/>
  <c r="IF23" i="29"/>
  <c r="GZ23" i="29"/>
  <c r="FV23" i="29"/>
  <c r="EL23" i="29"/>
  <c r="DF23" i="29"/>
  <c r="BX23" i="29"/>
  <c r="AU23" i="29"/>
  <c r="M23" i="29"/>
  <c r="ND23" i="29"/>
  <c r="LY23" i="29"/>
  <c r="KP23" i="29"/>
  <c r="JL23" i="29"/>
  <c r="IB23" i="29"/>
  <c r="GW23" i="29"/>
  <c r="FR23" i="29"/>
  <c r="EK23" i="29"/>
  <c r="DA23" i="29"/>
  <c r="BU23" i="29"/>
  <c r="AS23" i="29"/>
  <c r="MK23" i="29"/>
  <c r="KZ23" i="29"/>
  <c r="JF23" i="29"/>
  <c r="HV23" i="29"/>
  <c r="GJ23" i="29"/>
  <c r="EW23" i="29"/>
  <c r="DL23" i="29"/>
  <c r="BS23" i="29"/>
  <c r="AF23" i="29"/>
  <c r="MH23" i="29"/>
  <c r="KX23" i="29"/>
  <c r="JE23" i="29"/>
  <c r="HT23" i="29"/>
  <c r="GE23" i="29"/>
  <c r="EV23" i="29"/>
  <c r="DK23" i="29"/>
  <c r="BR23" i="29"/>
  <c r="AE23" i="29"/>
  <c r="MF23" i="29"/>
  <c r="KM23" i="29"/>
  <c r="JA23" i="29"/>
  <c r="HP23" i="29"/>
  <c r="GA23" i="29"/>
  <c r="ER23" i="29"/>
  <c r="CZ23" i="29"/>
  <c r="BQ23" i="29"/>
  <c r="AD23" i="29"/>
  <c r="LK23" i="29"/>
  <c r="JP23" i="29"/>
  <c r="HK23" i="29"/>
  <c r="FJ23" i="29"/>
  <c r="DQ23" i="29"/>
  <c r="BI23" i="29"/>
  <c r="N23" i="29"/>
  <c r="NG23" i="29"/>
  <c r="LJ23" i="29"/>
  <c r="JO23" i="29"/>
  <c r="HF23" i="29"/>
  <c r="FI23" i="29"/>
  <c r="DO23" i="29"/>
  <c r="BF23" i="29"/>
  <c r="MW23" i="29"/>
  <c r="LB23" i="29"/>
  <c r="IV23" i="29"/>
  <c r="GV23" i="29"/>
  <c r="FA23" i="29"/>
  <c r="CS23" i="29"/>
  <c r="AX23" i="29"/>
  <c r="LO23" i="29"/>
  <c r="IR23" i="29"/>
  <c r="FZ23" i="29"/>
  <c r="DS23" i="29"/>
  <c r="AV23" i="29"/>
  <c r="LG23" i="29"/>
  <c r="IO23" i="29"/>
  <c r="FY23" i="29"/>
  <c r="CX23" i="29"/>
  <c r="AM23" i="29"/>
  <c r="NC23" i="29"/>
  <c r="KH23" i="29"/>
  <c r="IA23" i="29"/>
  <c r="FF23" i="29"/>
  <c r="CN23" i="29"/>
  <c r="W23" i="29"/>
  <c r="NB23" i="29"/>
  <c r="KF23" i="29"/>
  <c r="HZ23" i="29"/>
  <c r="FD23" i="29"/>
  <c r="CJ23" i="29"/>
  <c r="V23" i="29"/>
  <c r="MQ23" i="29"/>
  <c r="KC23" i="29"/>
  <c r="HL23" i="29"/>
  <c r="EO23" i="29"/>
  <c r="CH23" i="29"/>
  <c r="P23" i="29"/>
  <c r="JT23" i="29"/>
  <c r="EJ23" i="29"/>
  <c r="AL23" i="29"/>
  <c r="ML23" i="29"/>
  <c r="IG23" i="29"/>
  <c r="DW23" i="29"/>
  <c r="MB23" i="29"/>
  <c r="HC23" i="29"/>
  <c r="CU23" i="29"/>
  <c r="LU23" i="29"/>
  <c r="HB23" i="29"/>
  <c r="CQ23" i="29"/>
  <c r="LS23" i="29"/>
  <c r="GT23" i="29"/>
  <c r="CF23" i="29"/>
  <c r="MP23" i="29"/>
  <c r="ED23" i="29"/>
  <c r="LF23" i="29"/>
  <c r="DZ23" i="29"/>
  <c r="KK23" i="29"/>
  <c r="DY23" i="29"/>
  <c r="KA23" i="29"/>
  <c r="BZ23" i="29"/>
  <c r="GN23" i="29"/>
  <c r="FX23" i="29"/>
  <c r="JZ23" i="29"/>
  <c r="BO23" i="29"/>
  <c r="IY23" i="29"/>
  <c r="BB23" i="29"/>
  <c r="IX23" i="29"/>
  <c r="AY23" i="29"/>
  <c r="IM23" i="29"/>
  <c r="Y23" i="29"/>
  <c r="GM23" i="29"/>
  <c r="FK23" i="29"/>
  <c r="NB20" i="29"/>
  <c r="MP20" i="29"/>
  <c r="MD20" i="29"/>
  <c r="LR20" i="29"/>
  <c r="LF20" i="29"/>
  <c r="KT20" i="29"/>
  <c r="KH20" i="29"/>
  <c r="JV20" i="29"/>
  <c r="JJ20" i="29"/>
  <c r="IX20" i="29"/>
  <c r="IL20" i="29"/>
  <c r="HZ20" i="29"/>
  <c r="HN20" i="29"/>
  <c r="HB20" i="29"/>
  <c r="GP20" i="29"/>
  <c r="GD20" i="29"/>
  <c r="FR20" i="29"/>
  <c r="FF20" i="29"/>
  <c r="ET20" i="29"/>
  <c r="EH20" i="29"/>
  <c r="DV20" i="29"/>
  <c r="DJ20" i="29"/>
  <c r="CX20" i="29"/>
  <c r="CL20" i="29"/>
  <c r="BZ20" i="29"/>
  <c r="BN20" i="29"/>
  <c r="BB20" i="29"/>
  <c r="AP20" i="29"/>
  <c r="AD20" i="29"/>
  <c r="R20" i="29"/>
  <c r="NF20" i="29"/>
  <c r="MS20" i="29"/>
  <c r="MF20" i="29"/>
  <c r="LS20" i="29"/>
  <c r="LE20" i="29"/>
  <c r="KR20" i="29"/>
  <c r="KE20" i="29"/>
  <c r="JR20" i="29"/>
  <c r="JE20" i="29"/>
  <c r="IR20" i="29"/>
  <c r="IE20" i="29"/>
  <c r="HR20" i="29"/>
  <c r="HE20" i="29"/>
  <c r="GR20" i="29"/>
  <c r="GE20" i="29"/>
  <c r="FQ20" i="29"/>
  <c r="FD20" i="29"/>
  <c r="EQ20" i="29"/>
  <c r="ED20" i="29"/>
  <c r="DQ20" i="29"/>
  <c r="DD20" i="29"/>
  <c r="CQ20" i="29"/>
  <c r="CD20" i="29"/>
  <c r="BQ20" i="29"/>
  <c r="BD20" i="29"/>
  <c r="AQ20" i="29"/>
  <c r="AC20" i="29"/>
  <c r="P20" i="29"/>
  <c r="MZ20" i="29"/>
  <c r="ML20" i="29"/>
  <c r="LX20" i="29"/>
  <c r="LJ20" i="29"/>
  <c r="KV20" i="29"/>
  <c r="KG20" i="29"/>
  <c r="JS20" i="29"/>
  <c r="JD20" i="29"/>
  <c r="IP20" i="29"/>
  <c r="IB20" i="29"/>
  <c r="HM20" i="29"/>
  <c r="GY20" i="29"/>
  <c r="GK20" i="29"/>
  <c r="FW20" i="29"/>
  <c r="FI20" i="29"/>
  <c r="EU20" i="29"/>
  <c r="EF20" i="29"/>
  <c r="DR20" i="29"/>
  <c r="DC20" i="29"/>
  <c r="CO20" i="29"/>
  <c r="CA20" i="29"/>
  <c r="BL20" i="29"/>
  <c r="AX20" i="29"/>
  <c r="AJ20" i="29"/>
  <c r="V20" i="29"/>
  <c r="MV20" i="29"/>
  <c r="MG20" i="29"/>
  <c r="LP20" i="29"/>
  <c r="LA20" i="29"/>
  <c r="KL20" i="29"/>
  <c r="JW20" i="29"/>
  <c r="JG20" i="29"/>
  <c r="IQ20" i="29"/>
  <c r="IA20" i="29"/>
  <c r="HK20" i="29"/>
  <c r="GV20" i="29"/>
  <c r="GG20" i="29"/>
  <c r="FP20" i="29"/>
  <c r="FA20" i="29"/>
  <c r="EL20" i="29"/>
  <c r="DW20" i="29"/>
  <c r="DG20" i="29"/>
  <c r="CR20" i="29"/>
  <c r="CB20" i="29"/>
  <c r="BK20" i="29"/>
  <c r="AV20" i="29"/>
  <c r="AG20" i="29"/>
  <c r="Q20" i="29"/>
  <c r="NG20" i="29"/>
  <c r="MQ20" i="29"/>
  <c r="MA20" i="29"/>
  <c r="LL20" i="29"/>
  <c r="KW20" i="29"/>
  <c r="KF20" i="29"/>
  <c r="JP20" i="29"/>
  <c r="JA20" i="29"/>
  <c r="IK20" i="29"/>
  <c r="HV20" i="29"/>
  <c r="HG20" i="29"/>
  <c r="GQ20" i="29"/>
  <c r="GA20" i="29"/>
  <c r="FL20" i="29"/>
  <c r="EW20" i="29"/>
  <c r="EG20" i="29"/>
  <c r="DP20" i="29"/>
  <c r="DA20" i="29"/>
  <c r="CK20" i="29"/>
  <c r="BV20" i="29"/>
  <c r="BG20" i="29"/>
  <c r="AR20" i="29"/>
  <c r="AA20" i="29"/>
  <c r="L20" i="29"/>
  <c r="MR20" i="29"/>
  <c r="LY20" i="29"/>
  <c r="LG20" i="29"/>
  <c r="KN20" i="29"/>
  <c r="JU20" i="29"/>
  <c r="JB20" i="29"/>
  <c r="II20" i="29"/>
  <c r="HQ20" i="29"/>
  <c r="GX20" i="29"/>
  <c r="GF20" i="29"/>
  <c r="FM20" i="29"/>
  <c r="ES20" i="29"/>
  <c r="EA20" i="29"/>
  <c r="DI20" i="29"/>
  <c r="CP20" i="29"/>
  <c r="BW20" i="29"/>
  <c r="BE20" i="29"/>
  <c r="AL20" i="29"/>
  <c r="T20" i="29"/>
  <c r="ND20" i="29"/>
  <c r="MK20" i="29"/>
  <c r="LT20" i="29"/>
  <c r="KZ20" i="29"/>
  <c r="KI20" i="29"/>
  <c r="JN20" i="29"/>
  <c r="IV20" i="29"/>
  <c r="ID20" i="29"/>
  <c r="HJ20" i="29"/>
  <c r="GS20" i="29"/>
  <c r="FY20" i="29"/>
  <c r="FG20" i="29"/>
  <c r="EN20" i="29"/>
  <c r="DU20" i="29"/>
  <c r="DB20" i="29"/>
  <c r="CI20" i="29"/>
  <c r="BR20" i="29"/>
  <c r="AY20" i="29"/>
  <c r="AF20" i="29"/>
  <c r="M20" i="29"/>
  <c r="NE20" i="29"/>
  <c r="MI20" i="29"/>
  <c r="LM20" i="29"/>
  <c r="KP20" i="29"/>
  <c r="JT20" i="29"/>
  <c r="IW20" i="29"/>
  <c r="HY20" i="29"/>
  <c r="HD20" i="29"/>
  <c r="GI20" i="29"/>
  <c r="FK20" i="29"/>
  <c r="EO20" i="29"/>
  <c r="DS20" i="29"/>
  <c r="CV20" i="29"/>
  <c r="BY20" i="29"/>
  <c r="BC20" i="29"/>
  <c r="AH20" i="29"/>
  <c r="NC20" i="29"/>
  <c r="MH20" i="29"/>
  <c r="LK20" i="29"/>
  <c r="KO20" i="29"/>
  <c r="JQ20" i="29"/>
  <c r="IU20" i="29"/>
  <c r="HX20" i="29"/>
  <c r="HC20" i="29"/>
  <c r="GH20" i="29"/>
  <c r="FJ20" i="29"/>
  <c r="EM20" i="29"/>
  <c r="DO20" i="29"/>
  <c r="CU20" i="29"/>
  <c r="BX20" i="29"/>
  <c r="BA20" i="29"/>
  <c r="AE20" i="29"/>
  <c r="NH20" i="29"/>
  <c r="MC20" i="29"/>
  <c r="LC20" i="29"/>
  <c r="KB20" i="29"/>
  <c r="JC20" i="29"/>
  <c r="IC20" i="29"/>
  <c r="GZ20" i="29"/>
  <c r="FX20" i="29"/>
  <c r="EY20" i="29"/>
  <c r="DY20" i="29"/>
  <c r="CW20" i="29"/>
  <c r="BT20" i="29"/>
  <c r="AT20" i="29"/>
  <c r="U20" i="29"/>
  <c r="NA20" i="29"/>
  <c r="MB20" i="29"/>
  <c r="LB20" i="29"/>
  <c r="KA20" i="29"/>
  <c r="IZ20" i="29"/>
  <c r="HW20" i="29"/>
  <c r="GW20" i="29"/>
  <c r="FV20" i="29"/>
  <c r="EX20" i="29"/>
  <c r="DX20" i="29"/>
  <c r="CT20" i="29"/>
  <c r="BS20" i="29"/>
  <c r="AS20" i="29"/>
  <c r="S20" i="29"/>
  <c r="MM20" i="29"/>
  <c r="LD20" i="29"/>
  <c r="JY20" i="29"/>
  <c r="IO20" i="29"/>
  <c r="HL20" i="29"/>
  <c r="GC20" i="29"/>
  <c r="EZ20" i="29"/>
  <c r="DN20" i="29"/>
  <c r="CJ20" i="29"/>
  <c r="BH20" i="29"/>
  <c r="Y20" i="29"/>
  <c r="MJ20" i="29"/>
  <c r="KY20" i="29"/>
  <c r="JX20" i="29"/>
  <c r="IN20" i="29"/>
  <c r="HI20" i="29"/>
  <c r="GB20" i="29"/>
  <c r="EV20" i="29"/>
  <c r="DM20" i="29"/>
  <c r="CH20" i="29"/>
  <c r="BF20" i="29"/>
  <c r="X20" i="29"/>
  <c r="LW20" i="29"/>
  <c r="KS20" i="29"/>
  <c r="JL20" i="29"/>
  <c r="IH20" i="29"/>
  <c r="HA20" i="29"/>
  <c r="FT20" i="29"/>
  <c r="EK20" i="29"/>
  <c r="DH20" i="29"/>
  <c r="CE20" i="29"/>
  <c r="AU20" i="29"/>
  <c r="N20" i="29"/>
  <c r="MT20" i="29"/>
  <c r="KX20" i="29"/>
  <c r="JI20" i="29"/>
  <c r="HS20" i="29"/>
  <c r="FZ20" i="29"/>
  <c r="EI20" i="29"/>
  <c r="CS20" i="29"/>
  <c r="AZ20" i="29"/>
  <c r="MO20" i="29"/>
  <c r="KU20" i="29"/>
  <c r="JH20" i="29"/>
  <c r="HP20" i="29"/>
  <c r="FU20" i="29"/>
  <c r="EE20" i="29"/>
  <c r="CN20" i="29"/>
  <c r="AW20" i="29"/>
  <c r="LZ20" i="29"/>
  <c r="KK20" i="29"/>
  <c r="IT20" i="29"/>
  <c r="HF20" i="29"/>
  <c r="FN20" i="29"/>
  <c r="DZ20" i="29"/>
  <c r="CF20" i="29"/>
  <c r="AM20" i="29"/>
  <c r="LV20" i="29"/>
  <c r="KJ20" i="29"/>
  <c r="IS20" i="29"/>
  <c r="GU20" i="29"/>
  <c r="FH20" i="29"/>
  <c r="DT20" i="29"/>
  <c r="CC20" i="29"/>
  <c r="AK20" i="29"/>
  <c r="LU20" i="29"/>
  <c r="KD20" i="29"/>
  <c r="IM20" i="29"/>
  <c r="GT20" i="29"/>
  <c r="FE20" i="29"/>
  <c r="DL20" i="29"/>
  <c r="BU20" i="29"/>
  <c r="AI20" i="29"/>
  <c r="MN20" i="29"/>
  <c r="JM20" i="29"/>
  <c r="GN20" i="29"/>
  <c r="EB20" i="29"/>
  <c r="BI20" i="29"/>
  <c r="LN20" i="29"/>
  <c r="IJ20" i="29"/>
  <c r="FS20" i="29"/>
  <c r="CZ20" i="29"/>
  <c r="Z20" i="29"/>
  <c r="LI20" i="29"/>
  <c r="IG20" i="29"/>
  <c r="FO20" i="29"/>
  <c r="CY20" i="29"/>
  <c r="W20" i="29"/>
  <c r="LH20" i="29"/>
  <c r="IF20" i="29"/>
  <c r="FC20" i="29"/>
  <c r="CM20" i="29"/>
  <c r="O20" i="29"/>
  <c r="LO20" i="29"/>
  <c r="HH20" i="29"/>
  <c r="DE20" i="29"/>
  <c r="KQ20" i="29"/>
  <c r="GO20" i="29"/>
  <c r="KM20" i="29"/>
  <c r="GM20" i="29"/>
  <c r="BP20" i="29"/>
  <c r="KC20" i="29"/>
  <c r="GL20" i="29"/>
  <c r="BO20" i="29"/>
  <c r="MW20" i="29"/>
  <c r="IY20" i="29"/>
  <c r="AB20" i="29"/>
  <c r="ME20" i="29"/>
  <c r="DK20" i="29"/>
  <c r="CG20" i="29"/>
  <c r="HU20" i="29"/>
  <c r="JZ20" i="29"/>
  <c r="GJ20" i="29"/>
  <c r="BM20" i="29"/>
  <c r="JO20" i="29"/>
  <c r="FB20" i="29"/>
  <c r="BJ20" i="29"/>
  <c r="MY20" i="29"/>
  <c r="JK20" i="29"/>
  <c r="ER20" i="29"/>
  <c r="AO20" i="29"/>
  <c r="MX20" i="29"/>
  <c r="JF20" i="29"/>
  <c r="EP20" i="29"/>
  <c r="AN20" i="29"/>
  <c r="EJ20" i="29"/>
  <c r="MU20" i="29"/>
  <c r="EC20" i="29"/>
  <c r="HT20" i="29"/>
  <c r="LQ20" i="29"/>
  <c r="HO20" i="29"/>
  <c r="DF20" i="29"/>
  <c r="H18" i="29"/>
  <c r="I18" i="29" s="1"/>
  <c r="NE16" i="29"/>
  <c r="MS16" i="29"/>
  <c r="MG16" i="29"/>
  <c r="LU16" i="29"/>
  <c r="LI16" i="29"/>
  <c r="KW16" i="29"/>
  <c r="KK16" i="29"/>
  <c r="JY16" i="29"/>
  <c r="JM16" i="29"/>
  <c r="JA16" i="29"/>
  <c r="IO16" i="29"/>
  <c r="IC16" i="29"/>
  <c r="HQ16" i="29"/>
  <c r="HE16" i="29"/>
  <c r="GS16" i="29"/>
  <c r="GG16" i="29"/>
  <c r="FU16" i="29"/>
  <c r="FI16" i="29"/>
  <c r="EW16" i="29"/>
  <c r="EK16" i="29"/>
  <c r="DY16" i="29"/>
  <c r="DM16" i="29"/>
  <c r="DA16" i="29"/>
  <c r="CO16" i="29"/>
  <c r="CC16" i="29"/>
  <c r="BQ16" i="29"/>
  <c r="BE16" i="29"/>
  <c r="AS16" i="29"/>
  <c r="AG16" i="29"/>
  <c r="U16" i="29"/>
  <c r="NG16" i="29"/>
  <c r="MT16" i="29"/>
  <c r="MF16" i="29"/>
  <c r="LS16" i="29"/>
  <c r="LF16" i="29"/>
  <c r="KS16" i="29"/>
  <c r="KF16" i="29"/>
  <c r="JS16" i="29"/>
  <c r="JF16" i="29"/>
  <c r="IS16" i="29"/>
  <c r="IF16" i="29"/>
  <c r="HS16" i="29"/>
  <c r="HF16" i="29"/>
  <c r="GR16" i="29"/>
  <c r="GE16" i="29"/>
  <c r="FR16" i="29"/>
  <c r="FE16" i="29"/>
  <c r="ER16" i="29"/>
  <c r="EE16" i="29"/>
  <c r="DR16" i="29"/>
  <c r="DE16" i="29"/>
  <c r="CR16" i="29"/>
  <c r="CE16" i="29"/>
  <c r="BR16" i="29"/>
  <c r="BD16" i="29"/>
  <c r="AQ16" i="29"/>
  <c r="AD16" i="29"/>
  <c r="Q16" i="29"/>
  <c r="NA16" i="29"/>
  <c r="MM16" i="29"/>
  <c r="LY16" i="29"/>
  <c r="LK16" i="29"/>
  <c r="KV16" i="29"/>
  <c r="KH16" i="29"/>
  <c r="JT16" i="29"/>
  <c r="JE16" i="29"/>
  <c r="IQ16" i="29"/>
  <c r="IB16" i="29"/>
  <c r="HN16" i="29"/>
  <c r="GZ16" i="29"/>
  <c r="GL16" i="29"/>
  <c r="FX16" i="29"/>
  <c r="FJ16" i="29"/>
  <c r="EU16" i="29"/>
  <c r="EG16" i="29"/>
  <c r="DS16" i="29"/>
  <c r="DD16" i="29"/>
  <c r="CP16" i="29"/>
  <c r="CA16" i="29"/>
  <c r="BM16" i="29"/>
  <c r="AY16" i="29"/>
  <c r="AK16" i="29"/>
  <c r="W16" i="29"/>
  <c r="MW16" i="29"/>
  <c r="MI16" i="29"/>
  <c r="LT16" i="29"/>
  <c r="LE16" i="29"/>
  <c r="KQ16" i="29"/>
  <c r="KC16" i="29"/>
  <c r="JO16" i="29"/>
  <c r="IZ16" i="29"/>
  <c r="IL16" i="29"/>
  <c r="HX16" i="29"/>
  <c r="HJ16" i="29"/>
  <c r="GV16" i="29"/>
  <c r="GH16" i="29"/>
  <c r="FS16" i="29"/>
  <c r="FD16" i="29"/>
  <c r="EP16" i="29"/>
  <c r="EB16" i="29"/>
  <c r="DN16" i="29"/>
  <c r="CY16" i="29"/>
  <c r="CK16" i="29"/>
  <c r="BW16" i="29"/>
  <c r="BI16" i="29"/>
  <c r="AU16" i="29"/>
  <c r="AF16" i="29"/>
  <c r="R16" i="29"/>
  <c r="MU16" i="29"/>
  <c r="MC16" i="29"/>
  <c r="LM16" i="29"/>
  <c r="KU16" i="29"/>
  <c r="KD16" i="29"/>
  <c r="JL16" i="29"/>
  <c r="IV16" i="29"/>
  <c r="IE16" i="29"/>
  <c r="HM16" i="29"/>
  <c r="GW16" i="29"/>
  <c r="GD16" i="29"/>
  <c r="FN16" i="29"/>
  <c r="EX16" i="29"/>
  <c r="EF16" i="29"/>
  <c r="DO16" i="29"/>
  <c r="CW16" i="29"/>
  <c r="CG16" i="29"/>
  <c r="BO16" i="29"/>
  <c r="AX16" i="29"/>
  <c r="AH16" i="29"/>
  <c r="O16" i="29"/>
  <c r="MR16" i="29"/>
  <c r="MB16" i="29"/>
  <c r="LL16" i="29"/>
  <c r="KT16" i="29"/>
  <c r="KB16" i="29"/>
  <c r="JK16" i="29"/>
  <c r="IU16" i="29"/>
  <c r="ID16" i="29"/>
  <c r="HL16" i="29"/>
  <c r="GU16" i="29"/>
  <c r="GC16" i="29"/>
  <c r="FM16" i="29"/>
  <c r="EV16" i="29"/>
  <c r="ED16" i="29"/>
  <c r="DL16" i="29"/>
  <c r="CV16" i="29"/>
  <c r="CF16" i="29"/>
  <c r="BN16" i="29"/>
  <c r="AW16" i="29"/>
  <c r="AE16" i="29"/>
  <c r="N16" i="29"/>
  <c r="NC16" i="29"/>
  <c r="MJ16" i="29"/>
  <c r="LO16" i="29"/>
  <c r="KR16" i="29"/>
  <c r="JX16" i="29"/>
  <c r="JD16" i="29"/>
  <c r="IJ16" i="29"/>
  <c r="HP16" i="29"/>
  <c r="GT16" i="29"/>
  <c r="FZ16" i="29"/>
  <c r="FF16" i="29"/>
  <c r="EL16" i="29"/>
  <c r="DQ16" i="29"/>
  <c r="CU16" i="29"/>
  <c r="BZ16" i="29"/>
  <c r="BG16" i="29"/>
  <c r="AM16" i="29"/>
  <c r="S16" i="29"/>
  <c r="MY16" i="29"/>
  <c r="MD16" i="29"/>
  <c r="LH16" i="29"/>
  <c r="KN16" i="29"/>
  <c r="JU16" i="29"/>
  <c r="IY16" i="29"/>
  <c r="IG16" i="29"/>
  <c r="HI16" i="29"/>
  <c r="GO16" i="29"/>
  <c r="FV16" i="29"/>
  <c r="FA16" i="29"/>
  <c r="EH16" i="29"/>
  <c r="DJ16" i="29"/>
  <c r="CQ16" i="29"/>
  <c r="BV16" i="29"/>
  <c r="BB16" i="29"/>
  <c r="AI16" i="29"/>
  <c r="L16" i="29"/>
  <c r="MQ16" i="29"/>
  <c r="LV16" i="29"/>
  <c r="KY16" i="29"/>
  <c r="JW16" i="29"/>
  <c r="IX16" i="29"/>
  <c r="HY16" i="29"/>
  <c r="HB16" i="29"/>
  <c r="GB16" i="29"/>
  <c r="FC16" i="29"/>
  <c r="EC16" i="29"/>
  <c r="DG16" i="29"/>
  <c r="CI16" i="29"/>
  <c r="BJ16" i="29"/>
  <c r="AL16" i="29"/>
  <c r="ML16" i="29"/>
  <c r="LN16" i="29"/>
  <c r="KM16" i="29"/>
  <c r="JP16" i="29"/>
  <c r="IP16" i="29"/>
  <c r="HT16" i="29"/>
  <c r="GQ16" i="29"/>
  <c r="FT16" i="29"/>
  <c r="ET16" i="29"/>
  <c r="DW16" i="29"/>
  <c r="CZ16" i="29"/>
  <c r="BY16" i="29"/>
  <c r="BA16" i="29"/>
  <c r="AA16" i="29"/>
  <c r="NH16" i="29"/>
  <c r="MK16" i="29"/>
  <c r="LJ16" i="29"/>
  <c r="KL16" i="29"/>
  <c r="JN16" i="29"/>
  <c r="IN16" i="29"/>
  <c r="HR16" i="29"/>
  <c r="GP16" i="29"/>
  <c r="FQ16" i="29"/>
  <c r="ES16" i="29"/>
  <c r="DV16" i="29"/>
  <c r="CX16" i="29"/>
  <c r="BX16" i="29"/>
  <c r="AZ16" i="29"/>
  <c r="Z16" i="29"/>
  <c r="NF16" i="29"/>
  <c r="MH16" i="29"/>
  <c r="LG16" i="29"/>
  <c r="KJ16" i="29"/>
  <c r="JJ16" i="29"/>
  <c r="IM16" i="29"/>
  <c r="HO16" i="29"/>
  <c r="GN16" i="29"/>
  <c r="FP16" i="29"/>
  <c r="EQ16" i="29"/>
  <c r="DU16" i="29"/>
  <c r="CT16" i="29"/>
  <c r="BU16" i="29"/>
  <c r="AV16" i="29"/>
  <c r="Y16" i="29"/>
  <c r="MV16" i="29"/>
  <c r="LD16" i="29"/>
  <c r="JZ16" i="29"/>
  <c r="IK16" i="29"/>
  <c r="HC16" i="29"/>
  <c r="FO16" i="29"/>
  <c r="EI16" i="29"/>
  <c r="CS16" i="29"/>
  <c r="BK16" i="29"/>
  <c r="X16" i="29"/>
  <c r="ME16" i="29"/>
  <c r="KZ16" i="29"/>
  <c r="JI16" i="29"/>
  <c r="HZ16" i="29"/>
  <c r="GM16" i="29"/>
  <c r="FG16" i="29"/>
  <c r="DT16" i="29"/>
  <c r="CJ16" i="29"/>
  <c r="AT16" i="29"/>
  <c r="M16" i="29"/>
  <c r="MA16" i="29"/>
  <c r="KX16" i="29"/>
  <c r="JH16" i="29"/>
  <c r="HW16" i="29"/>
  <c r="GK16" i="29"/>
  <c r="FB16" i="29"/>
  <c r="DP16" i="29"/>
  <c r="CH16" i="29"/>
  <c r="AR16" i="29"/>
  <c r="LZ16" i="29"/>
  <c r="KP16" i="29"/>
  <c r="JG16" i="29"/>
  <c r="HV16" i="29"/>
  <c r="GJ16" i="29"/>
  <c r="EZ16" i="29"/>
  <c r="DK16" i="29"/>
  <c r="CD16" i="29"/>
  <c r="AP16" i="29"/>
  <c r="NB16" i="29"/>
  <c r="LB16" i="29"/>
  <c r="IW16" i="29"/>
  <c r="GY16" i="29"/>
  <c r="EN16" i="29"/>
  <c r="CM16" i="29"/>
  <c r="AJ16" i="29"/>
  <c r="MZ16" i="29"/>
  <c r="LA16" i="29"/>
  <c r="IT16" i="29"/>
  <c r="GX16" i="29"/>
  <c r="EM16" i="29"/>
  <c r="CL16" i="29"/>
  <c r="AC16" i="29"/>
  <c r="MX16" i="29"/>
  <c r="KO16" i="29"/>
  <c r="IR16" i="29"/>
  <c r="GI16" i="29"/>
  <c r="EJ16" i="29"/>
  <c r="CB16" i="29"/>
  <c r="AB16" i="29"/>
  <c r="MP16" i="29"/>
  <c r="KI16" i="29"/>
  <c r="II16" i="29"/>
  <c r="GF16" i="29"/>
  <c r="EA16" i="29"/>
  <c r="BT16" i="29"/>
  <c r="V16" i="29"/>
  <c r="JR16" i="29"/>
  <c r="HH16" i="29"/>
  <c r="DF16" i="29"/>
  <c r="BF16" i="29"/>
  <c r="DC16" i="29"/>
  <c r="LP16" i="29"/>
  <c r="HD16" i="29"/>
  <c r="EY16" i="29"/>
  <c r="DB16" i="29"/>
  <c r="AO16" i="29"/>
  <c r="MO16" i="29"/>
  <c r="KG16" i="29"/>
  <c r="IH16" i="29"/>
  <c r="GA16" i="29"/>
  <c r="DZ16" i="29"/>
  <c r="BS16" i="29"/>
  <c r="T16" i="29"/>
  <c r="MN16" i="29"/>
  <c r="KE16" i="29"/>
  <c r="IA16" i="29"/>
  <c r="FY16" i="29"/>
  <c r="DX16" i="29"/>
  <c r="BP16" i="29"/>
  <c r="P16" i="29"/>
  <c r="LX16" i="29"/>
  <c r="KA16" i="29"/>
  <c r="HU16" i="29"/>
  <c r="FW16" i="29"/>
  <c r="DI16" i="29"/>
  <c r="BL16" i="29"/>
  <c r="LW16" i="29"/>
  <c r="JV16" i="29"/>
  <c r="HK16" i="29"/>
  <c r="FL16" i="29"/>
  <c r="DH16" i="29"/>
  <c r="BH16" i="29"/>
  <c r="LR16" i="29"/>
  <c r="FK16" i="29"/>
  <c r="LQ16" i="29"/>
  <c r="JQ16" i="29"/>
  <c r="HG16" i="29"/>
  <c r="FH16" i="29"/>
  <c r="BC16" i="29"/>
  <c r="JC16" i="29"/>
  <c r="ND16" i="29"/>
  <c r="LC16" i="29"/>
  <c r="JB16" i="29"/>
  <c r="HA16" i="29"/>
  <c r="EO16" i="29"/>
  <c r="CN16" i="29"/>
  <c r="AN16" i="29"/>
  <c r="H16" i="29"/>
  <c r="I16" i="29" s="1"/>
  <c r="H10" i="29"/>
  <c r="I10" i="29" s="1"/>
  <c r="H15" i="29"/>
  <c r="I15" i="29" s="1"/>
  <c r="NE13" i="28"/>
  <c r="MS13" i="28"/>
  <c r="MG13" i="28"/>
  <c r="LU13" i="28"/>
  <c r="LI13" i="28"/>
  <c r="KW13" i="28"/>
  <c r="KK13" i="28"/>
  <c r="JY13" i="28"/>
  <c r="JM13" i="28"/>
  <c r="JA13" i="28"/>
  <c r="IO13" i="28"/>
  <c r="IC13" i="28"/>
  <c r="HQ13" i="28"/>
  <c r="HE13" i="28"/>
  <c r="GS13" i="28"/>
  <c r="GG13" i="28"/>
  <c r="FU13" i="28"/>
  <c r="FI13" i="28"/>
  <c r="EW13" i="28"/>
  <c r="EK13" i="28"/>
  <c r="DY13" i="28"/>
  <c r="DM13" i="28"/>
  <c r="DA13" i="28"/>
  <c r="CO13" i="28"/>
  <c r="CC13" i="28"/>
  <c r="BQ13" i="28"/>
  <c r="BE13" i="28"/>
  <c r="AS13" i="28"/>
  <c r="AG13" i="28"/>
  <c r="U13" i="28"/>
  <c r="MV13" i="28"/>
  <c r="MI13" i="28"/>
  <c r="LV13" i="28"/>
  <c r="LH13" i="28"/>
  <c r="KU13" i="28"/>
  <c r="KH13" i="28"/>
  <c r="JU13" i="28"/>
  <c r="JH13" i="28"/>
  <c r="IU13" i="28"/>
  <c r="IH13" i="28"/>
  <c r="HU13" i="28"/>
  <c r="HH13" i="28"/>
  <c r="GU13" i="28"/>
  <c r="GH13" i="28"/>
  <c r="FT13" i="28"/>
  <c r="FG13" i="28"/>
  <c r="ET13" i="28"/>
  <c r="EG13" i="28"/>
  <c r="DT13" i="28"/>
  <c r="DG13" i="28"/>
  <c r="CT13" i="28"/>
  <c r="CG13" i="28"/>
  <c r="BT13" i="28"/>
  <c r="BG13" i="28"/>
  <c r="AT13" i="28"/>
  <c r="AF13" i="28"/>
  <c r="S13" i="28"/>
  <c r="ND13" i="28"/>
  <c r="MP13" i="28"/>
  <c r="MB13" i="28"/>
  <c r="LN13" i="28"/>
  <c r="KZ13" i="28"/>
  <c r="KL13" i="28"/>
  <c r="JW13" i="28"/>
  <c r="JI13" i="28"/>
  <c r="IT13" i="28"/>
  <c r="IF13" i="28"/>
  <c r="HR13" i="28"/>
  <c r="HC13" i="28"/>
  <c r="GO13" i="28"/>
  <c r="GA13" i="28"/>
  <c r="FM13" i="28"/>
  <c r="EY13" i="28"/>
  <c r="EJ13" i="28"/>
  <c r="DV13" i="28"/>
  <c r="DH13" i="28"/>
  <c r="CS13" i="28"/>
  <c r="CE13" i="28"/>
  <c r="BP13" i="28"/>
  <c r="BB13" i="28"/>
  <c r="AN13" i="28"/>
  <c r="Z13" i="28"/>
  <c r="L13" i="28"/>
  <c r="NC13" i="28"/>
  <c r="MO13" i="28"/>
  <c r="MA13" i="28"/>
  <c r="LM13" i="28"/>
  <c r="KY13" i="28"/>
  <c r="KJ13" i="28"/>
  <c r="JV13" i="28"/>
  <c r="JG13" i="28"/>
  <c r="IS13" i="28"/>
  <c r="IE13" i="28"/>
  <c r="HP13" i="28"/>
  <c r="HB13" i="28"/>
  <c r="GN13" i="28"/>
  <c r="FZ13" i="28"/>
  <c r="FL13" i="28"/>
  <c r="EX13" i="28"/>
  <c r="EI13" i="28"/>
  <c r="DU13" i="28"/>
  <c r="DF13" i="28"/>
  <c r="CR13" i="28"/>
  <c r="CD13" i="28"/>
  <c r="BO13" i="28"/>
  <c r="BA13" i="28"/>
  <c r="AM13" i="28"/>
  <c r="Y13" i="28"/>
  <c r="NB13" i="28"/>
  <c r="MN13" i="28"/>
  <c r="LZ13" i="28"/>
  <c r="LL13" i="28"/>
  <c r="KX13" i="28"/>
  <c r="KI13" i="28"/>
  <c r="JT13" i="28"/>
  <c r="JF13" i="28"/>
  <c r="IR13" i="28"/>
  <c r="ID13" i="28"/>
  <c r="HO13" i="28"/>
  <c r="HA13" i="28"/>
  <c r="GM13" i="28"/>
  <c r="FY13" i="28"/>
  <c r="FK13" i="28"/>
  <c r="EV13" i="28"/>
  <c r="EH13" i="28"/>
  <c r="DS13" i="28"/>
  <c r="DE13" i="28"/>
  <c r="CQ13" i="28"/>
  <c r="CB13" i="28"/>
  <c r="BN13" i="28"/>
  <c r="AZ13" i="28"/>
  <c r="AL13" i="28"/>
  <c r="X13" i="28"/>
  <c r="MX13" i="28"/>
  <c r="ME13" i="28"/>
  <c r="LK13" i="28"/>
  <c r="KR13" i="28"/>
  <c r="KA13" i="28"/>
  <c r="JE13" i="28"/>
  <c r="IM13" i="28"/>
  <c r="HV13" i="28"/>
  <c r="GZ13" i="28"/>
  <c r="GI13" i="28"/>
  <c r="FP13" i="28"/>
  <c r="EU13" i="28"/>
  <c r="EC13" i="28"/>
  <c r="DK13" i="28"/>
  <c r="CP13" i="28"/>
  <c r="BX13" i="28"/>
  <c r="BF13" i="28"/>
  <c r="AK13" i="28"/>
  <c r="R13" i="28"/>
  <c r="NF13" i="28"/>
  <c r="MJ13" i="28"/>
  <c r="LP13" i="28"/>
  <c r="KS13" i="28"/>
  <c r="JZ13" i="28"/>
  <c r="JC13" i="28"/>
  <c r="IJ13" i="28"/>
  <c r="HM13" i="28"/>
  <c r="GT13" i="28"/>
  <c r="FX13" i="28"/>
  <c r="FD13" i="28"/>
  <c r="EL13" i="28"/>
  <c r="DO13" i="28"/>
  <c r="CV13" i="28"/>
  <c r="BY13" i="28"/>
  <c r="BD13" i="28"/>
  <c r="MZ13" i="28"/>
  <c r="MF13" i="28"/>
  <c r="LJ13" i="28"/>
  <c r="KP13" i="28"/>
  <c r="JS13" i="28"/>
  <c r="IZ13" i="28"/>
  <c r="IG13" i="28"/>
  <c r="HK13" i="28"/>
  <c r="GQ13" i="28"/>
  <c r="FV13" i="28"/>
  <c r="FB13" i="28"/>
  <c r="EE13" i="28"/>
  <c r="DL13" i="28"/>
  <c r="CN13" i="28"/>
  <c r="BV13" i="28"/>
  <c r="AY13" i="28"/>
  <c r="AE13" i="28"/>
  <c r="M13" i="28"/>
  <c r="MM13" i="28"/>
  <c r="LQ13" i="28"/>
  <c r="KO13" i="28"/>
  <c r="JP13" i="28"/>
  <c r="IQ13" i="28"/>
  <c r="HT13" i="28"/>
  <c r="GV13" i="28"/>
  <c r="FS13" i="28"/>
  <c r="ES13" i="28"/>
  <c r="DX13" i="28"/>
  <c r="CY13" i="28"/>
  <c r="BZ13" i="28"/>
  <c r="AX13" i="28"/>
  <c r="AC13" i="28"/>
  <c r="MK13" i="28"/>
  <c r="LG13" i="28"/>
  <c r="KM13" i="28"/>
  <c r="JN13" i="28"/>
  <c r="IN13" i="28"/>
  <c r="HN13" i="28"/>
  <c r="GP13" i="28"/>
  <c r="FQ13" i="28"/>
  <c r="EQ13" i="28"/>
  <c r="DR13" i="28"/>
  <c r="CW13" i="28"/>
  <c r="BU13" i="28"/>
  <c r="AV13" i="28"/>
  <c r="AA13" i="28"/>
  <c r="NH13" i="28"/>
  <c r="MH13" i="28"/>
  <c r="LF13" i="28"/>
  <c r="KG13" i="28"/>
  <c r="JL13" i="28"/>
  <c r="IL13" i="28"/>
  <c r="HL13" i="28"/>
  <c r="GL13" i="28"/>
  <c r="FO13" i="28"/>
  <c r="EP13" i="28"/>
  <c r="DQ13" i="28"/>
  <c r="CU13" i="28"/>
  <c r="BS13" i="28"/>
  <c r="AU13" i="28"/>
  <c r="W13" i="28"/>
  <c r="NG13" i="28"/>
  <c r="MD13" i="28"/>
  <c r="LE13" i="28"/>
  <c r="KF13" i="28"/>
  <c r="JK13" i="28"/>
  <c r="IK13" i="28"/>
  <c r="HJ13" i="28"/>
  <c r="GK13" i="28"/>
  <c r="FN13" i="28"/>
  <c r="EO13" i="28"/>
  <c r="DP13" i="28"/>
  <c r="CM13" i="28"/>
  <c r="BR13" i="28"/>
  <c r="AR13" i="28"/>
  <c r="V13" i="28"/>
  <c r="LY13" i="28"/>
  <c r="KT13" i="28"/>
  <c r="JD13" i="28"/>
  <c r="HX13" i="28"/>
  <c r="GF13" i="28"/>
  <c r="FA13" i="28"/>
  <c r="DJ13" i="28"/>
  <c r="CF13" i="28"/>
  <c r="AP13" i="28"/>
  <c r="LX13" i="28"/>
  <c r="KQ13" i="28"/>
  <c r="JB13" i="28"/>
  <c r="HW13" i="28"/>
  <c r="GE13" i="28"/>
  <c r="EZ13" i="28"/>
  <c r="DI13" i="28"/>
  <c r="CA13" i="28"/>
  <c r="AO13" i="28"/>
  <c r="GW13" i="28"/>
  <c r="GJ13" i="28"/>
  <c r="LW13" i="28"/>
  <c r="KN13" i="28"/>
  <c r="IY13" i="28"/>
  <c r="HS13" i="28"/>
  <c r="GD13" i="28"/>
  <c r="ER13" i="28"/>
  <c r="DD13" i="28"/>
  <c r="BW13" i="28"/>
  <c r="AJ13" i="28"/>
  <c r="NA13" i="28"/>
  <c r="LT13" i="28"/>
  <c r="KE13" i="28"/>
  <c r="IX13" i="28"/>
  <c r="HI13" i="28"/>
  <c r="GC13" i="28"/>
  <c r="EN13" i="28"/>
  <c r="DC13" i="28"/>
  <c r="BM13" i="28"/>
  <c r="AI13" i="28"/>
  <c r="MY13" i="28"/>
  <c r="LS13" i="28"/>
  <c r="KD13" i="28"/>
  <c r="IW13" i="28"/>
  <c r="HG13" i="28"/>
  <c r="GB13" i="28"/>
  <c r="EM13" i="28"/>
  <c r="DB13" i="28"/>
  <c r="BL13" i="28"/>
  <c r="AH13" i="28"/>
  <c r="MW13" i="28"/>
  <c r="LR13" i="28"/>
  <c r="KC13" i="28"/>
  <c r="IV13" i="28"/>
  <c r="HF13" i="28"/>
  <c r="FW13" i="28"/>
  <c r="EF13" i="28"/>
  <c r="CZ13" i="28"/>
  <c r="BK13" i="28"/>
  <c r="AD13" i="28"/>
  <c r="MU13" i="28"/>
  <c r="LO13" i="28"/>
  <c r="KB13" i="28"/>
  <c r="IP13" i="28"/>
  <c r="HD13" i="28"/>
  <c r="FR13" i="28"/>
  <c r="ED13" i="28"/>
  <c r="CX13" i="28"/>
  <c r="BJ13" i="28"/>
  <c r="AB13" i="28"/>
  <c r="MT13" i="28"/>
  <c r="LD13" i="28"/>
  <c r="JX13" i="28"/>
  <c r="II13" i="28"/>
  <c r="GY13" i="28"/>
  <c r="FJ13" i="28"/>
  <c r="EB13" i="28"/>
  <c r="CL13" i="28"/>
  <c r="BI13" i="28"/>
  <c r="T13" i="28"/>
  <c r="MR13" i="28"/>
  <c r="LC13" i="28"/>
  <c r="JR13" i="28"/>
  <c r="IB13" i="28"/>
  <c r="GX13" i="28"/>
  <c r="FH13" i="28"/>
  <c r="EA13" i="28"/>
  <c r="CK13" i="28"/>
  <c r="BH13" i="28"/>
  <c r="Q13" i="28"/>
  <c r="MQ13" i="28"/>
  <c r="LB13" i="28"/>
  <c r="JQ13" i="28"/>
  <c r="IA13" i="28"/>
  <c r="FF13" i="28"/>
  <c r="DZ13" i="28"/>
  <c r="CJ13" i="28"/>
  <c r="BC13" i="28"/>
  <c r="P13" i="28"/>
  <c r="ML13" i="28"/>
  <c r="LA13" i="28"/>
  <c r="JO13" i="28"/>
  <c r="HZ13" i="28"/>
  <c r="GR13" i="28"/>
  <c r="FE13" i="28"/>
  <c r="DW13" i="28"/>
  <c r="CI13" i="28"/>
  <c r="AW13" i="28"/>
  <c r="O13" i="28"/>
  <c r="MC13" i="28"/>
  <c r="KV13" i="28"/>
  <c r="JJ13" i="28"/>
  <c r="HY13" i="28"/>
  <c r="FC13" i="28"/>
  <c r="DN13" i="28"/>
  <c r="CH13" i="28"/>
  <c r="AQ13" i="28"/>
  <c r="N13" i="28"/>
  <c r="MX22" i="28"/>
  <c r="ML22" i="28"/>
  <c r="LZ22" i="28"/>
  <c r="LN22" i="28"/>
  <c r="LB22" i="28"/>
  <c r="KP22" i="28"/>
  <c r="KD22" i="28"/>
  <c r="JR22" i="28"/>
  <c r="JF22" i="28"/>
  <c r="IT22" i="28"/>
  <c r="IH22" i="28"/>
  <c r="HV22" i="28"/>
  <c r="HJ22" i="28"/>
  <c r="GX22" i="28"/>
  <c r="GL22" i="28"/>
  <c r="FZ22" i="28"/>
  <c r="FN22" i="28"/>
  <c r="FB22" i="28"/>
  <c r="EP22" i="28"/>
  <c r="ED22" i="28"/>
  <c r="DR22" i="28"/>
  <c r="DF22" i="28"/>
  <c r="CT22" i="28"/>
  <c r="CH22" i="28"/>
  <c r="MY22" i="28"/>
  <c r="MK22" i="28"/>
  <c r="LX22" i="28"/>
  <c r="LK22" i="28"/>
  <c r="KX22" i="28"/>
  <c r="KK22" i="28"/>
  <c r="JX22" i="28"/>
  <c r="JK22" i="28"/>
  <c r="IX22" i="28"/>
  <c r="IK22" i="28"/>
  <c r="HX22" i="28"/>
  <c r="HK22" i="28"/>
  <c r="GW22" i="28"/>
  <c r="GJ22" i="28"/>
  <c r="FW22" i="28"/>
  <c r="FJ22" i="28"/>
  <c r="EW22" i="28"/>
  <c r="EJ22" i="28"/>
  <c r="DW22" i="28"/>
  <c r="DJ22" i="28"/>
  <c r="CW22" i="28"/>
  <c r="CJ22" i="28"/>
  <c r="BW22" i="28"/>
  <c r="BK22" i="28"/>
  <c r="AY22" i="28"/>
  <c r="AM22" i="28"/>
  <c r="AA22" i="28"/>
  <c r="O22" i="28"/>
  <c r="NB22" i="28"/>
  <c r="MN22" i="28"/>
  <c r="LY22" i="28"/>
  <c r="LJ22" i="28"/>
  <c r="KV22" i="28"/>
  <c r="KH22" i="28"/>
  <c r="JT22" i="28"/>
  <c r="JE22" i="28"/>
  <c r="IQ22" i="28"/>
  <c r="IC22" i="28"/>
  <c r="HO22" i="28"/>
  <c r="HA22" i="28"/>
  <c r="GM22" i="28"/>
  <c r="FX22" i="28"/>
  <c r="FI22" i="28"/>
  <c r="EU22" i="28"/>
  <c r="EG22" i="28"/>
  <c r="DS22" i="28"/>
  <c r="DD22" i="28"/>
  <c r="CP22" i="28"/>
  <c r="CB22" i="28"/>
  <c r="BO22" i="28"/>
  <c r="BB22" i="28"/>
  <c r="AO22" i="28"/>
  <c r="AB22" i="28"/>
  <c r="N22" i="28"/>
  <c r="MV22" i="28"/>
  <c r="MG22" i="28"/>
  <c r="LR22" i="28"/>
  <c r="LC22" i="28"/>
  <c r="KM22" i="28"/>
  <c r="JW22" i="28"/>
  <c r="JH22" i="28"/>
  <c r="IR22" i="28"/>
  <c r="IB22" i="28"/>
  <c r="HM22" i="28"/>
  <c r="GV22" i="28"/>
  <c r="GG22" i="28"/>
  <c r="FR22" i="28"/>
  <c r="FC22" i="28"/>
  <c r="EM22" i="28"/>
  <c r="DX22" i="28"/>
  <c r="DH22" i="28"/>
  <c r="CR22" i="28"/>
  <c r="CC22" i="28"/>
  <c r="BN22" i="28"/>
  <c r="AZ22" i="28"/>
  <c r="AK22" i="28"/>
  <c r="W22" i="28"/>
  <c r="MW22" i="28"/>
  <c r="MF22" i="28"/>
  <c r="LP22" i="28"/>
  <c r="KY22" i="28"/>
  <c r="KG22" i="28"/>
  <c r="JP22" i="28"/>
  <c r="IZ22" i="28"/>
  <c r="II22" i="28"/>
  <c r="HR22" i="28"/>
  <c r="HB22" i="28"/>
  <c r="GI22" i="28"/>
  <c r="FS22" i="28"/>
  <c r="FA22" i="28"/>
  <c r="EK22" i="28"/>
  <c r="DT22" i="28"/>
  <c r="DB22" i="28"/>
  <c r="CL22" i="28"/>
  <c r="BU22" i="28"/>
  <c r="BF22" i="28"/>
  <c r="AQ22" i="28"/>
  <c r="Z22" i="28"/>
  <c r="MU22" i="28"/>
  <c r="ME22" i="28"/>
  <c r="LO22" i="28"/>
  <c r="KW22" i="28"/>
  <c r="KF22" i="28"/>
  <c r="JO22" i="28"/>
  <c r="IY22" i="28"/>
  <c r="IG22" i="28"/>
  <c r="HQ22" i="28"/>
  <c r="GZ22" i="28"/>
  <c r="GH22" i="28"/>
  <c r="FQ22" i="28"/>
  <c r="EZ22" i="28"/>
  <c r="EI22" i="28"/>
  <c r="DQ22" i="28"/>
  <c r="DA22" i="28"/>
  <c r="CK22" i="28"/>
  <c r="BT22" i="28"/>
  <c r="BE22" i="28"/>
  <c r="AP22" i="28"/>
  <c r="Y22" i="28"/>
  <c r="MQ22" i="28"/>
  <c r="LV22" i="28"/>
  <c r="LD22" i="28"/>
  <c r="KI22" i="28"/>
  <c r="JM22" i="28"/>
  <c r="IS22" i="28"/>
  <c r="HY22" i="28"/>
  <c r="HE22" i="28"/>
  <c r="GK22" i="28"/>
  <c r="FO22" i="28"/>
  <c r="ET22" i="28"/>
  <c r="EA22" i="28"/>
  <c r="DG22" i="28"/>
  <c r="CM22" i="28"/>
  <c r="BR22" i="28"/>
  <c r="AX22" i="28"/>
  <c r="AG22" i="28"/>
  <c r="P22" i="28"/>
  <c r="NH22" i="28"/>
  <c r="MP22" i="28"/>
  <c r="LU22" i="28"/>
  <c r="LA22" i="28"/>
  <c r="KE22" i="28"/>
  <c r="JL22" i="28"/>
  <c r="IP22" i="28"/>
  <c r="HW22" i="28"/>
  <c r="HD22" i="28"/>
  <c r="GF22" i="28"/>
  <c r="FM22" i="28"/>
  <c r="ES22" i="28"/>
  <c r="DZ22" i="28"/>
  <c r="DE22" i="28"/>
  <c r="CI22" i="28"/>
  <c r="BQ22" i="28"/>
  <c r="AW22" i="28"/>
  <c r="AF22" i="28"/>
  <c r="M22" i="28"/>
  <c r="NG22" i="28"/>
  <c r="MO22" i="28"/>
  <c r="LT22" i="28"/>
  <c r="KZ22" i="28"/>
  <c r="KC22" i="28"/>
  <c r="JJ22" i="28"/>
  <c r="IO22" i="28"/>
  <c r="HU22" i="28"/>
  <c r="HC22" i="28"/>
  <c r="GE22" i="28"/>
  <c r="FL22" i="28"/>
  <c r="ER22" i="28"/>
  <c r="DY22" i="28"/>
  <c r="DC22" i="28"/>
  <c r="CG22" i="28"/>
  <c r="BP22" i="28"/>
  <c r="AV22" i="28"/>
  <c r="AE22" i="28"/>
  <c r="L22" i="28"/>
  <c r="NF22" i="28"/>
  <c r="MM22" i="28"/>
  <c r="LS22" i="28"/>
  <c r="KU22" i="28"/>
  <c r="KB22" i="28"/>
  <c r="JI22" i="28"/>
  <c r="IN22" i="28"/>
  <c r="HT22" i="28"/>
  <c r="GY22" i="28"/>
  <c r="GD22" i="28"/>
  <c r="FK22" i="28"/>
  <c r="EQ22" i="28"/>
  <c r="DV22" i="28"/>
  <c r="CZ22" i="28"/>
  <c r="CF22" i="28"/>
  <c r="BM22" i="28"/>
  <c r="AU22" i="28"/>
  <c r="AD22" i="28"/>
  <c r="MI22" i="28"/>
  <c r="LG22" i="28"/>
  <c r="JZ22" i="28"/>
  <c r="IW22" i="28"/>
  <c r="HP22" i="28"/>
  <c r="GP22" i="28"/>
  <c r="FG22" i="28"/>
  <c r="EE22" i="28"/>
  <c r="CX22" i="28"/>
  <c r="BX22" i="28"/>
  <c r="AS22" i="28"/>
  <c r="S22" i="28"/>
  <c r="MD22" i="28"/>
  <c r="LE22" i="28"/>
  <c r="JV22" i="28"/>
  <c r="IU22" i="28"/>
  <c r="HL22" i="28"/>
  <c r="GN22" i="28"/>
  <c r="FE22" i="28"/>
  <c r="EB22" i="28"/>
  <c r="CU22" i="28"/>
  <c r="BS22" i="28"/>
  <c r="AN22" i="28"/>
  <c r="Q22" i="28"/>
  <c r="MJ22" i="28"/>
  <c r="KT22" i="28"/>
  <c r="JQ22" i="28"/>
  <c r="IE22" i="28"/>
  <c r="GS22" i="28"/>
  <c r="FH22" i="28"/>
  <c r="DU22" i="28"/>
  <c r="CO22" i="28"/>
  <c r="BG22" i="28"/>
  <c r="V22" i="28"/>
  <c r="MC22" i="28"/>
  <c r="KR22" i="28"/>
  <c r="JG22" i="28"/>
  <c r="IA22" i="28"/>
  <c r="GQ22" i="28"/>
  <c r="FD22" i="28"/>
  <c r="DO22" i="28"/>
  <c r="CE22" i="28"/>
  <c r="BC22" i="28"/>
  <c r="T22" i="28"/>
  <c r="LW22" i="28"/>
  <c r="KJ22" i="28"/>
  <c r="IL22" i="28"/>
  <c r="GT22" i="28"/>
  <c r="EY22" i="28"/>
  <c r="DL22" i="28"/>
  <c r="BV22" i="28"/>
  <c r="AH22" i="28"/>
  <c r="NE22" i="28"/>
  <c r="LQ22" i="28"/>
  <c r="KA22" i="28"/>
  <c r="IJ22" i="28"/>
  <c r="GR22" i="28"/>
  <c r="EX22" i="28"/>
  <c r="DK22" i="28"/>
  <c r="BL22" i="28"/>
  <c r="AC22" i="28"/>
  <c r="ND22" i="28"/>
  <c r="LM22" i="28"/>
  <c r="JY22" i="28"/>
  <c r="IF22" i="28"/>
  <c r="GO22" i="28"/>
  <c r="EV22" i="28"/>
  <c r="DI22" i="28"/>
  <c r="BJ22" i="28"/>
  <c r="X22" i="28"/>
  <c r="NC22" i="28"/>
  <c r="LL22" i="28"/>
  <c r="JU22" i="28"/>
  <c r="ID22" i="28"/>
  <c r="GC22" i="28"/>
  <c r="EO22" i="28"/>
  <c r="CY22" i="28"/>
  <c r="BI22" i="28"/>
  <c r="U22" i="28"/>
  <c r="NA22" i="28"/>
  <c r="LI22" i="28"/>
  <c r="JS22" i="28"/>
  <c r="HZ22" i="28"/>
  <c r="GB22" i="28"/>
  <c r="EN22" i="28"/>
  <c r="CV22" i="28"/>
  <c r="BH22" i="28"/>
  <c r="R22" i="28"/>
  <c r="KQ22" i="28"/>
  <c r="HN22" i="28"/>
  <c r="FF22" i="28"/>
  <c r="CA22" i="28"/>
  <c r="KO22" i="28"/>
  <c r="HI22" i="28"/>
  <c r="EL22" i="28"/>
  <c r="BZ22" i="28"/>
  <c r="LH22" i="28"/>
  <c r="IV22" i="28"/>
  <c r="FU22" i="28"/>
  <c r="CQ22" i="28"/>
  <c r="AI22" i="28"/>
  <c r="LF22" i="28"/>
  <c r="IM22" i="28"/>
  <c r="FT22" i="28"/>
  <c r="CN22" i="28"/>
  <c r="KS22" i="28"/>
  <c r="HS22" i="28"/>
  <c r="FP22" i="28"/>
  <c r="CD22" i="28"/>
  <c r="MZ22" i="28"/>
  <c r="KN22" i="28"/>
  <c r="HH22" i="28"/>
  <c r="EH22" i="28"/>
  <c r="BY22" i="28"/>
  <c r="MT22" i="28"/>
  <c r="KL22" i="28"/>
  <c r="HG22" i="28"/>
  <c r="EF22" i="28"/>
  <c r="BD22" i="28"/>
  <c r="MS22" i="28"/>
  <c r="JN22" i="28"/>
  <c r="HF22" i="28"/>
  <c r="EC22" i="28"/>
  <c r="BA22" i="28"/>
  <c r="MR22" i="28"/>
  <c r="JD22" i="28"/>
  <c r="GU22" i="28"/>
  <c r="DP22" i="28"/>
  <c r="AT22" i="28"/>
  <c r="MH22" i="28"/>
  <c r="JC22" i="28"/>
  <c r="GA22" i="28"/>
  <c r="DN22" i="28"/>
  <c r="AR22" i="28"/>
  <c r="MB22" i="28"/>
  <c r="JB22" i="28"/>
  <c r="FY22" i="28"/>
  <c r="DM22" i="28"/>
  <c r="AL22" i="28"/>
  <c r="MA22" i="28"/>
  <c r="JA22" i="28"/>
  <c r="FV22" i="28"/>
  <c r="CS22" i="28"/>
  <c r="AJ22" i="28"/>
  <c r="ND20" i="28"/>
  <c r="MR20" i="28"/>
  <c r="MF20" i="28"/>
  <c r="LT20" i="28"/>
  <c r="LH20" i="28"/>
  <c r="KV20" i="28"/>
  <c r="KJ20" i="28"/>
  <c r="JX20" i="28"/>
  <c r="JL20" i="28"/>
  <c r="IZ20" i="28"/>
  <c r="IN20" i="28"/>
  <c r="IB20" i="28"/>
  <c r="HP20" i="28"/>
  <c r="HD20" i="28"/>
  <c r="GR20" i="28"/>
  <c r="GF20" i="28"/>
  <c r="FT20" i="28"/>
  <c r="FH20" i="28"/>
  <c r="EV20" i="28"/>
  <c r="EJ20" i="28"/>
  <c r="DX20" i="28"/>
  <c r="DL20" i="28"/>
  <c r="CZ20" i="28"/>
  <c r="CN20" i="28"/>
  <c r="CB20" i="28"/>
  <c r="BP20" i="28"/>
  <c r="BD20" i="28"/>
  <c r="AR20" i="28"/>
  <c r="AF20" i="28"/>
  <c r="T20" i="28"/>
  <c r="NC20" i="28"/>
  <c r="MP20" i="28"/>
  <c r="MC20" i="28"/>
  <c r="LP20" i="28"/>
  <c r="LC20" i="28"/>
  <c r="KP20" i="28"/>
  <c r="KC20" i="28"/>
  <c r="JP20" i="28"/>
  <c r="JC20" i="28"/>
  <c r="IP20" i="28"/>
  <c r="IC20" i="28"/>
  <c r="HO20" i="28"/>
  <c r="HB20" i="28"/>
  <c r="GO20" i="28"/>
  <c r="GB20" i="28"/>
  <c r="FO20" i="28"/>
  <c r="FB20" i="28"/>
  <c r="EO20" i="28"/>
  <c r="EB20" i="28"/>
  <c r="DO20" i="28"/>
  <c r="DB20" i="28"/>
  <c r="CO20" i="28"/>
  <c r="CA20" i="28"/>
  <c r="BN20" i="28"/>
  <c r="BA20" i="28"/>
  <c r="AN20" i="28"/>
  <c r="AA20" i="28"/>
  <c r="N20" i="28"/>
  <c r="MY20" i="28"/>
  <c r="MK20" i="28"/>
  <c r="LW20" i="28"/>
  <c r="LI20" i="28"/>
  <c r="KT20" i="28"/>
  <c r="KF20" i="28"/>
  <c r="JR20" i="28"/>
  <c r="JD20" i="28"/>
  <c r="IO20" i="28"/>
  <c r="HZ20" i="28"/>
  <c r="HL20" i="28"/>
  <c r="GX20" i="28"/>
  <c r="GJ20" i="28"/>
  <c r="FV20" i="28"/>
  <c r="FG20" i="28"/>
  <c r="ES20" i="28"/>
  <c r="EE20" i="28"/>
  <c r="DQ20" i="28"/>
  <c r="DC20" i="28"/>
  <c r="CM20" i="28"/>
  <c r="BY20" i="28"/>
  <c r="BK20" i="28"/>
  <c r="AW20" i="28"/>
  <c r="AI20" i="28"/>
  <c r="U20" i="28"/>
  <c r="MX20" i="28"/>
  <c r="MJ20" i="28"/>
  <c r="LV20" i="28"/>
  <c r="LG20" i="28"/>
  <c r="KS20" i="28"/>
  <c r="KE20" i="28"/>
  <c r="JQ20" i="28"/>
  <c r="JB20" i="28"/>
  <c r="IM20" i="28"/>
  <c r="HY20" i="28"/>
  <c r="HK20" i="28"/>
  <c r="GW20" i="28"/>
  <c r="GI20" i="28"/>
  <c r="FU20" i="28"/>
  <c r="FF20" i="28"/>
  <c r="ER20" i="28"/>
  <c r="ED20" i="28"/>
  <c r="DP20" i="28"/>
  <c r="DA20" i="28"/>
  <c r="CL20" i="28"/>
  <c r="BX20" i="28"/>
  <c r="BJ20" i="28"/>
  <c r="AV20" i="28"/>
  <c r="AH20" i="28"/>
  <c r="S20" i="28"/>
  <c r="MU20" i="28"/>
  <c r="MD20" i="28"/>
  <c r="LM20" i="28"/>
  <c r="KW20" i="28"/>
  <c r="KD20" i="28"/>
  <c r="JM20" i="28"/>
  <c r="IV20" i="28"/>
  <c r="IF20" i="28"/>
  <c r="HN20" i="28"/>
  <c r="GV20" i="28"/>
  <c r="GE20" i="28"/>
  <c r="FN20" i="28"/>
  <c r="EX20" i="28"/>
  <c r="EG20" i="28"/>
  <c r="DN20" i="28"/>
  <c r="CW20" i="28"/>
  <c r="CG20" i="28"/>
  <c r="BQ20" i="28"/>
  <c r="AY20" i="28"/>
  <c r="AG20" i="28"/>
  <c r="P20" i="28"/>
  <c r="MT20" i="28"/>
  <c r="MB20" i="28"/>
  <c r="LL20" i="28"/>
  <c r="KU20" i="28"/>
  <c r="KB20" i="28"/>
  <c r="JK20" i="28"/>
  <c r="IU20" i="28"/>
  <c r="IE20" i="28"/>
  <c r="HM20" i="28"/>
  <c r="GU20" i="28"/>
  <c r="GD20" i="28"/>
  <c r="FM20" i="28"/>
  <c r="EW20" i="28"/>
  <c r="EF20" i="28"/>
  <c r="DM20" i="28"/>
  <c r="CV20" i="28"/>
  <c r="CF20" i="28"/>
  <c r="BO20" i="28"/>
  <c r="AX20" i="28"/>
  <c r="AE20" i="28"/>
  <c r="O20" i="28"/>
  <c r="MS20" i="28"/>
  <c r="MA20" i="28"/>
  <c r="LK20" i="28"/>
  <c r="KR20" i="28"/>
  <c r="KA20" i="28"/>
  <c r="JJ20" i="28"/>
  <c r="IT20" i="28"/>
  <c r="ID20" i="28"/>
  <c r="HJ20" i="28"/>
  <c r="GT20" i="28"/>
  <c r="GC20" i="28"/>
  <c r="FL20" i="28"/>
  <c r="EU20" i="28"/>
  <c r="EC20" i="28"/>
  <c r="DK20" i="28"/>
  <c r="CU20" i="28"/>
  <c r="CE20" i="28"/>
  <c r="BM20" i="28"/>
  <c r="AU20" i="28"/>
  <c r="AD20" i="28"/>
  <c r="M20" i="28"/>
  <c r="NB20" i="28"/>
  <c r="MG20" i="28"/>
  <c r="LF20" i="28"/>
  <c r="KL20" i="28"/>
  <c r="JO20" i="28"/>
  <c r="IR20" i="28"/>
  <c r="HU20" i="28"/>
  <c r="GZ20" i="28"/>
  <c r="FZ20" i="28"/>
  <c r="FD20" i="28"/>
  <c r="EI20" i="28"/>
  <c r="DI20" i="28"/>
  <c r="CP20" i="28"/>
  <c r="BS20" i="28"/>
  <c r="AS20" i="28"/>
  <c r="X20" i="28"/>
  <c r="MZ20" i="28"/>
  <c r="LZ20" i="28"/>
  <c r="LD20" i="28"/>
  <c r="KI20" i="28"/>
  <c r="JI20" i="28"/>
  <c r="IL20" i="28"/>
  <c r="HS20" i="28"/>
  <c r="GS20" i="28"/>
  <c r="FX20" i="28"/>
  <c r="FA20" i="28"/>
  <c r="EA20" i="28"/>
  <c r="DG20" i="28"/>
  <c r="CJ20" i="28"/>
  <c r="BL20" i="28"/>
  <c r="AP20" i="28"/>
  <c r="V20" i="28"/>
  <c r="ML20" i="28"/>
  <c r="LJ20" i="28"/>
  <c r="KH20" i="28"/>
  <c r="JF20" i="28"/>
  <c r="IG20" i="28"/>
  <c r="HE20" i="28"/>
  <c r="GA20" i="28"/>
  <c r="EZ20" i="28"/>
  <c r="DW20" i="28"/>
  <c r="CX20" i="28"/>
  <c r="BV20" i="28"/>
  <c r="AT20" i="28"/>
  <c r="R20" i="28"/>
  <c r="NG20" i="28"/>
  <c r="MH20" i="28"/>
  <c r="LB20" i="28"/>
  <c r="JZ20" i="28"/>
  <c r="JA20" i="28"/>
  <c r="HX20" i="28"/>
  <c r="HA20" i="28"/>
  <c r="FW20" i="28"/>
  <c r="ET20" i="28"/>
  <c r="DU20" i="28"/>
  <c r="CS20" i="28"/>
  <c r="BT20" i="28"/>
  <c r="AO20" i="28"/>
  <c r="L20" i="28"/>
  <c r="NH20" i="28"/>
  <c r="LY20" i="28"/>
  <c r="KX20" i="28"/>
  <c r="JS20" i="28"/>
  <c r="II20" i="28"/>
  <c r="HC20" i="28"/>
  <c r="FR20" i="28"/>
  <c r="EM20" i="28"/>
  <c r="DF20" i="28"/>
  <c r="BZ20" i="28"/>
  <c r="AQ20" i="28"/>
  <c r="NF20" i="28"/>
  <c r="LX20" i="28"/>
  <c r="KQ20" i="28"/>
  <c r="JN20" i="28"/>
  <c r="IH20" i="28"/>
  <c r="GY20" i="28"/>
  <c r="FQ20" i="28"/>
  <c r="EL20" i="28"/>
  <c r="DE20" i="28"/>
  <c r="BW20" i="28"/>
  <c r="AM20" i="28"/>
  <c r="NE20" i="28"/>
  <c r="LU20" i="28"/>
  <c r="KO20" i="28"/>
  <c r="JH20" i="28"/>
  <c r="IA20" i="28"/>
  <c r="GQ20" i="28"/>
  <c r="FP20" i="28"/>
  <c r="EK20" i="28"/>
  <c r="DD20" i="28"/>
  <c r="BU20" i="28"/>
  <c r="AL20" i="28"/>
  <c r="NA20" i="28"/>
  <c r="LS20" i="28"/>
  <c r="KN20" i="28"/>
  <c r="JG20" i="28"/>
  <c r="HW20" i="28"/>
  <c r="GP20" i="28"/>
  <c r="FK20" i="28"/>
  <c r="EH20" i="28"/>
  <c r="CY20" i="28"/>
  <c r="BR20" i="28"/>
  <c r="AK20" i="28"/>
  <c r="MW20" i="28"/>
  <c r="LR20" i="28"/>
  <c r="KM20" i="28"/>
  <c r="JE20" i="28"/>
  <c r="HV20" i="28"/>
  <c r="GN20" i="28"/>
  <c r="FJ20" i="28"/>
  <c r="DZ20" i="28"/>
  <c r="CT20" i="28"/>
  <c r="BI20" i="28"/>
  <c r="AJ20" i="28"/>
  <c r="MO20" i="28"/>
  <c r="KK20" i="28"/>
  <c r="IK20" i="28"/>
  <c r="GH20" i="28"/>
  <c r="DV20" i="28"/>
  <c r="CC20" i="28"/>
  <c r="W20" i="28"/>
  <c r="MN20" i="28"/>
  <c r="KG20" i="28"/>
  <c r="IJ20" i="28"/>
  <c r="GG20" i="28"/>
  <c r="DT20" i="28"/>
  <c r="BH20" i="28"/>
  <c r="Q20" i="28"/>
  <c r="LA20" i="28"/>
  <c r="IW20" i="28"/>
  <c r="GM20" i="28"/>
  <c r="EP20" i="28"/>
  <c r="CI20" i="28"/>
  <c r="AB20" i="28"/>
  <c r="MV20" i="28"/>
  <c r="KZ20" i="28"/>
  <c r="IS20" i="28"/>
  <c r="EN20" i="28"/>
  <c r="CH20" i="28"/>
  <c r="Z20" i="28"/>
  <c r="MQ20" i="28"/>
  <c r="KY20" i="28"/>
  <c r="IQ20" i="28"/>
  <c r="GK20" i="28"/>
  <c r="DY20" i="28"/>
  <c r="CD20" i="28"/>
  <c r="Y20" i="28"/>
  <c r="MM20" i="28"/>
  <c r="JY20" i="28"/>
  <c r="HT20" i="28"/>
  <c r="FY20" i="28"/>
  <c r="DS20" i="28"/>
  <c r="BG20" i="28"/>
  <c r="MI20" i="28"/>
  <c r="JW20" i="28"/>
  <c r="HR20" i="28"/>
  <c r="FS20" i="28"/>
  <c r="DR20" i="28"/>
  <c r="BF20" i="28"/>
  <c r="ME20" i="28"/>
  <c r="JV20" i="28"/>
  <c r="HQ20" i="28"/>
  <c r="FI20" i="28"/>
  <c r="DJ20" i="28"/>
  <c r="BE20" i="28"/>
  <c r="LQ20" i="28"/>
  <c r="JU20" i="28"/>
  <c r="HI20" i="28"/>
  <c r="FE20" i="28"/>
  <c r="DH20" i="28"/>
  <c r="BC20" i="28"/>
  <c r="LO20" i="28"/>
  <c r="JT20" i="28"/>
  <c r="HH20" i="28"/>
  <c r="FC20" i="28"/>
  <c r="CR20" i="28"/>
  <c r="BB20" i="28"/>
  <c r="LN20" i="28"/>
  <c r="IY20" i="28"/>
  <c r="HG20" i="28"/>
  <c r="EY20" i="28"/>
  <c r="CQ20" i="28"/>
  <c r="AZ20" i="28"/>
  <c r="LE20" i="28"/>
  <c r="IX20" i="28"/>
  <c r="HF20" i="28"/>
  <c r="EQ20" i="28"/>
  <c r="CK20" i="28"/>
  <c r="AC20" i="28"/>
  <c r="GL20" i="28"/>
  <c r="MZ9" i="28"/>
  <c r="MN9" i="28"/>
  <c r="MB9" i="28"/>
  <c r="LP9" i="28"/>
  <c r="LD9" i="28"/>
  <c r="KR9" i="28"/>
  <c r="KF9" i="28"/>
  <c r="JT9" i="28"/>
  <c r="JH9" i="28"/>
  <c r="IV9" i="28"/>
  <c r="IJ9" i="28"/>
  <c r="HX9" i="28"/>
  <c r="HL9" i="28"/>
  <c r="GZ9" i="28"/>
  <c r="GN9" i="28"/>
  <c r="GB9" i="28"/>
  <c r="FP9" i="28"/>
  <c r="FD9" i="28"/>
  <c r="ER9" i="28"/>
  <c r="EF9" i="28"/>
  <c r="DT9" i="28"/>
  <c r="DH9" i="28"/>
  <c r="CV9" i="28"/>
  <c r="CJ9" i="28"/>
  <c r="BX9" i="28"/>
  <c r="BL9" i="28"/>
  <c r="AZ9" i="28"/>
  <c r="AN9" i="28"/>
  <c r="AB9" i="28"/>
  <c r="P9" i="28"/>
  <c r="MV9" i="28"/>
  <c r="MI9" i="28"/>
  <c r="LV9" i="28"/>
  <c r="LI9" i="28"/>
  <c r="KV9" i="28"/>
  <c r="KI9" i="28"/>
  <c r="JV9" i="28"/>
  <c r="JI9" i="28"/>
  <c r="IU9" i="28"/>
  <c r="IH9" i="28"/>
  <c r="HU9" i="28"/>
  <c r="HH9" i="28"/>
  <c r="GU9" i="28"/>
  <c r="GH9" i="28"/>
  <c r="FU9" i="28"/>
  <c r="FH9" i="28"/>
  <c r="EU9" i="28"/>
  <c r="EH9" i="28"/>
  <c r="DU9" i="28"/>
  <c r="DG9" i="28"/>
  <c r="CT9" i="28"/>
  <c r="CG9" i="28"/>
  <c r="BT9" i="28"/>
  <c r="BG9" i="28"/>
  <c r="AT9" i="28"/>
  <c r="AG9" i="28"/>
  <c r="T9" i="28"/>
  <c r="NH9" i="28"/>
  <c r="MU9" i="28"/>
  <c r="MH9" i="28"/>
  <c r="LU9" i="28"/>
  <c r="LH9" i="28"/>
  <c r="KU9" i="28"/>
  <c r="KH9" i="28"/>
  <c r="JU9" i="28"/>
  <c r="JG9" i="28"/>
  <c r="IT9" i="28"/>
  <c r="IG9" i="28"/>
  <c r="HT9" i="28"/>
  <c r="HG9" i="28"/>
  <c r="GT9" i="28"/>
  <c r="GG9" i="28"/>
  <c r="FT9" i="28"/>
  <c r="FG9" i="28"/>
  <c r="ET9" i="28"/>
  <c r="EG9" i="28"/>
  <c r="DS9" i="28"/>
  <c r="DF9" i="28"/>
  <c r="CS9" i="28"/>
  <c r="CF9" i="28"/>
  <c r="BS9" i="28"/>
  <c r="BF9" i="28"/>
  <c r="AS9" i="28"/>
  <c r="AF9" i="28"/>
  <c r="S9" i="28"/>
  <c r="NG9" i="28"/>
  <c r="MT9" i="28"/>
  <c r="MG9" i="28"/>
  <c r="LT9" i="28"/>
  <c r="LG9" i="28"/>
  <c r="KT9" i="28"/>
  <c r="KG9" i="28"/>
  <c r="JS9" i="28"/>
  <c r="JF9" i="28"/>
  <c r="IS9" i="28"/>
  <c r="IF9" i="28"/>
  <c r="HS9" i="28"/>
  <c r="HF9" i="28"/>
  <c r="GS9" i="28"/>
  <c r="GF9" i="28"/>
  <c r="FS9" i="28"/>
  <c r="FF9" i="28"/>
  <c r="ES9" i="28"/>
  <c r="EE9" i="28"/>
  <c r="DR9" i="28"/>
  <c r="DE9" i="28"/>
  <c r="CR9" i="28"/>
  <c r="CE9" i="28"/>
  <c r="BR9" i="28"/>
  <c r="BE9" i="28"/>
  <c r="AR9" i="28"/>
  <c r="AE9" i="28"/>
  <c r="R9" i="28"/>
  <c r="MY9" i="28"/>
  <c r="MF9" i="28"/>
  <c r="LO9" i="28"/>
  <c r="KY9" i="28"/>
  <c r="KE9" i="28"/>
  <c r="JO9" i="28"/>
  <c r="IY9" i="28"/>
  <c r="IE9" i="28"/>
  <c r="HO9" i="28"/>
  <c r="GX9" i="28"/>
  <c r="GE9" i="28"/>
  <c r="FN9" i="28"/>
  <c r="EX9" i="28"/>
  <c r="ED9" i="28"/>
  <c r="DN9" i="28"/>
  <c r="CX9" i="28"/>
  <c r="CD9" i="28"/>
  <c r="BN9" i="28"/>
  <c r="AW9" i="28"/>
  <c r="AD9" i="28"/>
  <c r="M9" i="28"/>
  <c r="NE9" i="28"/>
  <c r="MM9" i="28"/>
  <c r="LS9" i="28"/>
  <c r="LA9" i="28"/>
  <c r="KJ9" i="28"/>
  <c r="JN9" i="28"/>
  <c r="IW9" i="28"/>
  <c r="IB9" i="28"/>
  <c r="HJ9" i="28"/>
  <c r="GP9" i="28"/>
  <c r="FX9" i="28"/>
  <c r="FC9" i="28"/>
  <c r="EL9" i="28"/>
  <c r="DQ9" i="28"/>
  <c r="CZ9" i="28"/>
  <c r="CH9" i="28"/>
  <c r="BM9" i="28"/>
  <c r="AU9" i="28"/>
  <c r="Z9" i="28"/>
  <c r="NC9" i="28"/>
  <c r="MJ9" i="28"/>
  <c r="LM9" i="28"/>
  <c r="KQ9" i="28"/>
  <c r="JY9" i="28"/>
  <c r="JC9" i="28"/>
  <c r="IK9" i="28"/>
  <c r="HN9" i="28"/>
  <c r="GR9" i="28"/>
  <c r="FY9" i="28"/>
  <c r="FB9" i="28"/>
  <c r="EJ9" i="28"/>
  <c r="DM9" i="28"/>
  <c r="CQ9" i="28"/>
  <c r="BY9" i="28"/>
  <c r="BC9" i="28"/>
  <c r="AJ9" i="28"/>
  <c r="N9" i="28"/>
  <c r="NA9" i="28"/>
  <c r="MD9" i="28"/>
  <c r="LK9" i="28"/>
  <c r="KO9" i="28"/>
  <c r="JW9" i="28"/>
  <c r="JA9" i="28"/>
  <c r="ID9" i="28"/>
  <c r="HK9" i="28"/>
  <c r="GO9" i="28"/>
  <c r="FV9" i="28"/>
  <c r="EZ9" i="28"/>
  <c r="EC9" i="28"/>
  <c r="DK9" i="28"/>
  <c r="CO9" i="28"/>
  <c r="BV9" i="28"/>
  <c r="BA9" i="28"/>
  <c r="AH9" i="28"/>
  <c r="MX9" i="28"/>
  <c r="MC9" i="28"/>
  <c r="LJ9" i="28"/>
  <c r="KN9" i="28"/>
  <c r="JR9" i="28"/>
  <c r="IZ9" i="28"/>
  <c r="IC9" i="28"/>
  <c r="HI9" i="28"/>
  <c r="GM9" i="28"/>
  <c r="FR9" i="28"/>
  <c r="EY9" i="28"/>
  <c r="EB9" i="28"/>
  <c r="DJ9" i="28"/>
  <c r="CN9" i="28"/>
  <c r="BU9" i="28"/>
  <c r="AY9" i="28"/>
  <c r="AC9" i="28"/>
  <c r="MW9" i="28"/>
  <c r="LX9" i="28"/>
  <c r="KW9" i="28"/>
  <c r="JQ9" i="28"/>
  <c r="IP9" i="28"/>
  <c r="HQ9" i="28"/>
  <c r="GL9" i="28"/>
  <c r="FL9" i="28"/>
  <c r="EM9" i="28"/>
  <c r="DI9" i="28"/>
  <c r="CI9" i="28"/>
  <c r="BH9" i="28"/>
  <c r="AA9" i="28"/>
  <c r="MS9" i="28"/>
  <c r="LW9" i="28"/>
  <c r="KS9" i="28"/>
  <c r="JP9" i="28"/>
  <c r="IO9" i="28"/>
  <c r="HP9" i="28"/>
  <c r="GK9" i="28"/>
  <c r="FK9" i="28"/>
  <c r="EK9" i="28"/>
  <c r="DD9" i="28"/>
  <c r="CC9" i="28"/>
  <c r="BD9" i="28"/>
  <c r="Y9" i="28"/>
  <c r="NF9" i="28"/>
  <c r="MR9" i="28"/>
  <c r="LR9" i="28"/>
  <c r="KP9" i="28"/>
  <c r="JM9" i="28"/>
  <c r="IN9" i="28"/>
  <c r="HM9" i="28"/>
  <c r="GJ9" i="28"/>
  <c r="FJ9" i="28"/>
  <c r="EI9" i="28"/>
  <c r="DC9" i="28"/>
  <c r="CB9" i="28"/>
  <c r="BB9" i="28"/>
  <c r="X9" i="28"/>
  <c r="MQ9" i="28"/>
  <c r="LQ9" i="28"/>
  <c r="KM9" i="28"/>
  <c r="JL9" i="28"/>
  <c r="IM9" i="28"/>
  <c r="HE9" i="28"/>
  <c r="GI9" i="28"/>
  <c r="FI9" i="28"/>
  <c r="EA9" i="28"/>
  <c r="DB9" i="28"/>
  <c r="CA9" i="28"/>
  <c r="AX9" i="28"/>
  <c r="W9" i="28"/>
  <c r="MP9" i="28"/>
  <c r="LN9" i="28"/>
  <c r="KL9" i="28"/>
  <c r="JK9" i="28"/>
  <c r="IL9" i="28"/>
  <c r="HD9" i="28"/>
  <c r="GD9" i="28"/>
  <c r="FE9" i="28"/>
  <c r="DZ9" i="28"/>
  <c r="DA9" i="28"/>
  <c r="BZ9" i="28"/>
  <c r="AV9" i="28"/>
  <c r="V9" i="28"/>
  <c r="MO9" i="28"/>
  <c r="LL9" i="28"/>
  <c r="KK9" i="28"/>
  <c r="JJ9" i="28"/>
  <c r="II9" i="28"/>
  <c r="HC9" i="28"/>
  <c r="GC9" i="28"/>
  <c r="FA9" i="28"/>
  <c r="DY9" i="28"/>
  <c r="CY9" i="28"/>
  <c r="BW9" i="28"/>
  <c r="AQ9" i="28"/>
  <c r="U9" i="28"/>
  <c r="ML9" i="28"/>
  <c r="LF9" i="28"/>
  <c r="KD9" i="28"/>
  <c r="JE9" i="28"/>
  <c r="IA9" i="28"/>
  <c r="HB9" i="28"/>
  <c r="GA9" i="28"/>
  <c r="EW9" i="28"/>
  <c r="DX9" i="28"/>
  <c r="CW9" i="28"/>
  <c r="BQ9" i="28"/>
  <c r="AP9" i="28"/>
  <c r="Q9" i="28"/>
  <c r="MK9" i="28"/>
  <c r="LE9" i="28"/>
  <c r="KC9" i="28"/>
  <c r="JD9" i="28"/>
  <c r="HZ9" i="28"/>
  <c r="HA9" i="28"/>
  <c r="FZ9" i="28"/>
  <c r="EV9" i="28"/>
  <c r="DW9" i="28"/>
  <c r="CU9" i="28"/>
  <c r="BP9" i="28"/>
  <c r="AO9" i="28"/>
  <c r="O9" i="28"/>
  <c r="ME9" i="28"/>
  <c r="LC9" i="28"/>
  <c r="KB9" i="28"/>
  <c r="JB9" i="28"/>
  <c r="HY9" i="28"/>
  <c r="GY9" i="28"/>
  <c r="FW9" i="28"/>
  <c r="EQ9" i="28"/>
  <c r="DV9" i="28"/>
  <c r="CP9" i="28"/>
  <c r="BO9" i="28"/>
  <c r="AM9" i="28"/>
  <c r="L9" i="28"/>
  <c r="MA9" i="28"/>
  <c r="LB9" i="28"/>
  <c r="KA9" i="28"/>
  <c r="IX9" i="28"/>
  <c r="HW9" i="28"/>
  <c r="GW9" i="28"/>
  <c r="FQ9" i="28"/>
  <c r="EP9" i="28"/>
  <c r="DP9" i="28"/>
  <c r="CM9" i="28"/>
  <c r="BK9" i="28"/>
  <c r="AL9" i="28"/>
  <c r="ND9" i="28"/>
  <c r="LZ9" i="28"/>
  <c r="KZ9" i="28"/>
  <c r="JZ9" i="28"/>
  <c r="IR9" i="28"/>
  <c r="HV9" i="28"/>
  <c r="GV9" i="28"/>
  <c r="FO9" i="28"/>
  <c r="EO9" i="28"/>
  <c r="DO9" i="28"/>
  <c r="CL9" i="28"/>
  <c r="BJ9" i="28"/>
  <c r="AK9" i="28"/>
  <c r="NB9" i="28"/>
  <c r="LY9" i="28"/>
  <c r="KX9" i="28"/>
  <c r="JX9" i="28"/>
  <c r="IQ9" i="28"/>
  <c r="HR9" i="28"/>
  <c r="GQ9" i="28"/>
  <c r="FM9" i="28"/>
  <c r="EN9" i="28"/>
  <c r="DL9" i="28"/>
  <c r="CK9" i="28"/>
  <c r="BI9" i="28"/>
  <c r="AI9" i="28"/>
  <c r="H13" i="28"/>
  <c r="I13" i="28" s="1"/>
  <c r="NH14" i="28"/>
  <c r="MV14" i="28"/>
  <c r="MJ14" i="28"/>
  <c r="LX14" i="28"/>
  <c r="LL14" i="28"/>
  <c r="KZ14" i="28"/>
  <c r="KN14" i="28"/>
  <c r="KB14" i="28"/>
  <c r="JP14" i="28"/>
  <c r="JD14" i="28"/>
  <c r="IR14" i="28"/>
  <c r="IF14" i="28"/>
  <c r="HT14" i="28"/>
  <c r="HH14" i="28"/>
  <c r="GV14" i="28"/>
  <c r="GJ14" i="28"/>
  <c r="FX14" i="28"/>
  <c r="FL14" i="28"/>
  <c r="EZ14" i="28"/>
  <c r="EN14" i="28"/>
  <c r="EB14" i="28"/>
  <c r="DP14" i="28"/>
  <c r="DD14" i="28"/>
  <c r="CR14" i="28"/>
  <c r="CF14" i="28"/>
  <c r="BT14" i="28"/>
  <c r="BH14" i="28"/>
  <c r="AV14" i="28"/>
  <c r="AJ14" i="28"/>
  <c r="X14" i="28"/>
  <c r="L14" i="28"/>
  <c r="NF14" i="28"/>
  <c r="MS14" i="28"/>
  <c r="MF14" i="28"/>
  <c r="LS14" i="28"/>
  <c r="LF14" i="28"/>
  <c r="KS14" i="28"/>
  <c r="KF14" i="28"/>
  <c r="JS14" i="28"/>
  <c r="JF14" i="28"/>
  <c r="IS14" i="28"/>
  <c r="IE14" i="28"/>
  <c r="HR14" i="28"/>
  <c r="HE14" i="28"/>
  <c r="GR14" i="28"/>
  <c r="GE14" i="28"/>
  <c r="FR14" i="28"/>
  <c r="FE14" i="28"/>
  <c r="ER14" i="28"/>
  <c r="EE14" i="28"/>
  <c r="DR14" i="28"/>
  <c r="DE14" i="28"/>
  <c r="CQ14" i="28"/>
  <c r="CD14" i="28"/>
  <c r="BQ14" i="28"/>
  <c r="BD14" i="28"/>
  <c r="AQ14" i="28"/>
  <c r="AD14" i="28"/>
  <c r="Q14" i="28"/>
  <c r="NE14" i="28"/>
  <c r="MQ14" i="28"/>
  <c r="MC14" i="28"/>
  <c r="LO14" i="28"/>
  <c r="LA14" i="28"/>
  <c r="KL14" i="28"/>
  <c r="JX14" i="28"/>
  <c r="JJ14" i="28"/>
  <c r="IV14" i="28"/>
  <c r="IH14" i="28"/>
  <c r="HS14" i="28"/>
  <c r="HD14" i="28"/>
  <c r="GP14" i="28"/>
  <c r="GB14" i="28"/>
  <c r="FN14" i="28"/>
  <c r="EY14" i="28"/>
  <c r="EK14" i="28"/>
  <c r="DW14" i="28"/>
  <c r="DI14" i="28"/>
  <c r="CU14" i="28"/>
  <c r="CG14" i="28"/>
  <c r="BR14" i="28"/>
  <c r="BC14" i="28"/>
  <c r="AO14" i="28"/>
  <c r="AA14" i="28"/>
  <c r="M14" i="28"/>
  <c r="ND14" i="28"/>
  <c r="MP14" i="28"/>
  <c r="MB14" i="28"/>
  <c r="LN14" i="28"/>
  <c r="KY14" i="28"/>
  <c r="KK14" i="28"/>
  <c r="JW14" i="28"/>
  <c r="JI14" i="28"/>
  <c r="IU14" i="28"/>
  <c r="IG14" i="28"/>
  <c r="HQ14" i="28"/>
  <c r="HC14" i="28"/>
  <c r="GO14" i="28"/>
  <c r="GA14" i="28"/>
  <c r="FM14" i="28"/>
  <c r="EX14" i="28"/>
  <c r="EJ14" i="28"/>
  <c r="DV14" i="28"/>
  <c r="DH14" i="28"/>
  <c r="CT14" i="28"/>
  <c r="CE14" i="28"/>
  <c r="BP14" i="28"/>
  <c r="BB14" i="28"/>
  <c r="AN14" i="28"/>
  <c r="Z14" i="28"/>
  <c r="NC14" i="28"/>
  <c r="MO14" i="28"/>
  <c r="MA14" i="28"/>
  <c r="LM14" i="28"/>
  <c r="KX14" i="28"/>
  <c r="KJ14" i="28"/>
  <c r="JV14" i="28"/>
  <c r="JH14" i="28"/>
  <c r="IT14" i="28"/>
  <c r="ID14" i="28"/>
  <c r="HP14" i="28"/>
  <c r="HB14" i="28"/>
  <c r="GN14" i="28"/>
  <c r="FZ14" i="28"/>
  <c r="FK14" i="28"/>
  <c r="EW14" i="28"/>
  <c r="EI14" i="28"/>
  <c r="DU14" i="28"/>
  <c r="DG14" i="28"/>
  <c r="CS14" i="28"/>
  <c r="CC14" i="28"/>
  <c r="BO14" i="28"/>
  <c r="BA14" i="28"/>
  <c r="AM14" i="28"/>
  <c r="Y14" i="28"/>
  <c r="NG14" i="28"/>
  <c r="ML14" i="28"/>
  <c r="LT14" i="28"/>
  <c r="LB14" i="28"/>
  <c r="KG14" i="28"/>
  <c r="JN14" i="28"/>
  <c r="IW14" i="28"/>
  <c r="IA14" i="28"/>
  <c r="HJ14" i="28"/>
  <c r="GQ14" i="28"/>
  <c r="FV14" i="28"/>
  <c r="FD14" i="28"/>
  <c r="EL14" i="28"/>
  <c r="DQ14" i="28"/>
  <c r="CY14" i="28"/>
  <c r="CH14" i="28"/>
  <c r="BL14" i="28"/>
  <c r="AT14" i="28"/>
  <c r="AB14" i="28"/>
  <c r="NB14" i="28"/>
  <c r="MI14" i="28"/>
  <c r="LP14" i="28"/>
  <c r="KT14" i="28"/>
  <c r="JZ14" i="28"/>
  <c r="JC14" i="28"/>
  <c r="IK14" i="28"/>
  <c r="HN14" i="28"/>
  <c r="GU14" i="28"/>
  <c r="FY14" i="28"/>
  <c r="FF14" i="28"/>
  <c r="EH14" i="28"/>
  <c r="DN14" i="28"/>
  <c r="CV14" i="28"/>
  <c r="BY14" i="28"/>
  <c r="BF14" i="28"/>
  <c r="AI14" i="28"/>
  <c r="P14" i="28"/>
  <c r="MZ14" i="28"/>
  <c r="MG14" i="28"/>
  <c r="LJ14" i="28"/>
  <c r="KQ14" i="28"/>
  <c r="JU14" i="28"/>
  <c r="JA14" i="28"/>
  <c r="II14" i="28"/>
  <c r="HL14" i="28"/>
  <c r="GS14" i="28"/>
  <c r="FU14" i="28"/>
  <c r="FB14" i="28"/>
  <c r="EF14" i="28"/>
  <c r="DL14" i="28"/>
  <c r="CO14" i="28"/>
  <c r="BW14" i="28"/>
  <c r="AZ14" i="28"/>
  <c r="AG14" i="28"/>
  <c r="N14" i="28"/>
  <c r="MN14" i="28"/>
  <c r="LQ14" i="28"/>
  <c r="KP14" i="28"/>
  <c r="JQ14" i="28"/>
  <c r="IP14" i="28"/>
  <c r="HV14" i="28"/>
  <c r="GW14" i="28"/>
  <c r="FT14" i="28"/>
  <c r="EU14" i="28"/>
  <c r="DY14" i="28"/>
  <c r="CZ14" i="28"/>
  <c r="BZ14" i="28"/>
  <c r="AY14" i="28"/>
  <c r="AC14" i="28"/>
  <c r="MK14" i="28"/>
  <c r="LI14" i="28"/>
  <c r="KM14" i="28"/>
  <c r="JM14" i="28"/>
  <c r="IN14" i="28"/>
  <c r="HO14" i="28"/>
  <c r="GM14" i="28"/>
  <c r="FQ14" i="28"/>
  <c r="ES14" i="28"/>
  <c r="DT14" i="28"/>
  <c r="CW14" i="28"/>
  <c r="BV14" i="28"/>
  <c r="AW14" i="28"/>
  <c r="V14" i="28"/>
  <c r="MH14" i="28"/>
  <c r="LH14" i="28"/>
  <c r="KI14" i="28"/>
  <c r="JL14" i="28"/>
  <c r="IM14" i="28"/>
  <c r="HM14" i="28"/>
  <c r="GL14" i="28"/>
  <c r="FP14" i="28"/>
  <c r="EQ14" i="28"/>
  <c r="DS14" i="28"/>
  <c r="CP14" i="28"/>
  <c r="BU14" i="28"/>
  <c r="AU14" i="28"/>
  <c r="U14" i="28"/>
  <c r="ME14" i="28"/>
  <c r="LG14" i="28"/>
  <c r="KH14" i="28"/>
  <c r="JK14" i="28"/>
  <c r="IL14" i="28"/>
  <c r="HK14" i="28"/>
  <c r="GK14" i="28"/>
  <c r="FO14" i="28"/>
  <c r="EP14" i="28"/>
  <c r="DO14" i="28"/>
  <c r="CN14" i="28"/>
  <c r="BS14" i="28"/>
  <c r="AS14" i="28"/>
  <c r="T14" i="28"/>
  <c r="LY14" i="28"/>
  <c r="KR14" i="28"/>
  <c r="JB14" i="28"/>
  <c r="HW14" i="28"/>
  <c r="GG14" i="28"/>
  <c r="EV14" i="28"/>
  <c r="DJ14" i="28"/>
  <c r="CA14" i="28"/>
  <c r="AL14" i="28"/>
  <c r="LW14" i="28"/>
  <c r="KO14" i="28"/>
  <c r="IZ14" i="28"/>
  <c r="HU14" i="28"/>
  <c r="GF14" i="28"/>
  <c r="ET14" i="28"/>
  <c r="DF14" i="28"/>
  <c r="BX14" i="28"/>
  <c r="AK14" i="28"/>
  <c r="MM14" i="28"/>
  <c r="FG14" i="28"/>
  <c r="HX14" i="28"/>
  <c r="NA14" i="28"/>
  <c r="LV14" i="28"/>
  <c r="KE14" i="28"/>
  <c r="IY14" i="28"/>
  <c r="HI14" i="28"/>
  <c r="GD14" i="28"/>
  <c r="EO14" i="28"/>
  <c r="DC14" i="28"/>
  <c r="BN14" i="28"/>
  <c r="AH14" i="28"/>
  <c r="MY14" i="28"/>
  <c r="LU14" i="28"/>
  <c r="KD14" i="28"/>
  <c r="IX14" i="28"/>
  <c r="HG14" i="28"/>
  <c r="GC14" i="28"/>
  <c r="EM14" i="28"/>
  <c r="DB14" i="28"/>
  <c r="BM14" i="28"/>
  <c r="AF14" i="28"/>
  <c r="MX14" i="28"/>
  <c r="LR14" i="28"/>
  <c r="KC14" i="28"/>
  <c r="IQ14" i="28"/>
  <c r="HF14" i="28"/>
  <c r="FW14" i="28"/>
  <c r="EG14" i="28"/>
  <c r="DA14" i="28"/>
  <c r="BK14" i="28"/>
  <c r="AE14" i="28"/>
  <c r="MW14" i="28"/>
  <c r="LK14" i="28"/>
  <c r="KA14" i="28"/>
  <c r="IO14" i="28"/>
  <c r="HA14" i="28"/>
  <c r="FS14" i="28"/>
  <c r="ED14" i="28"/>
  <c r="CX14" i="28"/>
  <c r="BJ14" i="28"/>
  <c r="W14" i="28"/>
  <c r="MU14" i="28"/>
  <c r="LE14" i="28"/>
  <c r="JY14" i="28"/>
  <c r="IJ14" i="28"/>
  <c r="GZ14" i="28"/>
  <c r="FJ14" i="28"/>
  <c r="EC14" i="28"/>
  <c r="CM14" i="28"/>
  <c r="BI14" i="28"/>
  <c r="S14" i="28"/>
  <c r="MT14" i="28"/>
  <c r="LD14" i="28"/>
  <c r="JT14" i="28"/>
  <c r="IC14" i="28"/>
  <c r="GY14" i="28"/>
  <c r="FI14" i="28"/>
  <c r="EA14" i="28"/>
  <c r="CL14" i="28"/>
  <c r="BG14" i="28"/>
  <c r="R14" i="28"/>
  <c r="MR14" i="28"/>
  <c r="LC14" i="28"/>
  <c r="JR14" i="28"/>
  <c r="IB14" i="28"/>
  <c r="GX14" i="28"/>
  <c r="FH14" i="28"/>
  <c r="DZ14" i="28"/>
  <c r="CK14" i="28"/>
  <c r="BE14" i="28"/>
  <c r="O14" i="28"/>
  <c r="KW14" i="28"/>
  <c r="JO14" i="28"/>
  <c r="HZ14" i="28"/>
  <c r="GT14" i="28"/>
  <c r="DX14" i="28"/>
  <c r="CJ14" i="28"/>
  <c r="AX14" i="28"/>
  <c r="MD14" i="28"/>
  <c r="KV14" i="28"/>
  <c r="JG14" i="28"/>
  <c r="HY14" i="28"/>
  <c r="GI14" i="28"/>
  <c r="FC14" i="28"/>
  <c r="DM14" i="28"/>
  <c r="CI14" i="28"/>
  <c r="AR14" i="28"/>
  <c r="LZ14" i="28"/>
  <c r="KU14" i="28"/>
  <c r="JE14" i="28"/>
  <c r="GH14" i="28"/>
  <c r="FA14" i="28"/>
  <c r="DK14" i="28"/>
  <c r="CB14" i="28"/>
  <c r="AP14" i="28"/>
  <c r="NE17" i="28"/>
  <c r="MS17" i="28"/>
  <c r="MG17" i="28"/>
  <c r="LU17" i="28"/>
  <c r="LI17" i="28"/>
  <c r="KW17" i="28"/>
  <c r="KK17" i="28"/>
  <c r="JY17" i="28"/>
  <c r="JM17" i="28"/>
  <c r="JA17" i="28"/>
  <c r="IO17" i="28"/>
  <c r="IC17" i="28"/>
  <c r="HQ17" i="28"/>
  <c r="HE17" i="28"/>
  <c r="GS17" i="28"/>
  <c r="GG17" i="28"/>
  <c r="FU17" i="28"/>
  <c r="FI17" i="28"/>
  <c r="EW17" i="28"/>
  <c r="EK17" i="28"/>
  <c r="DY17" i="28"/>
  <c r="DM17" i="28"/>
  <c r="DA17" i="28"/>
  <c r="CO17" i="28"/>
  <c r="CC17" i="28"/>
  <c r="BQ17" i="28"/>
  <c r="BE17" i="28"/>
  <c r="AS17" i="28"/>
  <c r="AG17" i="28"/>
  <c r="U17" i="28"/>
  <c r="MY17" i="28"/>
  <c r="ML17" i="28"/>
  <c r="LY17" i="28"/>
  <c r="LL17" i="28"/>
  <c r="KY17" i="28"/>
  <c r="KL17" i="28"/>
  <c r="JX17" i="28"/>
  <c r="JK17" i="28"/>
  <c r="IX17" i="28"/>
  <c r="IK17" i="28"/>
  <c r="HX17" i="28"/>
  <c r="HK17" i="28"/>
  <c r="GX17" i="28"/>
  <c r="GK17" i="28"/>
  <c r="FX17" i="28"/>
  <c r="FK17" i="28"/>
  <c r="EX17" i="28"/>
  <c r="EJ17" i="28"/>
  <c r="DW17" i="28"/>
  <c r="DJ17" i="28"/>
  <c r="CW17" i="28"/>
  <c r="CJ17" i="28"/>
  <c r="BW17" i="28"/>
  <c r="BJ17" i="28"/>
  <c r="AW17" i="28"/>
  <c r="AJ17" i="28"/>
  <c r="W17" i="28"/>
  <c r="MX17" i="28"/>
  <c r="MK17" i="28"/>
  <c r="LX17" i="28"/>
  <c r="LK17" i="28"/>
  <c r="KX17" i="28"/>
  <c r="KJ17" i="28"/>
  <c r="JW17" i="28"/>
  <c r="JJ17" i="28"/>
  <c r="IW17" i="28"/>
  <c r="IJ17" i="28"/>
  <c r="HW17" i="28"/>
  <c r="HJ17" i="28"/>
  <c r="GW17" i="28"/>
  <c r="GJ17" i="28"/>
  <c r="FW17" i="28"/>
  <c r="FJ17" i="28"/>
  <c r="EV17" i="28"/>
  <c r="EI17" i="28"/>
  <c r="DV17" i="28"/>
  <c r="DI17" i="28"/>
  <c r="CV17" i="28"/>
  <c r="CI17" i="28"/>
  <c r="MT17" i="28"/>
  <c r="MD17" i="28"/>
  <c r="LO17" i="28"/>
  <c r="KZ17" i="28"/>
  <c r="KH17" i="28"/>
  <c r="JS17" i="28"/>
  <c r="JD17" i="28"/>
  <c r="IN17" i="28"/>
  <c r="HY17" i="28"/>
  <c r="HH17" i="28"/>
  <c r="GR17" i="28"/>
  <c r="GC17" i="28"/>
  <c r="FN17" i="28"/>
  <c r="EY17" i="28"/>
  <c r="EG17" i="28"/>
  <c r="DR17" i="28"/>
  <c r="DC17" i="28"/>
  <c r="CM17" i="28"/>
  <c r="BX17" i="28"/>
  <c r="BI17" i="28"/>
  <c r="AU17" i="28"/>
  <c r="AF17" i="28"/>
  <c r="R17" i="28"/>
  <c r="NH17" i="28"/>
  <c r="MR17" i="28"/>
  <c r="MC17" i="28"/>
  <c r="LN17" i="28"/>
  <c r="KV17" i="28"/>
  <c r="KG17" i="28"/>
  <c r="JR17" i="28"/>
  <c r="JC17" i="28"/>
  <c r="IM17" i="28"/>
  <c r="HV17" i="28"/>
  <c r="HG17" i="28"/>
  <c r="GQ17" i="28"/>
  <c r="GB17" i="28"/>
  <c r="FM17" i="28"/>
  <c r="EU17" i="28"/>
  <c r="EF17" i="28"/>
  <c r="DQ17" i="28"/>
  <c r="DB17" i="28"/>
  <c r="CL17" i="28"/>
  <c r="BV17" i="28"/>
  <c r="BH17" i="28"/>
  <c r="AT17" i="28"/>
  <c r="AE17" i="28"/>
  <c r="Q17" i="28"/>
  <c r="NG17" i="28"/>
  <c r="MQ17" i="28"/>
  <c r="MB17" i="28"/>
  <c r="LM17" i="28"/>
  <c r="KU17" i="28"/>
  <c r="KF17" i="28"/>
  <c r="JQ17" i="28"/>
  <c r="JB17" i="28"/>
  <c r="IL17" i="28"/>
  <c r="HU17" i="28"/>
  <c r="HF17" i="28"/>
  <c r="GP17" i="28"/>
  <c r="GA17" i="28"/>
  <c r="FL17" i="28"/>
  <c r="ET17" i="28"/>
  <c r="EE17" i="28"/>
  <c r="DP17" i="28"/>
  <c r="CZ17" i="28"/>
  <c r="CK17" i="28"/>
  <c r="BU17" i="28"/>
  <c r="BG17" i="28"/>
  <c r="AR17" i="28"/>
  <c r="AD17" i="28"/>
  <c r="P17" i="28"/>
  <c r="ND17" i="28"/>
  <c r="MJ17" i="28"/>
  <c r="LQ17" i="28"/>
  <c r="KS17" i="28"/>
  <c r="KA17" i="28"/>
  <c r="JF17" i="28"/>
  <c r="IH17" i="28"/>
  <c r="HO17" i="28"/>
  <c r="GU17" i="28"/>
  <c r="FY17" i="28"/>
  <c r="FD17" i="28"/>
  <c r="EL17" i="28"/>
  <c r="DN17" i="28"/>
  <c r="CS17" i="28"/>
  <c r="BZ17" i="28"/>
  <c r="BD17" i="28"/>
  <c r="AM17" i="28"/>
  <c r="T17" i="28"/>
  <c r="MW17" i="28"/>
  <c r="LZ17" i="28"/>
  <c r="LD17" i="28"/>
  <c r="KE17" i="28"/>
  <c r="JI17" i="28"/>
  <c r="IP17" i="28"/>
  <c r="HP17" i="28"/>
  <c r="GT17" i="28"/>
  <c r="FT17" i="28"/>
  <c r="FA17" i="28"/>
  <c r="EB17" i="28"/>
  <c r="DF17" i="28"/>
  <c r="CG17" i="28"/>
  <c r="BN17" i="28"/>
  <c r="AQ17" i="28"/>
  <c r="Y17" i="28"/>
  <c r="MU17" i="28"/>
  <c r="LV17" i="28"/>
  <c r="LB17" i="28"/>
  <c r="KC17" i="28"/>
  <c r="JG17" i="28"/>
  <c r="IG17" i="28"/>
  <c r="HM17" i="28"/>
  <c r="GN17" i="28"/>
  <c r="FR17" i="28"/>
  <c r="ES17" i="28"/>
  <c r="DZ17" i="28"/>
  <c r="DD17" i="28"/>
  <c r="CE17" i="28"/>
  <c r="BL17" i="28"/>
  <c r="AO17" i="28"/>
  <c r="V17" i="28"/>
  <c r="MP17" i="28"/>
  <c r="LR17" i="28"/>
  <c r="KP17" i="28"/>
  <c r="JO17" i="28"/>
  <c r="IQ17" i="28"/>
  <c r="HL17" i="28"/>
  <c r="GI17" i="28"/>
  <c r="FG17" i="28"/>
  <c r="EH17" i="28"/>
  <c r="DG17" i="28"/>
  <c r="CD17" i="28"/>
  <c r="BC17" i="28"/>
  <c r="AH17" i="28"/>
  <c r="MO17" i="28"/>
  <c r="LP17" i="28"/>
  <c r="KO17" i="28"/>
  <c r="JN17" i="28"/>
  <c r="II17" i="28"/>
  <c r="HI17" i="28"/>
  <c r="GH17" i="28"/>
  <c r="FF17" i="28"/>
  <c r="ED17" i="28"/>
  <c r="DE17" i="28"/>
  <c r="CB17" i="28"/>
  <c r="BB17" i="28"/>
  <c r="AC17" i="28"/>
  <c r="MN17" i="28"/>
  <c r="LJ17" i="28"/>
  <c r="KN17" i="28"/>
  <c r="JL17" i="28"/>
  <c r="IF17" i="28"/>
  <c r="HD17" i="28"/>
  <c r="GF17" i="28"/>
  <c r="FE17" i="28"/>
  <c r="EC17" i="28"/>
  <c r="CY17" i="28"/>
  <c r="CA17" i="28"/>
  <c r="BA17" i="28"/>
  <c r="AB17" i="28"/>
  <c r="MM17" i="28"/>
  <c r="LH17" i="28"/>
  <c r="KM17" i="28"/>
  <c r="JH17" i="28"/>
  <c r="IE17" i="28"/>
  <c r="HC17" i="28"/>
  <c r="GE17" i="28"/>
  <c r="FC17" i="28"/>
  <c r="EA17" i="28"/>
  <c r="CX17" i="28"/>
  <c r="BY17" i="28"/>
  <c r="AZ17" i="28"/>
  <c r="AA17" i="28"/>
  <c r="MI17" i="28"/>
  <c r="LG17" i="28"/>
  <c r="KI17" i="28"/>
  <c r="JE17" i="28"/>
  <c r="ID17" i="28"/>
  <c r="HB17" i="28"/>
  <c r="GD17" i="28"/>
  <c r="FB17" i="28"/>
  <c r="DX17" i="28"/>
  <c r="CU17" i="28"/>
  <c r="BT17" i="28"/>
  <c r="AY17" i="28"/>
  <c r="Z17" i="28"/>
  <c r="MF17" i="28"/>
  <c r="KQ17" i="28"/>
  <c r="IT17" i="28"/>
  <c r="GY17" i="28"/>
  <c r="EZ17" i="28"/>
  <c r="DK17" i="28"/>
  <c r="BO17" i="28"/>
  <c r="S17" i="28"/>
  <c r="ME17" i="28"/>
  <c r="KD17" i="28"/>
  <c r="IS17" i="28"/>
  <c r="GV17" i="28"/>
  <c r="ER17" i="28"/>
  <c r="DH17" i="28"/>
  <c r="BM17" i="28"/>
  <c r="O17" i="28"/>
  <c r="HN17" i="28"/>
  <c r="MH17" i="28"/>
  <c r="IU17" i="28"/>
  <c r="GZ17" i="28"/>
  <c r="FH17" i="28"/>
  <c r="DL17" i="28"/>
  <c r="BP17" i="28"/>
  <c r="MA17" i="28"/>
  <c r="KB17" i="28"/>
  <c r="IR17" i="28"/>
  <c r="GO17" i="28"/>
  <c r="EQ17" i="28"/>
  <c r="CT17" i="28"/>
  <c r="BK17" i="28"/>
  <c r="N17" i="28"/>
  <c r="LW17" i="28"/>
  <c r="JZ17" i="28"/>
  <c r="IB17" i="28"/>
  <c r="GM17" i="28"/>
  <c r="EP17" i="28"/>
  <c r="CR17" i="28"/>
  <c r="BF17" i="28"/>
  <c r="M17" i="28"/>
  <c r="LT17" i="28"/>
  <c r="JV17" i="28"/>
  <c r="IA17" i="28"/>
  <c r="GL17" i="28"/>
  <c r="EO17" i="28"/>
  <c r="CQ17" i="28"/>
  <c r="AX17" i="28"/>
  <c r="L17" i="28"/>
  <c r="NF17" i="28"/>
  <c r="LS17" i="28"/>
  <c r="JU17" i="28"/>
  <c r="HZ17" i="28"/>
  <c r="FZ17" i="28"/>
  <c r="EN17" i="28"/>
  <c r="CP17" i="28"/>
  <c r="AV17" i="28"/>
  <c r="NC17" i="28"/>
  <c r="LF17" i="28"/>
  <c r="JT17" i="28"/>
  <c r="HT17" i="28"/>
  <c r="FV17" i="28"/>
  <c r="EM17" i="28"/>
  <c r="CN17" i="28"/>
  <c r="AP17" i="28"/>
  <c r="NB17" i="28"/>
  <c r="LE17" i="28"/>
  <c r="JP17" i="28"/>
  <c r="HS17" i="28"/>
  <c r="FS17" i="28"/>
  <c r="DU17" i="28"/>
  <c r="CH17" i="28"/>
  <c r="AN17" i="28"/>
  <c r="NA17" i="28"/>
  <c r="LC17" i="28"/>
  <c r="IZ17" i="28"/>
  <c r="HR17" i="28"/>
  <c r="FQ17" i="28"/>
  <c r="DT17" i="28"/>
  <c r="CF17" i="28"/>
  <c r="AL17" i="28"/>
  <c r="MZ17" i="28"/>
  <c r="LA17" i="28"/>
  <c r="IY17" i="28"/>
  <c r="FP17" i="28"/>
  <c r="DS17" i="28"/>
  <c r="BS17" i="28"/>
  <c r="AK17" i="28"/>
  <c r="MV17" i="28"/>
  <c r="KT17" i="28"/>
  <c r="IV17" i="28"/>
  <c r="HA17" i="28"/>
  <c r="FO17" i="28"/>
  <c r="DO17" i="28"/>
  <c r="BR17" i="28"/>
  <c r="AI17" i="28"/>
  <c r="KR17" i="28"/>
  <c r="X17" i="28"/>
  <c r="ND24" i="28"/>
  <c r="MR24" i="28"/>
  <c r="MF24" i="28"/>
  <c r="LT24" i="28"/>
  <c r="LH24" i="28"/>
  <c r="KV24" i="28"/>
  <c r="KJ24" i="28"/>
  <c r="JX24" i="28"/>
  <c r="JL24" i="28"/>
  <c r="IZ24" i="28"/>
  <c r="IN24" i="28"/>
  <c r="IB24" i="28"/>
  <c r="HP24" i="28"/>
  <c r="HD24" i="28"/>
  <c r="GR24" i="28"/>
  <c r="GF24" i="28"/>
  <c r="FT24" i="28"/>
  <c r="FH24" i="28"/>
  <c r="EV24" i="28"/>
  <c r="EJ24" i="28"/>
  <c r="DX24" i="28"/>
  <c r="DL24" i="28"/>
  <c r="CZ24" i="28"/>
  <c r="CN24" i="28"/>
  <c r="CB24" i="28"/>
  <c r="BP24" i="28"/>
  <c r="BD24" i="28"/>
  <c r="AR24" i="28"/>
  <c r="AF24" i="28"/>
  <c r="T24" i="28"/>
  <c r="NF24" i="28"/>
  <c r="MS24" i="28"/>
  <c r="ME24" i="28"/>
  <c r="LR24" i="28"/>
  <c r="LE24" i="28"/>
  <c r="KR24" i="28"/>
  <c r="KE24" i="28"/>
  <c r="JR24" i="28"/>
  <c r="JE24" i="28"/>
  <c r="IR24" i="28"/>
  <c r="IE24" i="28"/>
  <c r="HR24" i="28"/>
  <c r="HE24" i="28"/>
  <c r="GQ24" i="28"/>
  <c r="GD24" i="28"/>
  <c r="FQ24" i="28"/>
  <c r="FD24" i="28"/>
  <c r="EQ24" i="28"/>
  <c r="ED24" i="28"/>
  <c r="DQ24" i="28"/>
  <c r="DD24" i="28"/>
  <c r="CQ24" i="28"/>
  <c r="CD24" i="28"/>
  <c r="BQ24" i="28"/>
  <c r="BC24" i="28"/>
  <c r="AP24" i="28"/>
  <c r="AC24" i="28"/>
  <c r="P24" i="28"/>
  <c r="NE24" i="28"/>
  <c r="MP24" i="28"/>
  <c r="MB24" i="28"/>
  <c r="LN24" i="28"/>
  <c r="KZ24" i="28"/>
  <c r="KL24" i="28"/>
  <c r="JW24" i="28"/>
  <c r="JI24" i="28"/>
  <c r="IU24" i="28"/>
  <c r="IG24" i="28"/>
  <c r="HS24" i="28"/>
  <c r="HC24" i="28"/>
  <c r="GO24" i="28"/>
  <c r="GA24" i="28"/>
  <c r="FM24" i="28"/>
  <c r="EY24" i="28"/>
  <c r="EK24" i="28"/>
  <c r="DV24" i="28"/>
  <c r="DH24" i="28"/>
  <c r="CT24" i="28"/>
  <c r="CF24" i="28"/>
  <c r="BR24" i="28"/>
  <c r="BB24" i="28"/>
  <c r="AN24" i="28"/>
  <c r="Z24" i="28"/>
  <c r="NC24" i="28"/>
  <c r="MN24" i="28"/>
  <c r="LY24" i="28"/>
  <c r="LJ24" i="28"/>
  <c r="KT24" i="28"/>
  <c r="KD24" i="28"/>
  <c r="JO24" i="28"/>
  <c r="IY24" i="28"/>
  <c r="IJ24" i="28"/>
  <c r="HU24" i="28"/>
  <c r="HF24" i="28"/>
  <c r="GN24" i="28"/>
  <c r="FY24" i="28"/>
  <c r="FJ24" i="28"/>
  <c r="ET24" i="28"/>
  <c r="EE24" i="28"/>
  <c r="DO24" i="28"/>
  <c r="CY24" i="28"/>
  <c r="CJ24" i="28"/>
  <c r="BU24" i="28"/>
  <c r="BF24" i="28"/>
  <c r="AO24" i="28"/>
  <c r="Y24" i="28"/>
  <c r="NB24" i="28"/>
  <c r="ML24" i="28"/>
  <c r="LV24" i="28"/>
  <c r="LD24" i="28"/>
  <c r="KN24" i="28"/>
  <c r="JV24" i="28"/>
  <c r="JF24" i="28"/>
  <c r="IO24" i="28"/>
  <c r="HX24" i="28"/>
  <c r="HH24" i="28"/>
  <c r="GP24" i="28"/>
  <c r="FX24" i="28"/>
  <c r="FG24" i="28"/>
  <c r="EP24" i="28"/>
  <c r="DZ24" i="28"/>
  <c r="DI24" i="28"/>
  <c r="CR24" i="28"/>
  <c r="BZ24" i="28"/>
  <c r="BJ24" i="28"/>
  <c r="AT24" i="28"/>
  <c r="AB24" i="28"/>
  <c r="NA24" i="28"/>
  <c r="MK24" i="28"/>
  <c r="LU24" i="28"/>
  <c r="LC24" i="28"/>
  <c r="KM24" i="28"/>
  <c r="JU24" i="28"/>
  <c r="JD24" i="28"/>
  <c r="IM24" i="28"/>
  <c r="HW24" i="28"/>
  <c r="HG24" i="28"/>
  <c r="GM24" i="28"/>
  <c r="FW24" i="28"/>
  <c r="FF24" i="28"/>
  <c r="EO24" i="28"/>
  <c r="DY24" i="28"/>
  <c r="DG24" i="28"/>
  <c r="CP24" i="28"/>
  <c r="BY24" i="28"/>
  <c r="BI24" i="28"/>
  <c r="AS24" i="28"/>
  <c r="AA24" i="28"/>
  <c r="MZ24" i="28"/>
  <c r="MH24" i="28"/>
  <c r="LM24" i="28"/>
  <c r="KS24" i="28"/>
  <c r="JZ24" i="28"/>
  <c r="JC24" i="28"/>
  <c r="II24" i="28"/>
  <c r="HN24" i="28"/>
  <c r="GV24" i="28"/>
  <c r="GB24" i="28"/>
  <c r="FE24" i="28"/>
  <c r="EL24" i="28"/>
  <c r="DR24" i="28"/>
  <c r="CW24" i="28"/>
  <c r="CC24" i="28"/>
  <c r="BH24" i="28"/>
  <c r="AL24" i="28"/>
  <c r="S24" i="28"/>
  <c r="MY24" i="28"/>
  <c r="MG24" i="28"/>
  <c r="LL24" i="28"/>
  <c r="KQ24" i="28"/>
  <c r="JY24" i="28"/>
  <c r="JB24" i="28"/>
  <c r="IH24" i="28"/>
  <c r="HM24" i="28"/>
  <c r="GU24" i="28"/>
  <c r="FZ24" i="28"/>
  <c r="FC24" i="28"/>
  <c r="EI24" i="28"/>
  <c r="DP24" i="28"/>
  <c r="CV24" i="28"/>
  <c r="CA24" i="28"/>
  <c r="BG24" i="28"/>
  <c r="AK24" i="28"/>
  <c r="R24" i="28"/>
  <c r="MX24" i="28"/>
  <c r="MD24" i="28"/>
  <c r="LK24" i="28"/>
  <c r="KP24" i="28"/>
  <c r="JT24" i="28"/>
  <c r="JA24" i="28"/>
  <c r="IF24" i="28"/>
  <c r="HL24" i="28"/>
  <c r="GT24" i="28"/>
  <c r="FV24" i="28"/>
  <c r="FB24" i="28"/>
  <c r="EH24" i="28"/>
  <c r="DN24" i="28"/>
  <c r="CU24" i="28"/>
  <c r="BX24" i="28"/>
  <c r="BE24" i="28"/>
  <c r="AJ24" i="28"/>
  <c r="Q24" i="28"/>
  <c r="MW24" i="28"/>
  <c r="MC24" i="28"/>
  <c r="LI24" i="28"/>
  <c r="KO24" i="28"/>
  <c r="JS24" i="28"/>
  <c r="IX24" i="28"/>
  <c r="ID24" i="28"/>
  <c r="HK24" i="28"/>
  <c r="GS24" i="28"/>
  <c r="FU24" i="28"/>
  <c r="FA24" i="28"/>
  <c r="EG24" i="28"/>
  <c r="DM24" i="28"/>
  <c r="CS24" i="28"/>
  <c r="BW24" i="28"/>
  <c r="BA24" i="28"/>
  <c r="AI24" i="28"/>
  <c r="O24" i="28"/>
  <c r="NH24" i="28"/>
  <c r="L24" i="28" s="1"/>
  <c r="LX24" i="28"/>
  <c r="KW24" i="28"/>
  <c r="JN24" i="28"/>
  <c r="IL24" i="28"/>
  <c r="HB24" i="28"/>
  <c r="GE24" i="28"/>
  <c r="EW24" i="28"/>
  <c r="DT24" i="28"/>
  <c r="CL24" i="28"/>
  <c r="BL24" i="28"/>
  <c r="AE24" i="28"/>
  <c r="MV24" i="28"/>
  <c r="LS24" i="28"/>
  <c r="KK24" i="28"/>
  <c r="JK24" i="28"/>
  <c r="IC24" i="28"/>
  <c r="GZ24" i="28"/>
  <c r="FS24" i="28"/>
  <c r="ES24" i="28"/>
  <c r="DK24" i="28"/>
  <c r="CI24" i="28"/>
  <c r="AZ24" i="28"/>
  <c r="X24" i="28"/>
  <c r="NG24" i="28"/>
  <c r="LP24" i="28"/>
  <c r="KF24" i="28"/>
  <c r="IT24" i="28"/>
  <c r="HJ24" i="28"/>
  <c r="GC24" i="28"/>
  <c r="EN24" i="28"/>
  <c r="DC24" i="28"/>
  <c r="BS24" i="28"/>
  <c r="AH24" i="28"/>
  <c r="MT24" i="28"/>
  <c r="LG24" i="28"/>
  <c r="KB24" i="28"/>
  <c r="IQ24" i="28"/>
  <c r="HA24" i="28"/>
  <c r="FP24" i="28"/>
  <c r="EF24" i="28"/>
  <c r="DA24" i="28"/>
  <c r="BN24" i="28"/>
  <c r="AD24" i="28"/>
  <c r="MU24" i="28"/>
  <c r="LB24" i="28"/>
  <c r="JM24" i="28"/>
  <c r="HV24" i="28"/>
  <c r="GH24" i="28"/>
  <c r="EM24" i="28"/>
  <c r="CO24" i="28"/>
  <c r="AX24" i="28"/>
  <c r="MQ24" i="28"/>
  <c r="LA24" i="28"/>
  <c r="JJ24" i="28"/>
  <c r="HT24" i="28"/>
  <c r="GG24" i="28"/>
  <c r="EC24" i="28"/>
  <c r="CM24" i="28"/>
  <c r="AW24" i="28"/>
  <c r="MO24" i="28"/>
  <c r="KY24" i="28"/>
  <c r="JH24" i="28"/>
  <c r="HQ24" i="28"/>
  <c r="FR24" i="28"/>
  <c r="EB24" i="28"/>
  <c r="CK24" i="28"/>
  <c r="AV24" i="28"/>
  <c r="MM24" i="28"/>
  <c r="KX24" i="28"/>
  <c r="JG24" i="28"/>
  <c r="HO24" i="28"/>
  <c r="FO24" i="28"/>
  <c r="EA24" i="28"/>
  <c r="CH24" i="28"/>
  <c r="AU24" i="28"/>
  <c r="MJ24" i="28"/>
  <c r="KU24" i="28"/>
  <c r="IW24" i="28"/>
  <c r="HI24" i="28"/>
  <c r="FN24" i="28"/>
  <c r="DW24" i="28"/>
  <c r="CG24" i="28"/>
  <c r="AQ24" i="28"/>
  <c r="MI24" i="28"/>
  <c r="JQ24" i="28"/>
  <c r="GL24" i="28"/>
  <c r="DS24" i="28"/>
  <c r="AY24" i="28"/>
  <c r="MA24" i="28"/>
  <c r="JP24" i="28"/>
  <c r="GK24" i="28"/>
  <c r="DJ24" i="28"/>
  <c r="AM24" i="28"/>
  <c r="IA24" i="28"/>
  <c r="HZ24" i="28"/>
  <c r="HY24" i="28"/>
  <c r="GY24" i="28"/>
  <c r="EU24" i="28"/>
  <c r="BO24" i="28"/>
  <c r="GX24" i="28"/>
  <c r="ER24" i="28"/>
  <c r="BM24" i="28"/>
  <c r="GW24" i="28"/>
  <c r="DU24" i="28"/>
  <c r="BK24" i="28"/>
  <c r="LZ24" i="28"/>
  <c r="IV24" i="28"/>
  <c r="GJ24" i="28"/>
  <c r="DF24" i="28"/>
  <c r="AG24" i="28"/>
  <c r="LW24" i="28"/>
  <c r="IS24" i="28"/>
  <c r="GI24" i="28"/>
  <c r="DE24" i="28"/>
  <c r="W24" i="28"/>
  <c r="LQ24" i="28"/>
  <c r="IP24" i="28"/>
  <c r="FL24" i="28"/>
  <c r="DB24" i="28"/>
  <c r="V24" i="28"/>
  <c r="LO24" i="28"/>
  <c r="IK24" i="28"/>
  <c r="FK24" i="28"/>
  <c r="CX24" i="28"/>
  <c r="U24" i="28"/>
  <c r="LF24" i="28"/>
  <c r="FI24" i="28"/>
  <c r="CE24" i="28"/>
  <c r="N24" i="28"/>
  <c r="KI24" i="28"/>
  <c r="EZ24" i="28"/>
  <c r="BV24" i="28"/>
  <c r="M24" i="28"/>
  <c r="KH24" i="28"/>
  <c r="EX24" i="28"/>
  <c r="BT24" i="28"/>
  <c r="KG24" i="28"/>
  <c r="KC24" i="28"/>
  <c r="KA24" i="28"/>
  <c r="H9" i="28"/>
  <c r="I9" i="28" s="1"/>
  <c r="NB12" i="28"/>
  <c r="MP12" i="28"/>
  <c r="MX12" i="28"/>
  <c r="MK12" i="28"/>
  <c r="LY12" i="28"/>
  <c r="LM12" i="28"/>
  <c r="LA12" i="28"/>
  <c r="KO12" i="28"/>
  <c r="KC12" i="28"/>
  <c r="JQ12" i="28"/>
  <c r="JE12" i="28"/>
  <c r="IS12" i="28"/>
  <c r="IG12" i="28"/>
  <c r="HU12" i="28"/>
  <c r="HI12" i="28"/>
  <c r="GW12" i="28"/>
  <c r="GK12" i="28"/>
  <c r="FY12" i="28"/>
  <c r="FM12" i="28"/>
  <c r="FA12" i="28"/>
  <c r="EO12" i="28"/>
  <c r="EC12" i="28"/>
  <c r="DQ12" i="28"/>
  <c r="DE12" i="28"/>
  <c r="CS12" i="28"/>
  <c r="CG12" i="28"/>
  <c r="BU12" i="28"/>
  <c r="BI12" i="28"/>
  <c r="AW12" i="28"/>
  <c r="AK12" i="28"/>
  <c r="Y12" i="28"/>
  <c r="M12" i="28"/>
  <c r="NC12" i="28"/>
  <c r="MN12" i="28"/>
  <c r="MA12" i="28"/>
  <c r="LN12" i="28"/>
  <c r="KZ12" i="28"/>
  <c r="KM12" i="28"/>
  <c r="JZ12" i="28"/>
  <c r="JM12" i="28"/>
  <c r="IZ12" i="28"/>
  <c r="IM12" i="28"/>
  <c r="HZ12" i="28"/>
  <c r="HM12" i="28"/>
  <c r="GZ12" i="28"/>
  <c r="GM12" i="28"/>
  <c r="FZ12" i="28"/>
  <c r="FL12" i="28"/>
  <c r="EY12" i="28"/>
  <c r="EL12" i="28"/>
  <c r="DY12" i="28"/>
  <c r="DL12" i="28"/>
  <c r="CY12" i="28"/>
  <c r="CL12" i="28"/>
  <c r="BY12" i="28"/>
  <c r="BL12" i="28"/>
  <c r="AY12" i="28"/>
  <c r="AL12" i="28"/>
  <c r="X12" i="28"/>
  <c r="NA12" i="28"/>
  <c r="MM12" i="28"/>
  <c r="LZ12" i="28"/>
  <c r="LL12" i="28"/>
  <c r="KY12" i="28"/>
  <c r="KL12" i="28"/>
  <c r="JY12" i="28"/>
  <c r="JL12" i="28"/>
  <c r="IY12" i="28"/>
  <c r="IL12" i="28"/>
  <c r="HY12" i="28"/>
  <c r="HL12" i="28"/>
  <c r="GY12" i="28"/>
  <c r="GL12" i="28"/>
  <c r="FX12" i="28"/>
  <c r="FK12" i="28"/>
  <c r="EX12" i="28"/>
  <c r="EK12" i="28"/>
  <c r="DX12" i="28"/>
  <c r="DK12" i="28"/>
  <c r="CX12" i="28"/>
  <c r="CK12" i="28"/>
  <c r="BX12" i="28"/>
  <c r="BK12" i="28"/>
  <c r="AX12" i="28"/>
  <c r="AJ12" i="28"/>
  <c r="W12" i="28"/>
  <c r="MZ12" i="28"/>
  <c r="ML12" i="28"/>
  <c r="LX12" i="28"/>
  <c r="LK12" i="28"/>
  <c r="KX12" i="28"/>
  <c r="KK12" i="28"/>
  <c r="JX12" i="28"/>
  <c r="JK12" i="28"/>
  <c r="IX12" i="28"/>
  <c r="IK12" i="28"/>
  <c r="HX12" i="28"/>
  <c r="HK12" i="28"/>
  <c r="GX12" i="28"/>
  <c r="GJ12" i="28"/>
  <c r="FW12" i="28"/>
  <c r="FJ12" i="28"/>
  <c r="EW12" i="28"/>
  <c r="EJ12" i="28"/>
  <c r="DW12" i="28"/>
  <c r="DJ12" i="28"/>
  <c r="CW12" i="28"/>
  <c r="CJ12" i="28"/>
  <c r="BW12" i="28"/>
  <c r="BJ12" i="28"/>
  <c r="AV12" i="28"/>
  <c r="AI12" i="28"/>
  <c r="V12" i="28"/>
  <c r="NG12" i="28"/>
  <c r="MO12" i="28"/>
  <c r="LU12" i="28"/>
  <c r="LE12" i="28"/>
  <c r="KN12" i="28"/>
  <c r="JU12" i="28"/>
  <c r="JD12" i="28"/>
  <c r="IN12" i="28"/>
  <c r="HT12" i="28"/>
  <c r="HD12" i="28"/>
  <c r="GN12" i="28"/>
  <c r="FT12" i="28"/>
  <c r="FD12" i="28"/>
  <c r="EM12" i="28"/>
  <c r="DT12" i="28"/>
  <c r="DC12" i="28"/>
  <c r="CM12" i="28"/>
  <c r="BS12" i="28"/>
  <c r="BC12" i="28"/>
  <c r="AM12" i="28"/>
  <c r="S12" i="28"/>
  <c r="MV12" i="28"/>
  <c r="MD12" i="28"/>
  <c r="LI12" i="28"/>
  <c r="KR12" i="28"/>
  <c r="JW12" i="28"/>
  <c r="JF12" i="28"/>
  <c r="IJ12" i="28"/>
  <c r="HR12" i="28"/>
  <c r="HA12" i="28"/>
  <c r="GF12" i="28"/>
  <c r="FO12" i="28"/>
  <c r="ET12" i="28"/>
  <c r="EB12" i="28"/>
  <c r="DH12" i="28"/>
  <c r="CP12" i="28"/>
  <c r="BV12" i="28"/>
  <c r="BD12" i="28"/>
  <c r="AH12" i="28"/>
  <c r="Q12" i="28"/>
  <c r="MR12" i="28"/>
  <c r="LT12" i="28"/>
  <c r="LB12" i="28"/>
  <c r="KF12" i="28"/>
  <c r="JJ12" i="28"/>
  <c r="IQ12" i="28"/>
  <c r="HV12" i="28"/>
  <c r="HB12" i="28"/>
  <c r="GE12" i="28"/>
  <c r="FI12" i="28"/>
  <c r="EQ12" i="28"/>
  <c r="DU12" i="28"/>
  <c r="DA12" i="28"/>
  <c r="CE12" i="28"/>
  <c r="BM12" i="28"/>
  <c r="AQ12" i="28"/>
  <c r="U12" i="28"/>
  <c r="MJ12" i="28"/>
  <c r="LR12" i="28"/>
  <c r="KV12" i="28"/>
  <c r="KD12" i="28"/>
  <c r="JH12" i="28"/>
  <c r="IO12" i="28"/>
  <c r="HQ12" i="28"/>
  <c r="GU12" i="28"/>
  <c r="GC12" i="28"/>
  <c r="FG12" i="28"/>
  <c r="EN12" i="28"/>
  <c r="DR12" i="28"/>
  <c r="CV12" i="28"/>
  <c r="CC12" i="28"/>
  <c r="BG12" i="28"/>
  <c r="AO12" i="28"/>
  <c r="R12" i="28"/>
  <c r="NH12" i="28"/>
  <c r="MI12" i="28"/>
  <c r="LQ12" i="28"/>
  <c r="KU12" i="28"/>
  <c r="KB12" i="28"/>
  <c r="JG12" i="28"/>
  <c r="II12" i="28"/>
  <c r="HP12" i="28"/>
  <c r="GT12" i="28"/>
  <c r="GB12" i="28"/>
  <c r="FF12" i="28"/>
  <c r="EI12" i="28"/>
  <c r="DP12" i="28"/>
  <c r="CU12" i="28"/>
  <c r="CB12" i="28"/>
  <c r="BF12" i="28"/>
  <c r="AN12" i="28"/>
  <c r="P12" i="28"/>
  <c r="MQ12" i="28"/>
  <c r="LJ12" i="28"/>
  <c r="KI12" i="28"/>
  <c r="JI12" i="28"/>
  <c r="IE12" i="28"/>
  <c r="HF12" i="28"/>
  <c r="GD12" i="28"/>
  <c r="FB12" i="28"/>
  <c r="EA12" i="28"/>
  <c r="CZ12" i="28"/>
  <c r="BT12" i="28"/>
  <c r="AT12" i="28"/>
  <c r="T12" i="28"/>
  <c r="MH12" i="28"/>
  <c r="LH12" i="28"/>
  <c r="KH12" i="28"/>
  <c r="JC12" i="28"/>
  <c r="ID12" i="28"/>
  <c r="HE12" i="28"/>
  <c r="GA12" i="28"/>
  <c r="EZ12" i="28"/>
  <c r="DZ12" i="28"/>
  <c r="CT12" i="28"/>
  <c r="BR12" i="28"/>
  <c r="AS12" i="28"/>
  <c r="O12" i="28"/>
  <c r="FN12" i="28"/>
  <c r="MU12" i="28"/>
  <c r="DF12" i="28"/>
  <c r="MT12" i="28"/>
  <c r="Z12" i="28"/>
  <c r="MG12" i="28"/>
  <c r="LG12" i="28"/>
  <c r="KG12" i="28"/>
  <c r="JB12" i="28"/>
  <c r="IC12" i="28"/>
  <c r="HC12" i="28"/>
  <c r="FV12" i="28"/>
  <c r="EV12" i="28"/>
  <c r="DV12" i="28"/>
  <c r="CR12" i="28"/>
  <c r="BQ12" i="28"/>
  <c r="AR12" i="28"/>
  <c r="N12" i="28"/>
  <c r="MF12" i="28"/>
  <c r="LF12" i="28"/>
  <c r="KE12" i="28"/>
  <c r="JA12" i="28"/>
  <c r="IB12" i="28"/>
  <c r="GV12" i="28"/>
  <c r="FU12" i="28"/>
  <c r="EU12" i="28"/>
  <c r="DS12" i="28"/>
  <c r="CQ12" i="28"/>
  <c r="BP12" i="28"/>
  <c r="AP12" i="28"/>
  <c r="L12" i="28"/>
  <c r="NF12" i="28"/>
  <c r="ME12" i="28"/>
  <c r="LD12" i="28"/>
  <c r="KA12" i="28"/>
  <c r="IW12" i="28"/>
  <c r="IA12" i="28"/>
  <c r="GS12" i="28"/>
  <c r="FS12" i="28"/>
  <c r="ES12" i="28"/>
  <c r="DO12" i="28"/>
  <c r="CO12" i="28"/>
  <c r="BO12" i="28"/>
  <c r="AG12" i="28"/>
  <c r="NE12" i="28"/>
  <c r="MC12" i="28"/>
  <c r="LC12" i="28"/>
  <c r="JV12" i="28"/>
  <c r="IV12" i="28"/>
  <c r="HW12" i="28"/>
  <c r="GR12" i="28"/>
  <c r="FR12" i="28"/>
  <c r="ER12" i="28"/>
  <c r="DN12" i="28"/>
  <c r="CN12" i="28"/>
  <c r="BN12" i="28"/>
  <c r="AF12" i="28"/>
  <c r="ND12" i="28"/>
  <c r="MB12" i="28"/>
  <c r="KW12" i="28"/>
  <c r="JT12" i="28"/>
  <c r="IU12" i="28"/>
  <c r="HS12" i="28"/>
  <c r="GQ12" i="28"/>
  <c r="FQ12" i="28"/>
  <c r="EP12" i="28"/>
  <c r="DM12" i="28"/>
  <c r="CI12" i="28"/>
  <c r="BH12" i="28"/>
  <c r="AE12" i="28"/>
  <c r="MY12" i="28"/>
  <c r="LW12" i="28"/>
  <c r="KT12" i="28"/>
  <c r="JS12" i="28"/>
  <c r="IT12" i="28"/>
  <c r="HO12" i="28"/>
  <c r="GP12" i="28"/>
  <c r="FP12" i="28"/>
  <c r="EH12" i="28"/>
  <c r="DI12" i="28"/>
  <c r="CH12" i="28"/>
  <c r="BE12" i="28"/>
  <c r="AD12" i="28"/>
  <c r="MW12" i="28"/>
  <c r="LV12" i="28"/>
  <c r="KS12" i="28"/>
  <c r="JR12" i="28"/>
  <c r="IR12" i="28"/>
  <c r="HN12" i="28"/>
  <c r="GO12" i="28"/>
  <c r="EG12" i="28"/>
  <c r="DG12" i="28"/>
  <c r="CF12" i="28"/>
  <c r="BB12" i="28"/>
  <c r="AC12" i="28"/>
  <c r="LS12" i="28"/>
  <c r="KQ12" i="28"/>
  <c r="JP12" i="28"/>
  <c r="IP12" i="28"/>
  <c r="HJ12" i="28"/>
  <c r="GI12" i="28"/>
  <c r="FH12" i="28"/>
  <c r="EF12" i="28"/>
  <c r="CD12" i="28"/>
  <c r="BA12" i="28"/>
  <c r="AB12" i="28"/>
  <c r="LP12" i="28"/>
  <c r="KP12" i="28"/>
  <c r="JO12" i="28"/>
  <c r="IH12" i="28"/>
  <c r="HH12" i="28"/>
  <c r="GH12" i="28"/>
  <c r="FE12" i="28"/>
  <c r="EE12" i="28"/>
  <c r="DD12" i="28"/>
  <c r="CA12" i="28"/>
  <c r="AZ12" i="28"/>
  <c r="AA12" i="28"/>
  <c r="MS12" i="28"/>
  <c r="LO12" i="28"/>
  <c r="KJ12" i="28"/>
  <c r="JN12" i="28"/>
  <c r="IF12" i="28"/>
  <c r="HG12" i="28"/>
  <c r="GG12" i="28"/>
  <c r="FC12" i="28"/>
  <c r="ED12" i="28"/>
  <c r="DB12" i="28"/>
  <c r="BZ12" i="28"/>
  <c r="AU12" i="28"/>
  <c r="NA19" i="28"/>
  <c r="MO19" i="28"/>
  <c r="MC19" i="28"/>
  <c r="LQ19" i="28"/>
  <c r="LE19" i="28"/>
  <c r="KS19" i="28"/>
  <c r="KG19" i="28"/>
  <c r="JU19" i="28"/>
  <c r="JI19" i="28"/>
  <c r="IW19" i="28"/>
  <c r="IK19" i="28"/>
  <c r="HY19" i="28"/>
  <c r="HM19" i="28"/>
  <c r="HA19" i="28"/>
  <c r="GO19" i="28"/>
  <c r="GC19" i="28"/>
  <c r="FQ19" i="28"/>
  <c r="FE19" i="28"/>
  <c r="ES19" i="28"/>
  <c r="EG19" i="28"/>
  <c r="DU19" i="28"/>
  <c r="DI19" i="28"/>
  <c r="CW19" i="28"/>
  <c r="CK19" i="28"/>
  <c r="BY19" i="28"/>
  <c r="BM19" i="28"/>
  <c r="BA19" i="28"/>
  <c r="AO19" i="28"/>
  <c r="AC19" i="28"/>
  <c r="Q19" i="28"/>
  <c r="NF19" i="28"/>
  <c r="MS19" i="28"/>
  <c r="MF19" i="28"/>
  <c r="LS19" i="28"/>
  <c r="LF19" i="28"/>
  <c r="KR19" i="28"/>
  <c r="KE19" i="28"/>
  <c r="JR19" i="28"/>
  <c r="JE19" i="28"/>
  <c r="IR19" i="28"/>
  <c r="IE19" i="28"/>
  <c r="HR19" i="28"/>
  <c r="HE19" i="28"/>
  <c r="GR19" i="28"/>
  <c r="GE19" i="28"/>
  <c r="FR19" i="28"/>
  <c r="FD19" i="28"/>
  <c r="EQ19" i="28"/>
  <c r="ED19" i="28"/>
  <c r="DQ19" i="28"/>
  <c r="DD19" i="28"/>
  <c r="CQ19" i="28"/>
  <c r="CD19" i="28"/>
  <c r="BQ19" i="28"/>
  <c r="BD19" i="28"/>
  <c r="AQ19" i="28"/>
  <c r="AD19" i="28"/>
  <c r="P19" i="28"/>
  <c r="MW19" i="28"/>
  <c r="MI19" i="28"/>
  <c r="LU19" i="28"/>
  <c r="LG19" i="28"/>
  <c r="KQ19" i="28"/>
  <c r="KC19" i="28"/>
  <c r="JO19" i="28"/>
  <c r="JA19" i="28"/>
  <c r="IM19" i="28"/>
  <c r="HX19" i="28"/>
  <c r="HJ19" i="28"/>
  <c r="GV19" i="28"/>
  <c r="GH19" i="28"/>
  <c r="FT19" i="28"/>
  <c r="FF19" i="28"/>
  <c r="EP19" i="28"/>
  <c r="EB19" i="28"/>
  <c r="DN19" i="28"/>
  <c r="CZ19" i="28"/>
  <c r="CL19" i="28"/>
  <c r="BW19" i="28"/>
  <c r="BI19" i="28"/>
  <c r="AU19" i="28"/>
  <c r="AG19" i="28"/>
  <c r="S19" i="28"/>
  <c r="MV19" i="28"/>
  <c r="MH19" i="28"/>
  <c r="LT19" i="28"/>
  <c r="LD19" i="28"/>
  <c r="KP19" i="28"/>
  <c r="KB19" i="28"/>
  <c r="JN19" i="28"/>
  <c r="IZ19" i="28"/>
  <c r="IL19" i="28"/>
  <c r="HW19" i="28"/>
  <c r="HI19" i="28"/>
  <c r="GU19" i="28"/>
  <c r="GG19" i="28"/>
  <c r="FS19" i="28"/>
  <c r="FC19" i="28"/>
  <c r="EO19" i="28"/>
  <c r="EA19" i="28"/>
  <c r="DM19" i="28"/>
  <c r="CY19" i="28"/>
  <c r="CJ19" i="28"/>
  <c r="BV19" i="28"/>
  <c r="BH19" i="28"/>
  <c r="AT19" i="28"/>
  <c r="AF19" i="28"/>
  <c r="R19" i="28"/>
  <c r="NE19" i="28"/>
  <c r="MN19" i="28"/>
  <c r="LX19" i="28"/>
  <c r="LH19" i="28"/>
  <c r="KN19" i="28"/>
  <c r="JX19" i="28"/>
  <c r="JG19" i="28"/>
  <c r="IP19" i="28"/>
  <c r="HZ19" i="28"/>
  <c r="HG19" i="28"/>
  <c r="GP19" i="28"/>
  <c r="FY19" i="28"/>
  <c r="FI19" i="28"/>
  <c r="ER19" i="28"/>
  <c r="DY19" i="28"/>
  <c r="DH19" i="28"/>
  <c r="CR19" i="28"/>
  <c r="CA19" i="28"/>
  <c r="BJ19" i="28"/>
  <c r="AR19" i="28"/>
  <c r="Z19" i="28"/>
  <c r="ND19" i="28"/>
  <c r="MM19" i="28"/>
  <c r="LW19" i="28"/>
  <c r="LC19" i="28"/>
  <c r="KM19" i="28"/>
  <c r="JW19" i="28"/>
  <c r="JF19" i="28"/>
  <c r="IO19" i="28"/>
  <c r="HV19" i="28"/>
  <c r="HF19" i="28"/>
  <c r="GN19" i="28"/>
  <c r="FX19" i="28"/>
  <c r="FH19" i="28"/>
  <c r="EN19" i="28"/>
  <c r="DX19" i="28"/>
  <c r="DG19" i="28"/>
  <c r="CP19" i="28"/>
  <c r="BZ19" i="28"/>
  <c r="BG19" i="28"/>
  <c r="AP19" i="28"/>
  <c r="Y19" i="28"/>
  <c r="NC19" i="28"/>
  <c r="ML19" i="28"/>
  <c r="LV19" i="28"/>
  <c r="LB19" i="28"/>
  <c r="KL19" i="28"/>
  <c r="JV19" i="28"/>
  <c r="JD19" i="28"/>
  <c r="IN19" i="28"/>
  <c r="HU19" i="28"/>
  <c r="HD19" i="28"/>
  <c r="GM19" i="28"/>
  <c r="FW19" i="28"/>
  <c r="FG19" i="28"/>
  <c r="EM19" i="28"/>
  <c r="DW19" i="28"/>
  <c r="DF19" i="28"/>
  <c r="CO19" i="28"/>
  <c r="BX19" i="28"/>
  <c r="BF19" i="28"/>
  <c r="AN19" i="28"/>
  <c r="X19" i="28"/>
  <c r="NH19" i="28"/>
  <c r="MJ19" i="28"/>
  <c r="LM19" i="28"/>
  <c r="KT19" i="28"/>
  <c r="JS19" i="28"/>
  <c r="IV19" i="28"/>
  <c r="IB19" i="28"/>
  <c r="HB19" i="28"/>
  <c r="GF19" i="28"/>
  <c r="FK19" i="28"/>
  <c r="EK19" i="28"/>
  <c r="DP19" i="28"/>
  <c r="CT19" i="28"/>
  <c r="BT19" i="28"/>
  <c r="AY19" i="28"/>
  <c r="AB19" i="28"/>
  <c r="NB19" i="28"/>
  <c r="ME19" i="28"/>
  <c r="LK19" i="28"/>
  <c r="KK19" i="28"/>
  <c r="JP19" i="28"/>
  <c r="IT19" i="28"/>
  <c r="HT19" i="28"/>
  <c r="GY19" i="28"/>
  <c r="GB19" i="28"/>
  <c r="FB19" i="28"/>
  <c r="EI19" i="28"/>
  <c r="DL19" i="28"/>
  <c r="CN19" i="28"/>
  <c r="BR19" i="28"/>
  <c r="AW19" i="28"/>
  <c r="W19" i="28"/>
  <c r="MX19" i="28"/>
  <c r="LY19" i="28"/>
  <c r="KW19" i="28"/>
  <c r="JT19" i="28"/>
  <c r="IS19" i="28"/>
  <c r="HP19" i="28"/>
  <c r="GQ19" i="28"/>
  <c r="FN19" i="28"/>
  <c r="EL19" i="28"/>
  <c r="DK19" i="28"/>
  <c r="CH19" i="28"/>
  <c r="BK19" i="28"/>
  <c r="AI19" i="28"/>
  <c r="MT19" i="28"/>
  <c r="LP19" i="28"/>
  <c r="KU19" i="28"/>
  <c r="JM19" i="28"/>
  <c r="IJ19" i="28"/>
  <c r="HN19" i="28"/>
  <c r="GK19" i="28"/>
  <c r="FL19" i="28"/>
  <c r="EH19" i="28"/>
  <c r="DE19" i="28"/>
  <c r="CF19" i="28"/>
  <c r="BC19" i="28"/>
  <c r="AE19" i="28"/>
  <c r="MK19" i="28"/>
  <c r="LA19" i="28"/>
  <c r="JZ19" i="28"/>
  <c r="IQ19" i="28"/>
  <c r="HK19" i="28"/>
  <c r="GA19" i="28"/>
  <c r="EW19" i="28"/>
  <c r="DR19" i="28"/>
  <c r="CG19" i="28"/>
  <c r="AZ19" i="28"/>
  <c r="T19" i="28"/>
  <c r="MG19" i="28"/>
  <c r="KZ19" i="28"/>
  <c r="JY19" i="28"/>
  <c r="II19" i="28"/>
  <c r="HH19" i="28"/>
  <c r="FZ19" i="28"/>
  <c r="EV19" i="28"/>
  <c r="DO19" i="28"/>
  <c r="CE19" i="28"/>
  <c r="AX19" i="28"/>
  <c r="O19" i="28"/>
  <c r="MD19" i="28"/>
  <c r="KY19" i="28"/>
  <c r="JQ19" i="28"/>
  <c r="IH19" i="28"/>
  <c r="HC19" i="28"/>
  <c r="FV19" i="28"/>
  <c r="EU19" i="28"/>
  <c r="DJ19" i="28"/>
  <c r="CC19" i="28"/>
  <c r="AV19" i="28"/>
  <c r="N19" i="28"/>
  <c r="MB19" i="28"/>
  <c r="KX19" i="28"/>
  <c r="JL19" i="28"/>
  <c r="IG19" i="28"/>
  <c r="GZ19" i="28"/>
  <c r="FU19" i="28"/>
  <c r="ET19" i="28"/>
  <c r="DC19" i="28"/>
  <c r="CB19" i="28"/>
  <c r="AS19" i="28"/>
  <c r="M19" i="28"/>
  <c r="MA19" i="28"/>
  <c r="KV19" i="28"/>
  <c r="JK19" i="28"/>
  <c r="IF19" i="28"/>
  <c r="GX19" i="28"/>
  <c r="FP19" i="28"/>
  <c r="EJ19" i="28"/>
  <c r="DB19" i="28"/>
  <c r="BU19" i="28"/>
  <c r="AM19" i="28"/>
  <c r="L19" i="28"/>
  <c r="MP19" i="28"/>
  <c r="KF19" i="28"/>
  <c r="IA19" i="28"/>
  <c r="FO19" i="28"/>
  <c r="DT19" i="28"/>
  <c r="BN19" i="28"/>
  <c r="LZ19" i="28"/>
  <c r="KD19" i="28"/>
  <c r="HS19" i="28"/>
  <c r="FM19" i="28"/>
  <c r="DS19" i="28"/>
  <c r="BL19" i="28"/>
  <c r="MU19" i="28"/>
  <c r="KJ19" i="28"/>
  <c r="IU19" i="28"/>
  <c r="GJ19" i="28"/>
  <c r="EC19" i="28"/>
  <c r="V19" i="28"/>
  <c r="KI19" i="28"/>
  <c r="GI19" i="28"/>
  <c r="U19" i="28"/>
  <c r="MQ19" i="28"/>
  <c r="KH19" i="28"/>
  <c r="IC19" i="28"/>
  <c r="GD19" i="28"/>
  <c r="DV19" i="28"/>
  <c r="BO19" i="28"/>
  <c r="LR19" i="28"/>
  <c r="KA19" i="28"/>
  <c r="HQ19" i="28"/>
  <c r="FJ19" i="28"/>
  <c r="DA19" i="28"/>
  <c r="BE19" i="28"/>
  <c r="LO19" i="28"/>
  <c r="JJ19" i="28"/>
  <c r="HO19" i="28"/>
  <c r="FA19" i="28"/>
  <c r="CX19" i="28"/>
  <c r="BB19" i="28"/>
  <c r="LN19" i="28"/>
  <c r="JH19" i="28"/>
  <c r="HL19" i="28"/>
  <c r="EZ19" i="28"/>
  <c r="CV19" i="28"/>
  <c r="AL19" i="28"/>
  <c r="LL19" i="28"/>
  <c r="JC19" i="28"/>
  <c r="GW19" i="28"/>
  <c r="EY19" i="28"/>
  <c r="CU19" i="28"/>
  <c r="AK19" i="28"/>
  <c r="NG19" i="28"/>
  <c r="LJ19" i="28"/>
  <c r="JB19" i="28"/>
  <c r="GT19" i="28"/>
  <c r="EX19" i="28"/>
  <c r="CS19" i="28"/>
  <c r="AJ19" i="28"/>
  <c r="MZ19" i="28"/>
  <c r="LI19" i="28"/>
  <c r="IY19" i="28"/>
  <c r="GS19" i="28"/>
  <c r="EF19" i="28"/>
  <c r="CM19" i="28"/>
  <c r="AH19" i="28"/>
  <c r="MY19" i="28"/>
  <c r="KO19" i="28"/>
  <c r="IX19" i="28"/>
  <c r="GL19" i="28"/>
  <c r="EE19" i="28"/>
  <c r="CI19" i="28"/>
  <c r="AA19" i="28"/>
  <c r="BS19" i="28"/>
  <c r="MR19" i="28"/>
  <c r="ID19" i="28"/>
  <c r="DZ19" i="28"/>
  <c r="BP19" i="28"/>
  <c r="H24" i="28"/>
  <c r="I24" i="28" s="1"/>
  <c r="NC10" i="28"/>
  <c r="MQ10" i="28"/>
  <c r="ME10" i="28"/>
  <c r="LS10" i="28"/>
  <c r="LG10" i="28"/>
  <c r="KU10" i="28"/>
  <c r="KI10" i="28"/>
  <c r="JW10" i="28"/>
  <c r="JK10" i="28"/>
  <c r="IY10" i="28"/>
  <c r="IM10" i="28"/>
  <c r="IA10" i="28"/>
  <c r="HO10" i="28"/>
  <c r="HC10" i="28"/>
  <c r="GQ10" i="28"/>
  <c r="GE10" i="28"/>
  <c r="FS10" i="28"/>
  <c r="FG10" i="28"/>
  <c r="EU10" i="28"/>
  <c r="EI10" i="28"/>
  <c r="DW10" i="28"/>
  <c r="DK10" i="28"/>
  <c r="CY10" i="28"/>
  <c r="CM10" i="28"/>
  <c r="CA10" i="28"/>
  <c r="BO10" i="28"/>
  <c r="BC10" i="28"/>
  <c r="AQ10" i="28"/>
  <c r="AE10" i="28"/>
  <c r="S10" i="28"/>
  <c r="NG10" i="28"/>
  <c r="MT10" i="28"/>
  <c r="MG10" i="28"/>
  <c r="LT10" i="28"/>
  <c r="LF10" i="28"/>
  <c r="KS10" i="28"/>
  <c r="KF10" i="28"/>
  <c r="JS10" i="28"/>
  <c r="JF10" i="28"/>
  <c r="IS10" i="28"/>
  <c r="IF10" i="28"/>
  <c r="HS10" i="28"/>
  <c r="HF10" i="28"/>
  <c r="GS10" i="28"/>
  <c r="GF10" i="28"/>
  <c r="FR10" i="28"/>
  <c r="FE10" i="28"/>
  <c r="ER10" i="28"/>
  <c r="EE10" i="28"/>
  <c r="DR10" i="28"/>
  <c r="DE10" i="28"/>
  <c r="CR10" i="28"/>
  <c r="CE10" i="28"/>
  <c r="BR10" i="28"/>
  <c r="BE10" i="28"/>
  <c r="AR10" i="28"/>
  <c r="AD10" i="28"/>
  <c r="Q10" i="28"/>
  <c r="NF10" i="28"/>
  <c r="MS10" i="28"/>
  <c r="MF10" i="28"/>
  <c r="LR10" i="28"/>
  <c r="LE10" i="28"/>
  <c r="KR10" i="28"/>
  <c r="KE10" i="28"/>
  <c r="JR10" i="28"/>
  <c r="JE10" i="28"/>
  <c r="IR10" i="28"/>
  <c r="IE10" i="28"/>
  <c r="HR10" i="28"/>
  <c r="HE10" i="28"/>
  <c r="GR10" i="28"/>
  <c r="GD10" i="28"/>
  <c r="FQ10" i="28"/>
  <c r="FD10" i="28"/>
  <c r="EQ10" i="28"/>
  <c r="ED10" i="28"/>
  <c r="DQ10" i="28"/>
  <c r="DD10" i="28"/>
  <c r="CQ10" i="28"/>
  <c r="CD10" i="28"/>
  <c r="BQ10" i="28"/>
  <c r="BD10" i="28"/>
  <c r="AP10" i="28"/>
  <c r="AC10" i="28"/>
  <c r="P10" i="28"/>
  <c r="NE10" i="28"/>
  <c r="MR10" i="28"/>
  <c r="MD10" i="28"/>
  <c r="LQ10" i="28"/>
  <c r="LD10" i="28"/>
  <c r="KQ10" i="28"/>
  <c r="KD10" i="28"/>
  <c r="JQ10" i="28"/>
  <c r="JD10" i="28"/>
  <c r="IQ10" i="28"/>
  <c r="ID10" i="28"/>
  <c r="HQ10" i="28"/>
  <c r="HD10" i="28"/>
  <c r="GP10" i="28"/>
  <c r="GC10" i="28"/>
  <c r="FP10" i="28"/>
  <c r="FC10" i="28"/>
  <c r="EP10" i="28"/>
  <c r="EC10" i="28"/>
  <c r="DP10" i="28"/>
  <c r="DC10" i="28"/>
  <c r="CP10" i="28"/>
  <c r="CC10" i="28"/>
  <c r="BP10" i="28"/>
  <c r="BB10" i="28"/>
  <c r="AO10" i="28"/>
  <c r="AB10" i="28"/>
  <c r="O10" i="28"/>
  <c r="MV10" i="28"/>
  <c r="MB10" i="28"/>
  <c r="LL10" i="28"/>
  <c r="KV10" i="28"/>
  <c r="KB10" i="28"/>
  <c r="JL10" i="28"/>
  <c r="IU10" i="28"/>
  <c r="IB10" i="28"/>
  <c r="HK10" i="28"/>
  <c r="GU10" i="28"/>
  <c r="GA10" i="28"/>
  <c r="FK10" i="28"/>
  <c r="ET10" i="28"/>
  <c r="EA10" i="28"/>
  <c r="DJ10" i="28"/>
  <c r="CT10" i="28"/>
  <c r="BZ10" i="28"/>
  <c r="BJ10" i="28"/>
  <c r="AT10" i="28"/>
  <c r="Z10" i="28"/>
  <c r="MW10" i="28"/>
  <c r="MA10" i="28"/>
  <c r="LJ10" i="28"/>
  <c r="KO10" i="28"/>
  <c r="JX10" i="28"/>
  <c r="JC10" i="28"/>
  <c r="IK10" i="28"/>
  <c r="HT10" i="28"/>
  <c r="GY10" i="28"/>
  <c r="GH10" i="28"/>
  <c r="FM10" i="28"/>
  <c r="EV10" i="28"/>
  <c r="DZ10" i="28"/>
  <c r="DH10" i="28"/>
  <c r="CN10" i="28"/>
  <c r="BV10" i="28"/>
  <c r="BA10" i="28"/>
  <c r="AJ10" i="28"/>
  <c r="R10" i="28"/>
  <c r="ND10" i="28"/>
  <c r="MK10" i="28"/>
  <c r="LO10" i="28"/>
  <c r="KW10" i="28"/>
  <c r="JZ10" i="28"/>
  <c r="JG10" i="28"/>
  <c r="IJ10" i="28"/>
  <c r="HN10" i="28"/>
  <c r="GV10" i="28"/>
  <c r="FY10" i="28"/>
  <c r="FF10" i="28"/>
  <c r="EK10" i="28"/>
  <c r="DO10" i="28"/>
  <c r="CV10" i="28"/>
  <c r="BY10" i="28"/>
  <c r="BG10" i="28"/>
  <c r="AK10" i="28"/>
  <c r="N10" i="28"/>
  <c r="NA10" i="28"/>
  <c r="MI10" i="28"/>
  <c r="LM10" i="28"/>
  <c r="KP10" i="28"/>
  <c r="JV10" i="28"/>
  <c r="JA10" i="28"/>
  <c r="IH10" i="28"/>
  <c r="HL10" i="28"/>
  <c r="GO10" i="28"/>
  <c r="FW10" i="28"/>
  <c r="FA10" i="28"/>
  <c r="EH10" i="28"/>
  <c r="DM10" i="28"/>
  <c r="CS10" i="28"/>
  <c r="BW10" i="28"/>
  <c r="AZ10" i="28"/>
  <c r="AH10" i="28"/>
  <c r="L10" i="28"/>
  <c r="MZ10" i="28"/>
  <c r="MH10" i="28"/>
  <c r="LK10" i="28"/>
  <c r="KN10" i="28"/>
  <c r="JU10" i="28"/>
  <c r="IZ10" i="28"/>
  <c r="IG10" i="28"/>
  <c r="HJ10" i="28"/>
  <c r="GN10" i="28"/>
  <c r="FV10" i="28"/>
  <c r="EZ10" i="28"/>
  <c r="EG10" i="28"/>
  <c r="DL10" i="28"/>
  <c r="CO10" i="28"/>
  <c r="BU10" i="28"/>
  <c r="AY10" i="28"/>
  <c r="AG10" i="28"/>
  <c r="ML10" i="28"/>
  <c r="LH10" i="28"/>
  <c r="KH10" i="28"/>
  <c r="JH10" i="28"/>
  <c r="HZ10" i="28"/>
  <c r="HA10" i="28"/>
  <c r="FZ10" i="28"/>
  <c r="EX10" i="28"/>
  <c r="DV10" i="28"/>
  <c r="CW10" i="28"/>
  <c r="BS10" i="28"/>
  <c r="AS10" i="28"/>
  <c r="T10" i="28"/>
  <c r="MJ10" i="28"/>
  <c r="LC10" i="28"/>
  <c r="KG10" i="28"/>
  <c r="JB10" i="28"/>
  <c r="HY10" i="28"/>
  <c r="GZ10" i="28"/>
  <c r="FX10" i="28"/>
  <c r="EW10" i="28"/>
  <c r="DU10" i="28"/>
  <c r="CU10" i="28"/>
  <c r="BN10" i="28"/>
  <c r="AN10" i="28"/>
  <c r="M10" i="28"/>
  <c r="GG10" i="28"/>
  <c r="U10" i="28"/>
  <c r="MC10" i="28"/>
  <c r="LB10" i="28"/>
  <c r="KC10" i="28"/>
  <c r="IX10" i="28"/>
  <c r="HX10" i="28"/>
  <c r="GX10" i="28"/>
  <c r="FU10" i="28"/>
  <c r="ES10" i="28"/>
  <c r="DT10" i="28"/>
  <c r="CL10" i="28"/>
  <c r="BM10" i="28"/>
  <c r="AM10" i="28"/>
  <c r="NH10" i="28"/>
  <c r="LZ10" i="28"/>
  <c r="LA10" i="28"/>
  <c r="KA10" i="28"/>
  <c r="IW10" i="28"/>
  <c r="HW10" i="28"/>
  <c r="GW10" i="28"/>
  <c r="FT10" i="28"/>
  <c r="EO10" i="28"/>
  <c r="DS10" i="28"/>
  <c r="CK10" i="28"/>
  <c r="BL10" i="28"/>
  <c r="AL10" i="28"/>
  <c r="NB10" i="28"/>
  <c r="LY10" i="28"/>
  <c r="KZ10" i="28"/>
  <c r="JY10" i="28"/>
  <c r="IV10" i="28"/>
  <c r="HV10" i="28"/>
  <c r="GT10" i="28"/>
  <c r="FO10" i="28"/>
  <c r="EN10" i="28"/>
  <c r="DN10" i="28"/>
  <c r="CJ10" i="28"/>
  <c r="BK10" i="28"/>
  <c r="AI10" i="28"/>
  <c r="MY10" i="28"/>
  <c r="LX10" i="28"/>
  <c r="KY10" i="28"/>
  <c r="JT10" i="28"/>
  <c r="IT10" i="28"/>
  <c r="HU10" i="28"/>
  <c r="GM10" i="28"/>
  <c r="FN10" i="28"/>
  <c r="EM10" i="28"/>
  <c r="DI10" i="28"/>
  <c r="CI10" i="28"/>
  <c r="BI10" i="28"/>
  <c r="AF10" i="28"/>
  <c r="MX10" i="28"/>
  <c r="LW10" i="28"/>
  <c r="KX10" i="28"/>
  <c r="JP10" i="28"/>
  <c r="IP10" i="28"/>
  <c r="HP10" i="28"/>
  <c r="GL10" i="28"/>
  <c r="FL10" i="28"/>
  <c r="EL10" i="28"/>
  <c r="DG10" i="28"/>
  <c r="CH10" i="28"/>
  <c r="BH10" i="28"/>
  <c r="AA10" i="28"/>
  <c r="MU10" i="28"/>
  <c r="LV10" i="28"/>
  <c r="KT10" i="28"/>
  <c r="JO10" i="28"/>
  <c r="IO10" i="28"/>
  <c r="HM10" i="28"/>
  <c r="GK10" i="28"/>
  <c r="FJ10" i="28"/>
  <c r="EJ10" i="28"/>
  <c r="DF10" i="28"/>
  <c r="CG10" i="28"/>
  <c r="BF10" i="28"/>
  <c r="Y10" i="28"/>
  <c r="MP10" i="28"/>
  <c r="LU10" i="28"/>
  <c r="KM10" i="28"/>
  <c r="JN10" i="28"/>
  <c r="IN10" i="28"/>
  <c r="HI10" i="28"/>
  <c r="GJ10" i="28"/>
  <c r="FI10" i="28"/>
  <c r="EF10" i="28"/>
  <c r="DB10" i="28"/>
  <c r="CF10" i="28"/>
  <c r="AX10" i="28"/>
  <c r="X10" i="28"/>
  <c r="MO10" i="28"/>
  <c r="LP10" i="28"/>
  <c r="KL10" i="28"/>
  <c r="JM10" i="28"/>
  <c r="IL10" i="28"/>
  <c r="HH10" i="28"/>
  <c r="GI10" i="28"/>
  <c r="FH10" i="28"/>
  <c r="EB10" i="28"/>
  <c r="DA10" i="28"/>
  <c r="CB10" i="28"/>
  <c r="AW10" i="28"/>
  <c r="W10" i="28"/>
  <c r="MN10" i="28"/>
  <c r="LN10" i="28"/>
  <c r="KK10" i="28"/>
  <c r="JJ10" i="28"/>
  <c r="II10" i="28"/>
  <c r="HG10" i="28"/>
  <c r="FB10" i="28"/>
  <c r="DY10" i="28"/>
  <c r="CZ10" i="28"/>
  <c r="BX10" i="28"/>
  <c r="AV10" i="28"/>
  <c r="V10" i="28"/>
  <c r="MM10" i="28"/>
  <c r="LI10" i="28"/>
  <c r="KJ10" i="28"/>
  <c r="JI10" i="28"/>
  <c r="IC10" i="28"/>
  <c r="HB10" i="28"/>
  <c r="GB10" i="28"/>
  <c r="EY10" i="28"/>
  <c r="DX10" i="28"/>
  <c r="CX10" i="28"/>
  <c r="BT10" i="28"/>
  <c r="AU10" i="28"/>
  <c r="H10" i="28"/>
  <c r="I10" i="28" s="1"/>
  <c r="H22" i="28"/>
  <c r="I22" i="28" s="1"/>
  <c r="NG21" i="28"/>
  <c r="MU21" i="28"/>
  <c r="MI21" i="28"/>
  <c r="LW21" i="28"/>
  <c r="LK21" i="28"/>
  <c r="KY21" i="28"/>
  <c r="KM21" i="28"/>
  <c r="KA21" i="28"/>
  <c r="JO21" i="28"/>
  <c r="JC21" i="28"/>
  <c r="IQ21" i="28"/>
  <c r="IE21" i="28"/>
  <c r="HS21" i="28"/>
  <c r="HG21" i="28"/>
  <c r="GU21" i="28"/>
  <c r="GI21" i="28"/>
  <c r="FW21" i="28"/>
  <c r="FK21" i="28"/>
  <c r="EY21" i="28"/>
  <c r="EM21" i="28"/>
  <c r="EA21" i="28"/>
  <c r="DO21" i="28"/>
  <c r="DC21" i="28"/>
  <c r="CQ21" i="28"/>
  <c r="CE21" i="28"/>
  <c r="BS21" i="28"/>
  <c r="BG21" i="28"/>
  <c r="AU21" i="28"/>
  <c r="AI21" i="28"/>
  <c r="W21" i="28"/>
  <c r="NA21" i="28"/>
  <c r="MN21" i="28"/>
  <c r="MA21" i="28"/>
  <c r="LN21" i="28"/>
  <c r="LA21" i="28"/>
  <c r="KN21" i="28"/>
  <c r="JZ21" i="28"/>
  <c r="JM21" i="28"/>
  <c r="IZ21" i="28"/>
  <c r="IM21" i="28"/>
  <c r="HZ21" i="28"/>
  <c r="HM21" i="28"/>
  <c r="GZ21" i="28"/>
  <c r="GM21" i="28"/>
  <c r="FZ21" i="28"/>
  <c r="FM21" i="28"/>
  <c r="EZ21" i="28"/>
  <c r="EL21" i="28"/>
  <c r="DY21" i="28"/>
  <c r="DL21" i="28"/>
  <c r="CY21" i="28"/>
  <c r="CL21" i="28"/>
  <c r="BY21" i="28"/>
  <c r="BL21" i="28"/>
  <c r="AY21" i="28"/>
  <c r="AL21" i="28"/>
  <c r="Y21" i="28"/>
  <c r="L21" i="28"/>
  <c r="NB21" i="28"/>
  <c r="MM21" i="28"/>
  <c r="LY21" i="28"/>
  <c r="LJ21" i="28"/>
  <c r="KV21" i="28"/>
  <c r="KH21" i="28"/>
  <c r="JT21" i="28"/>
  <c r="JF21" i="28"/>
  <c r="IR21" i="28"/>
  <c r="IC21" i="28"/>
  <c r="HO21" i="28"/>
  <c r="HA21" i="28"/>
  <c r="GL21" i="28"/>
  <c r="FX21" i="28"/>
  <c r="FI21" i="28"/>
  <c r="EU21" i="28"/>
  <c r="EG21" i="28"/>
  <c r="DS21" i="28"/>
  <c r="DE21" i="28"/>
  <c r="CP21" i="28"/>
  <c r="CB21" i="28"/>
  <c r="BN21" i="28"/>
  <c r="AZ21" i="28"/>
  <c r="AK21" i="28"/>
  <c r="V21" i="28"/>
  <c r="MZ21" i="28"/>
  <c r="ML21" i="28"/>
  <c r="LX21" i="28"/>
  <c r="LI21" i="28"/>
  <c r="KU21" i="28"/>
  <c r="KG21" i="28"/>
  <c r="JS21" i="28"/>
  <c r="JE21" i="28"/>
  <c r="IP21" i="28"/>
  <c r="IB21" i="28"/>
  <c r="HN21" i="28"/>
  <c r="GY21" i="28"/>
  <c r="GK21" i="28"/>
  <c r="FV21" i="28"/>
  <c r="FH21" i="28"/>
  <c r="ET21" i="28"/>
  <c r="EF21" i="28"/>
  <c r="DR21" i="28"/>
  <c r="DD21" i="28"/>
  <c r="CO21" i="28"/>
  <c r="CA21" i="28"/>
  <c r="BM21" i="28"/>
  <c r="AX21" i="28"/>
  <c r="AJ21" i="28"/>
  <c r="U21" i="28"/>
  <c r="ND21" i="28"/>
  <c r="MK21" i="28"/>
  <c r="LT21" i="28"/>
  <c r="LD21" i="28"/>
  <c r="KL21" i="28"/>
  <c r="JV21" i="28"/>
  <c r="JD21" i="28"/>
  <c r="IL21" i="28"/>
  <c r="HV21" i="28"/>
  <c r="HE21" i="28"/>
  <c r="GO21" i="28"/>
  <c r="FU21" i="28"/>
  <c r="FE21" i="28"/>
  <c r="EO21" i="28"/>
  <c r="DW21" i="28"/>
  <c r="DG21" i="28"/>
  <c r="CN21" i="28"/>
  <c r="BW21" i="28"/>
  <c r="BF21" i="28"/>
  <c r="AP21" i="28"/>
  <c r="Z21" i="28"/>
  <c r="NC21" i="28"/>
  <c r="MJ21" i="28"/>
  <c r="LS21" i="28"/>
  <c r="LC21" i="28"/>
  <c r="KK21" i="28"/>
  <c r="JU21" i="28"/>
  <c r="JB21" i="28"/>
  <c r="IK21" i="28"/>
  <c r="HU21" i="28"/>
  <c r="HD21" i="28"/>
  <c r="GN21" i="28"/>
  <c r="FT21" i="28"/>
  <c r="FD21" i="28"/>
  <c r="EN21" i="28"/>
  <c r="DV21" i="28"/>
  <c r="DF21" i="28"/>
  <c r="CM21" i="28"/>
  <c r="BV21" i="28"/>
  <c r="BE21" i="28"/>
  <c r="AO21" i="28"/>
  <c r="X21" i="28"/>
  <c r="MY21" i="28"/>
  <c r="MH21" i="28"/>
  <c r="LR21" i="28"/>
  <c r="LB21" i="28"/>
  <c r="KJ21" i="28"/>
  <c r="JR21" i="28"/>
  <c r="JA21" i="28"/>
  <c r="IJ21" i="28"/>
  <c r="HT21" i="28"/>
  <c r="HC21" i="28"/>
  <c r="GJ21" i="28"/>
  <c r="FS21" i="28"/>
  <c r="FC21" i="28"/>
  <c r="EK21" i="28"/>
  <c r="DU21" i="28"/>
  <c r="DB21" i="28"/>
  <c r="CK21" i="28"/>
  <c r="BU21" i="28"/>
  <c r="BD21" i="28"/>
  <c r="AN21" i="28"/>
  <c r="T21" i="28"/>
  <c r="MX21" i="28"/>
  <c r="MG21" i="28"/>
  <c r="LQ21" i="28"/>
  <c r="MW21" i="28"/>
  <c r="MB21" i="28"/>
  <c r="KZ21" i="28"/>
  <c r="KD21" i="28"/>
  <c r="JI21" i="28"/>
  <c r="II21" i="28"/>
  <c r="HL21" i="28"/>
  <c r="GR21" i="28"/>
  <c r="FR21" i="28"/>
  <c r="EW21" i="28"/>
  <c r="EB21" i="28"/>
  <c r="DA21" i="28"/>
  <c r="CG21" i="28"/>
  <c r="BJ21" i="28"/>
  <c r="AM21" i="28"/>
  <c r="P21" i="28"/>
  <c r="MT21" i="28"/>
  <c r="LV21" i="28"/>
  <c r="KW21" i="28"/>
  <c r="KB21" i="28"/>
  <c r="JG21" i="28"/>
  <c r="IG21" i="28"/>
  <c r="HJ21" i="28"/>
  <c r="GP21" i="28"/>
  <c r="FP21" i="28"/>
  <c r="ES21" i="28"/>
  <c r="DX21" i="28"/>
  <c r="CX21" i="28"/>
  <c r="CD21" i="28"/>
  <c r="BH21" i="28"/>
  <c r="AG21" i="28"/>
  <c r="N21" i="28"/>
  <c r="NE21" i="28"/>
  <c r="LU21" i="28"/>
  <c r="KR21" i="28"/>
  <c r="JP21" i="28"/>
  <c r="IS21" i="28"/>
  <c r="HP21" i="28"/>
  <c r="GH21" i="28"/>
  <c r="FL21" i="28"/>
  <c r="EI21" i="28"/>
  <c r="DJ21" i="28"/>
  <c r="CH21" i="28"/>
  <c r="BC21" i="28"/>
  <c r="AD21" i="28"/>
  <c r="MS21" i="28"/>
  <c r="LO21" i="28"/>
  <c r="KP21" i="28"/>
  <c r="JL21" i="28"/>
  <c r="IN21" i="28"/>
  <c r="HI21" i="28"/>
  <c r="GF21" i="28"/>
  <c r="FG21" i="28"/>
  <c r="EE21" i="28"/>
  <c r="DH21" i="28"/>
  <c r="CC21" i="28"/>
  <c r="BA21" i="28"/>
  <c r="AB21" i="28"/>
  <c r="NF21" i="28"/>
  <c r="LM21" i="28"/>
  <c r="KF21" i="28"/>
  <c r="IX21" i="28"/>
  <c r="HW21" i="28"/>
  <c r="GQ21" i="28"/>
  <c r="FF21" i="28"/>
  <c r="DZ21" i="28"/>
  <c r="CT21" i="28"/>
  <c r="BO21" i="28"/>
  <c r="AE21" i="28"/>
  <c r="MV21" i="28"/>
  <c r="LL21" i="28"/>
  <c r="KE21" i="28"/>
  <c r="IW21" i="28"/>
  <c r="HR21" i="28"/>
  <c r="GG21" i="28"/>
  <c r="FB21" i="28"/>
  <c r="DT21" i="28"/>
  <c r="CS21" i="28"/>
  <c r="BK21" i="28"/>
  <c r="AC21" i="28"/>
  <c r="MR21" i="28"/>
  <c r="LH21" i="28"/>
  <c r="KC21" i="28"/>
  <c r="IV21" i="28"/>
  <c r="HQ21" i="28"/>
  <c r="GE21" i="28"/>
  <c r="FA21" i="28"/>
  <c r="DQ21" i="28"/>
  <c r="CR21" i="28"/>
  <c r="BI21" i="28"/>
  <c r="AA21" i="28"/>
  <c r="MQ21" i="28"/>
  <c r="LG21" i="28"/>
  <c r="JY21" i="28"/>
  <c r="IU21" i="28"/>
  <c r="HK21" i="28"/>
  <c r="GD21" i="28"/>
  <c r="EX21" i="28"/>
  <c r="DP21" i="28"/>
  <c r="CJ21" i="28"/>
  <c r="BB21" i="28"/>
  <c r="S21" i="28"/>
  <c r="MP21" i="28"/>
  <c r="LF21" i="28"/>
  <c r="JX21" i="28"/>
  <c r="IT21" i="28"/>
  <c r="HH21" i="28"/>
  <c r="GC21" i="28"/>
  <c r="EV21" i="28"/>
  <c r="DN21" i="28"/>
  <c r="CI21" i="28"/>
  <c r="AW21" i="28"/>
  <c r="R21" i="28"/>
  <c r="LE21" i="28"/>
  <c r="JH21" i="28"/>
  <c r="GW21" i="28"/>
  <c r="EQ21" i="28"/>
  <c r="CU21" i="28"/>
  <c r="AQ21" i="28"/>
  <c r="KX21" i="28"/>
  <c r="IY21" i="28"/>
  <c r="GV21" i="28"/>
  <c r="EP21" i="28"/>
  <c r="CF21" i="28"/>
  <c r="AH21" i="28"/>
  <c r="MC21" i="28"/>
  <c r="JN21" i="28"/>
  <c r="HF21" i="28"/>
  <c r="FN21" i="28"/>
  <c r="CZ21" i="28"/>
  <c r="AT21" i="28"/>
  <c r="LZ21" i="28"/>
  <c r="JK21" i="28"/>
  <c r="HB21" i="28"/>
  <c r="FJ21" i="28"/>
  <c r="CW21" i="28"/>
  <c r="AS21" i="28"/>
  <c r="LP21" i="28"/>
  <c r="JJ21" i="28"/>
  <c r="GX21" i="28"/>
  <c r="ER21" i="28"/>
  <c r="CV21" i="28"/>
  <c r="AR21" i="28"/>
  <c r="KT21" i="28"/>
  <c r="IO21" i="28"/>
  <c r="GT21" i="28"/>
  <c r="EJ21" i="28"/>
  <c r="BZ21" i="28"/>
  <c r="AF21" i="28"/>
  <c r="KS21" i="28"/>
  <c r="IH21" i="28"/>
  <c r="GS21" i="28"/>
  <c r="EH21" i="28"/>
  <c r="BX21" i="28"/>
  <c r="Q21" i="28"/>
  <c r="NH21" i="28"/>
  <c r="KQ21" i="28"/>
  <c r="IF21" i="28"/>
  <c r="GB21" i="28"/>
  <c r="ED21" i="28"/>
  <c r="BT21" i="28"/>
  <c r="O21" i="28"/>
  <c r="MO21" i="28"/>
  <c r="KO21" i="28"/>
  <c r="ID21" i="28"/>
  <c r="GA21" i="28"/>
  <c r="EC21" i="28"/>
  <c r="BR21" i="28"/>
  <c r="M21" i="28"/>
  <c r="MF21" i="28"/>
  <c r="KI21" i="28"/>
  <c r="IA21" i="28"/>
  <c r="FY21" i="28"/>
  <c r="DM21" i="28"/>
  <c r="BQ21" i="28"/>
  <c r="ME21" i="28"/>
  <c r="JW21" i="28"/>
  <c r="HY21" i="28"/>
  <c r="FQ21" i="28"/>
  <c r="DK21" i="28"/>
  <c r="BP21" i="28"/>
  <c r="MD21" i="28"/>
  <c r="JQ21" i="28"/>
  <c r="HX21" i="28"/>
  <c r="FO21" i="28"/>
  <c r="DI21" i="28"/>
  <c r="AV21" i="28"/>
  <c r="MX18" i="28"/>
  <c r="MV18" i="28"/>
  <c r="MJ18" i="28"/>
  <c r="LX18" i="28"/>
  <c r="LL18" i="28"/>
  <c r="KZ18" i="28"/>
  <c r="KN18" i="28"/>
  <c r="KB18" i="28"/>
  <c r="JP18" i="28"/>
  <c r="JD18" i="28"/>
  <c r="IR18" i="28"/>
  <c r="IF18" i="28"/>
  <c r="HT18" i="28"/>
  <c r="HH18" i="28"/>
  <c r="GV18" i="28"/>
  <c r="GJ18" i="28"/>
  <c r="FX18" i="28"/>
  <c r="FL18" i="28"/>
  <c r="EZ18" i="28"/>
  <c r="EN18" i="28"/>
  <c r="EB18" i="28"/>
  <c r="DP18" i="28"/>
  <c r="DD18" i="28"/>
  <c r="CR18" i="28"/>
  <c r="CF18" i="28"/>
  <c r="BT18" i="28"/>
  <c r="BH18" i="28"/>
  <c r="AV18" i="28"/>
  <c r="AJ18" i="28"/>
  <c r="X18" i="28"/>
  <c r="L18" i="28"/>
  <c r="MW18" i="28"/>
  <c r="MI18" i="28"/>
  <c r="LV18" i="28"/>
  <c r="LI18" i="28"/>
  <c r="KV18" i="28"/>
  <c r="KI18" i="28"/>
  <c r="JV18" i="28"/>
  <c r="JI18" i="28"/>
  <c r="IV18" i="28"/>
  <c r="II18" i="28"/>
  <c r="HV18" i="28"/>
  <c r="HI18" i="28"/>
  <c r="GU18" i="28"/>
  <c r="GH18" i="28"/>
  <c r="FU18" i="28"/>
  <c r="FH18" i="28"/>
  <c r="EU18" i="28"/>
  <c r="EH18" i="28"/>
  <c r="DU18" i="28"/>
  <c r="DH18" i="28"/>
  <c r="CU18" i="28"/>
  <c r="CH18" i="28"/>
  <c r="BU18" i="28"/>
  <c r="BG18" i="28"/>
  <c r="AT18" i="28"/>
  <c r="AG18" i="28"/>
  <c r="T18" i="28"/>
  <c r="MU18" i="28"/>
  <c r="MH18" i="28"/>
  <c r="LU18" i="28"/>
  <c r="LH18" i="28"/>
  <c r="KU18" i="28"/>
  <c r="KH18" i="28"/>
  <c r="JU18" i="28"/>
  <c r="JH18" i="28"/>
  <c r="IU18" i="28"/>
  <c r="IH18" i="28"/>
  <c r="HU18" i="28"/>
  <c r="HG18" i="28"/>
  <c r="GT18" i="28"/>
  <c r="GG18" i="28"/>
  <c r="FT18" i="28"/>
  <c r="FG18" i="28"/>
  <c r="ET18" i="28"/>
  <c r="EG18" i="28"/>
  <c r="DT18" i="28"/>
  <c r="DG18" i="28"/>
  <c r="CT18" i="28"/>
  <c r="CG18" i="28"/>
  <c r="BS18" i="28"/>
  <c r="BF18" i="28"/>
  <c r="AS18" i="28"/>
  <c r="AF18" i="28"/>
  <c r="S18" i="28"/>
  <c r="NC18" i="28"/>
  <c r="MM18" i="28"/>
  <c r="LW18" i="28"/>
  <c r="LF18" i="28"/>
  <c r="KQ18" i="28"/>
  <c r="KA18" i="28"/>
  <c r="JL18" i="28"/>
  <c r="IW18" i="28"/>
  <c r="IE18" i="28"/>
  <c r="HP18" i="28"/>
  <c r="HA18" i="28"/>
  <c r="GL18" i="28"/>
  <c r="FV18" i="28"/>
  <c r="FE18" i="28"/>
  <c r="EP18" i="28"/>
  <c r="DZ18" i="28"/>
  <c r="DK18" i="28"/>
  <c r="CV18" i="28"/>
  <c r="CD18" i="28"/>
  <c r="BO18" i="28"/>
  <c r="AZ18" i="28"/>
  <c r="AK18" i="28"/>
  <c r="U18" i="28"/>
  <c r="NB18" i="28"/>
  <c r="ML18" i="28"/>
  <c r="LT18" i="28"/>
  <c r="LE18" i="28"/>
  <c r="KP18" i="28"/>
  <c r="JZ18" i="28"/>
  <c r="JK18" i="28"/>
  <c r="IT18" i="28"/>
  <c r="ID18" i="28"/>
  <c r="HO18" i="28"/>
  <c r="GZ18" i="28"/>
  <c r="GK18" i="28"/>
  <c r="FS18" i="28"/>
  <c r="FD18" i="28"/>
  <c r="EO18" i="28"/>
  <c r="DY18" i="28"/>
  <c r="DJ18" i="28"/>
  <c r="CS18" i="28"/>
  <c r="CC18" i="28"/>
  <c r="BN18" i="28"/>
  <c r="AY18" i="28"/>
  <c r="AI18" i="28"/>
  <c r="R18" i="28"/>
  <c r="NA18" i="28"/>
  <c r="MK18" i="28"/>
  <c r="LS18" i="28"/>
  <c r="LD18" i="28"/>
  <c r="KO18" i="28"/>
  <c r="JY18" i="28"/>
  <c r="JJ18" i="28"/>
  <c r="IS18" i="28"/>
  <c r="IC18" i="28"/>
  <c r="HN18" i="28"/>
  <c r="GY18" i="28"/>
  <c r="GI18" i="28"/>
  <c r="FR18" i="28"/>
  <c r="FC18" i="28"/>
  <c r="EM18" i="28"/>
  <c r="DX18" i="28"/>
  <c r="DI18" i="28"/>
  <c r="CQ18" i="28"/>
  <c r="CB18" i="28"/>
  <c r="BM18" i="28"/>
  <c r="AX18" i="28"/>
  <c r="AH18" i="28"/>
  <c r="Q18" i="28"/>
  <c r="MS18" i="28"/>
  <c r="MQ18" i="28"/>
  <c r="LY18" i="28"/>
  <c r="LA18" i="28"/>
  <c r="KF18" i="28"/>
  <c r="JM18" i="28"/>
  <c r="IO18" i="28"/>
  <c r="HW18" i="28"/>
  <c r="HB18" i="28"/>
  <c r="GD18" i="28"/>
  <c r="FK18" i="28"/>
  <c r="EQ18" i="28"/>
  <c r="DS18" i="28"/>
  <c r="CZ18" i="28"/>
  <c r="CE18" i="28"/>
  <c r="BJ18" i="28"/>
  <c r="AO18" i="28"/>
  <c r="V18" i="28"/>
  <c r="MR18" i="28"/>
  <c r="LR18" i="28"/>
  <c r="KX18" i="28"/>
  <c r="KC18" i="28"/>
  <c r="JC18" i="28"/>
  <c r="IJ18" i="28"/>
  <c r="HK18" i="28"/>
  <c r="GO18" i="28"/>
  <c r="FP18" i="28"/>
  <c r="EV18" i="28"/>
  <c r="DW18" i="28"/>
  <c r="DA18" i="28"/>
  <c r="CA18" i="28"/>
  <c r="BE18" i="28"/>
  <c r="AL18" i="28"/>
  <c r="M18" i="28"/>
  <c r="MO18" i="28"/>
  <c r="LP18" i="28"/>
  <c r="KT18" i="28"/>
  <c r="JW18" i="28"/>
  <c r="JA18" i="28"/>
  <c r="IB18" i="28"/>
  <c r="HF18" i="28"/>
  <c r="GM18" i="28"/>
  <c r="FN18" i="28"/>
  <c r="ER18" i="28"/>
  <c r="DR18" i="28"/>
  <c r="CX18" i="28"/>
  <c r="BY18" i="28"/>
  <c r="BC18" i="28"/>
  <c r="AD18" i="28"/>
  <c r="NF18" i="28"/>
  <c r="MC18" i="28"/>
  <c r="LB18" i="28"/>
  <c r="JX18" i="28"/>
  <c r="IY18" i="28"/>
  <c r="HX18" i="28"/>
  <c r="GS18" i="28"/>
  <c r="FW18" i="28"/>
  <c r="ES18" i="28"/>
  <c r="DO18" i="28"/>
  <c r="CN18" i="28"/>
  <c r="BP18" i="28"/>
  <c r="AN18" i="28"/>
  <c r="NE18" i="28"/>
  <c r="MB18" i="28"/>
  <c r="KY18" i="28"/>
  <c r="JT18" i="28"/>
  <c r="IX18" i="28"/>
  <c r="HS18" i="28"/>
  <c r="GR18" i="28"/>
  <c r="FQ18" i="28"/>
  <c r="EL18" i="28"/>
  <c r="DN18" i="28"/>
  <c r="CM18" i="28"/>
  <c r="BL18" i="28"/>
  <c r="AM18" i="28"/>
  <c r="ND18" i="28"/>
  <c r="MA18" i="28"/>
  <c r="KW18" i="28"/>
  <c r="JS18" i="28"/>
  <c r="IQ18" i="28"/>
  <c r="HR18" i="28"/>
  <c r="GQ18" i="28"/>
  <c r="FO18" i="28"/>
  <c r="EK18" i="28"/>
  <c r="DM18" i="28"/>
  <c r="CL18" i="28"/>
  <c r="BK18" i="28"/>
  <c r="AE18" i="28"/>
  <c r="MZ18" i="28"/>
  <c r="LZ18" i="28"/>
  <c r="KS18" i="28"/>
  <c r="JR18" i="28"/>
  <c r="IP18" i="28"/>
  <c r="HQ18" i="28"/>
  <c r="GP18" i="28"/>
  <c r="FM18" i="28"/>
  <c r="EJ18" i="28"/>
  <c r="DL18" i="28"/>
  <c r="CK18" i="28"/>
  <c r="BI18" i="28"/>
  <c r="AC18" i="28"/>
  <c r="MY18" i="28"/>
  <c r="LQ18" i="28"/>
  <c r="KR18" i="28"/>
  <c r="JQ18" i="28"/>
  <c r="IN18" i="28"/>
  <c r="HM18" i="28"/>
  <c r="GN18" i="28"/>
  <c r="FJ18" i="28"/>
  <c r="EI18" i="28"/>
  <c r="DF18" i="28"/>
  <c r="CJ18" i="28"/>
  <c r="BD18" i="28"/>
  <c r="AB18" i="28"/>
  <c r="MD18" i="28"/>
  <c r="KG18" i="28"/>
  <c r="IK18" i="28"/>
  <c r="GF18" i="28"/>
  <c r="EX18" i="28"/>
  <c r="CY18" i="28"/>
  <c r="BA18" i="28"/>
  <c r="N18" i="28"/>
  <c r="LO18" i="28"/>
  <c r="KE18" i="28"/>
  <c r="IG18" i="28"/>
  <c r="GE18" i="28"/>
  <c r="EW18" i="28"/>
  <c r="CW18" i="28"/>
  <c r="AW18" i="28"/>
  <c r="MG18" i="28"/>
  <c r="KL18" i="28"/>
  <c r="IZ18" i="28"/>
  <c r="HC18" i="28"/>
  <c r="DE18" i="28"/>
  <c r="W18" i="28"/>
  <c r="DC18" i="28"/>
  <c r="ME18" i="28"/>
  <c r="KJ18" i="28"/>
  <c r="IL18" i="28"/>
  <c r="GW18" i="28"/>
  <c r="EY18" i="28"/>
  <c r="DB18" i="28"/>
  <c r="BB18" i="28"/>
  <c r="O18" i="28"/>
  <c r="LN18" i="28"/>
  <c r="KD18" i="28"/>
  <c r="IA18" i="28"/>
  <c r="GC18" i="28"/>
  <c r="EF18" i="28"/>
  <c r="CP18" i="28"/>
  <c r="AU18" i="28"/>
  <c r="LM18" i="28"/>
  <c r="JO18" i="28"/>
  <c r="HZ18" i="28"/>
  <c r="GB18" i="28"/>
  <c r="EE18" i="28"/>
  <c r="CO18" i="28"/>
  <c r="AR18" i="28"/>
  <c r="NH18" i="28"/>
  <c r="LK18" i="28"/>
  <c r="JN18" i="28"/>
  <c r="HY18" i="28"/>
  <c r="GA18" i="28"/>
  <c r="ED18" i="28"/>
  <c r="CI18" i="28"/>
  <c r="AQ18" i="28"/>
  <c r="NG18" i="28"/>
  <c r="LJ18" i="28"/>
  <c r="JG18" i="28"/>
  <c r="HL18" i="28"/>
  <c r="FZ18" i="28"/>
  <c r="EC18" i="28"/>
  <c r="BZ18" i="28"/>
  <c r="AP18" i="28"/>
  <c r="MT18" i="28"/>
  <c r="LG18" i="28"/>
  <c r="JF18" i="28"/>
  <c r="HJ18" i="28"/>
  <c r="FY18" i="28"/>
  <c r="EA18" i="28"/>
  <c r="BX18" i="28"/>
  <c r="AA18" i="28"/>
  <c r="MP18" i="28"/>
  <c r="LC18" i="28"/>
  <c r="JE18" i="28"/>
  <c r="HE18" i="28"/>
  <c r="FI18" i="28"/>
  <c r="DV18" i="28"/>
  <c r="BW18" i="28"/>
  <c r="Z18" i="28"/>
  <c r="MN18" i="28"/>
  <c r="KM18" i="28"/>
  <c r="JB18" i="28"/>
  <c r="HD18" i="28"/>
  <c r="FF18" i="28"/>
  <c r="DQ18" i="28"/>
  <c r="BV18" i="28"/>
  <c r="Y18" i="28"/>
  <c r="FB18" i="28"/>
  <c r="BR18" i="28"/>
  <c r="MF18" i="28"/>
  <c r="KK18" i="28"/>
  <c r="IM18" i="28"/>
  <c r="GX18" i="28"/>
  <c r="FA18" i="28"/>
  <c r="BQ18" i="28"/>
  <c r="P18" i="28"/>
  <c r="MY15" i="28"/>
  <c r="MM15" i="28"/>
  <c r="MA15" i="28"/>
  <c r="LO15" i="28"/>
  <c r="LC15" i="28"/>
  <c r="KQ15" i="28"/>
  <c r="KE15" i="28"/>
  <c r="JS15" i="28"/>
  <c r="JG15" i="28"/>
  <c r="IU15" i="28"/>
  <c r="II15" i="28"/>
  <c r="HW15" i="28"/>
  <c r="HK15" i="28"/>
  <c r="GY15" i="28"/>
  <c r="GM15" i="28"/>
  <c r="GA15" i="28"/>
  <c r="FO15" i="28"/>
  <c r="FC15" i="28"/>
  <c r="EQ15" i="28"/>
  <c r="EE15" i="28"/>
  <c r="DS15" i="28"/>
  <c r="DG15" i="28"/>
  <c r="CU15" i="28"/>
  <c r="CI15" i="28"/>
  <c r="BW15" i="28"/>
  <c r="BK15" i="28"/>
  <c r="AY15" i="28"/>
  <c r="AM15" i="28"/>
  <c r="AA15" i="28"/>
  <c r="O15" i="28"/>
  <c r="ND15" i="28"/>
  <c r="MQ15" i="28"/>
  <c r="MD15" i="28"/>
  <c r="LQ15" i="28"/>
  <c r="LD15" i="28"/>
  <c r="KP15" i="28"/>
  <c r="KC15" i="28"/>
  <c r="JP15" i="28"/>
  <c r="JC15" i="28"/>
  <c r="IP15" i="28"/>
  <c r="IC15" i="28"/>
  <c r="HP15" i="28"/>
  <c r="HC15" i="28"/>
  <c r="GP15" i="28"/>
  <c r="GC15" i="28"/>
  <c r="FP15" i="28"/>
  <c r="FB15" i="28"/>
  <c r="EO15" i="28"/>
  <c r="EB15" i="28"/>
  <c r="DO15" i="28"/>
  <c r="DB15" i="28"/>
  <c r="CO15" i="28"/>
  <c r="CB15" i="28"/>
  <c r="BO15" i="28"/>
  <c r="BB15" i="28"/>
  <c r="AO15" i="28"/>
  <c r="AB15" i="28"/>
  <c r="N15" i="28"/>
  <c r="NH15" i="28"/>
  <c r="MT15" i="28"/>
  <c r="MF15" i="28"/>
  <c r="LR15" i="28"/>
  <c r="LB15" i="28"/>
  <c r="KN15" i="28"/>
  <c r="JZ15" i="28"/>
  <c r="JL15" i="28"/>
  <c r="IX15" i="28"/>
  <c r="IJ15" i="28"/>
  <c r="HU15" i="28"/>
  <c r="HG15" i="28"/>
  <c r="GS15" i="28"/>
  <c r="GE15" i="28"/>
  <c r="FQ15" i="28"/>
  <c r="FA15" i="28"/>
  <c r="EM15" i="28"/>
  <c r="DY15" i="28"/>
  <c r="DK15" i="28"/>
  <c r="CW15" i="28"/>
  <c r="CH15" i="28"/>
  <c r="BT15" i="28"/>
  <c r="BF15" i="28"/>
  <c r="AR15" i="28"/>
  <c r="AD15" i="28"/>
  <c r="P15" i="28"/>
  <c r="NG15" i="28"/>
  <c r="MS15" i="28"/>
  <c r="ME15" i="28"/>
  <c r="LP15" i="28"/>
  <c r="LA15" i="28"/>
  <c r="KM15" i="28"/>
  <c r="JY15" i="28"/>
  <c r="JK15" i="28"/>
  <c r="IW15" i="28"/>
  <c r="IH15" i="28"/>
  <c r="HT15" i="28"/>
  <c r="HF15" i="28"/>
  <c r="GR15" i="28"/>
  <c r="GD15" i="28"/>
  <c r="FN15" i="28"/>
  <c r="EZ15" i="28"/>
  <c r="EL15" i="28"/>
  <c r="DX15" i="28"/>
  <c r="DJ15" i="28"/>
  <c r="CV15" i="28"/>
  <c r="CG15" i="28"/>
  <c r="BS15" i="28"/>
  <c r="BE15" i="28"/>
  <c r="AQ15" i="28"/>
  <c r="AC15" i="28"/>
  <c r="M15" i="28"/>
  <c r="NF15" i="28"/>
  <c r="MR15" i="28"/>
  <c r="MC15" i="28"/>
  <c r="LN15" i="28"/>
  <c r="KZ15" i="28"/>
  <c r="KL15" i="28"/>
  <c r="JX15" i="28"/>
  <c r="JJ15" i="28"/>
  <c r="IV15" i="28"/>
  <c r="IG15" i="28"/>
  <c r="HS15" i="28"/>
  <c r="HE15" i="28"/>
  <c r="GQ15" i="28"/>
  <c r="GB15" i="28"/>
  <c r="FM15" i="28"/>
  <c r="EY15" i="28"/>
  <c r="EK15" i="28"/>
  <c r="DW15" i="28"/>
  <c r="DI15" i="28"/>
  <c r="CT15" i="28"/>
  <c r="CF15" i="28"/>
  <c r="BR15" i="28"/>
  <c r="BD15" i="28"/>
  <c r="AP15" i="28"/>
  <c r="Z15" i="28"/>
  <c r="L15" i="28"/>
  <c r="MX15" i="28"/>
  <c r="MG15" i="28"/>
  <c r="LK15" i="28"/>
  <c r="KT15" i="28"/>
  <c r="KA15" i="28"/>
  <c r="JF15" i="28"/>
  <c r="IN15" i="28"/>
  <c r="HV15" i="28"/>
  <c r="HA15" i="28"/>
  <c r="GI15" i="28"/>
  <c r="FR15" i="28"/>
  <c r="EV15" i="28"/>
  <c r="ED15" i="28"/>
  <c r="DL15" i="28"/>
  <c r="CQ15" i="28"/>
  <c r="BY15" i="28"/>
  <c r="BG15" i="28"/>
  <c r="AK15" i="28"/>
  <c r="T15" i="28"/>
  <c r="MN15" i="28"/>
  <c r="LU15" i="28"/>
  <c r="KX15" i="28"/>
  <c r="KF15" i="28"/>
  <c r="JI15" i="28"/>
  <c r="IO15" i="28"/>
  <c r="HR15" i="28"/>
  <c r="GX15" i="28"/>
  <c r="GF15" i="28"/>
  <c r="FI15" i="28"/>
  <c r="EP15" i="28"/>
  <c r="DT15" i="28"/>
  <c r="CZ15" i="28"/>
  <c r="CD15" i="28"/>
  <c r="BJ15" i="28"/>
  <c r="AN15" i="28"/>
  <c r="U15" i="28"/>
  <c r="NE15" i="28"/>
  <c r="MK15" i="28"/>
  <c r="LS15" i="28"/>
  <c r="KV15" i="28"/>
  <c r="KB15" i="28"/>
  <c r="JE15" i="28"/>
  <c r="IL15" i="28"/>
  <c r="HO15" i="28"/>
  <c r="GV15" i="28"/>
  <c r="FY15" i="28"/>
  <c r="FG15" i="28"/>
  <c r="EJ15" i="28"/>
  <c r="DQ15" i="28"/>
  <c r="CX15" i="28"/>
  <c r="CA15" i="28"/>
  <c r="BH15" i="28"/>
  <c r="AJ15" i="28"/>
  <c r="R15" i="28"/>
  <c r="MU15" i="28"/>
  <c r="LV15" i="28"/>
  <c r="KU15" i="28"/>
  <c r="JU15" i="28"/>
  <c r="IY15" i="28"/>
  <c r="HZ15" i="28"/>
  <c r="GZ15" i="28"/>
  <c r="FX15" i="28"/>
  <c r="FD15" i="28"/>
  <c r="EC15" i="28"/>
  <c r="DD15" i="28"/>
  <c r="CE15" i="28"/>
  <c r="BC15" i="28"/>
  <c r="AG15" i="28"/>
  <c r="MP15" i="28"/>
  <c r="LT15" i="28"/>
  <c r="KS15" i="28"/>
  <c r="JT15" i="28"/>
  <c r="IT15" i="28"/>
  <c r="HY15" i="28"/>
  <c r="GW15" i="28"/>
  <c r="FW15" i="28"/>
  <c r="MO15" i="28"/>
  <c r="LM15" i="28"/>
  <c r="KR15" i="28"/>
  <c r="JR15" i="28"/>
  <c r="IS15" i="28"/>
  <c r="HX15" i="28"/>
  <c r="GU15" i="28"/>
  <c r="FV15" i="28"/>
  <c r="EW15" i="28"/>
  <c r="DZ15" i="28"/>
  <c r="DA15" i="28"/>
  <c r="BZ15" i="28"/>
  <c r="AZ15" i="28"/>
  <c r="AE15" i="28"/>
  <c r="ML15" i="28"/>
  <c r="LL15" i="28"/>
  <c r="KO15" i="28"/>
  <c r="JQ15" i="28"/>
  <c r="IR15" i="28"/>
  <c r="HQ15" i="28"/>
  <c r="GT15" i="28"/>
  <c r="FU15" i="28"/>
  <c r="EU15" i="28"/>
  <c r="DV15" i="28"/>
  <c r="CY15" i="28"/>
  <c r="BX15" i="28"/>
  <c r="AX15" i="28"/>
  <c r="Y15" i="28"/>
  <c r="MJ15" i="28"/>
  <c r="LJ15" i="28"/>
  <c r="KK15" i="28"/>
  <c r="JO15" i="28"/>
  <c r="IQ15" i="28"/>
  <c r="HN15" i="28"/>
  <c r="GO15" i="28"/>
  <c r="FT15" i="28"/>
  <c r="ET15" i="28"/>
  <c r="DU15" i="28"/>
  <c r="CS15" i="28"/>
  <c r="BV15" i="28"/>
  <c r="AW15" i="28"/>
  <c r="X15" i="28"/>
  <c r="MZ15" i="28"/>
  <c r="LG15" i="28"/>
  <c r="JN15" i="28"/>
  <c r="IB15" i="28"/>
  <c r="GJ15" i="28"/>
  <c r="ES15" i="28"/>
  <c r="DH15" i="28"/>
  <c r="BU15" i="28"/>
  <c r="AL15" i="28"/>
  <c r="MW15" i="28"/>
  <c r="LF15" i="28"/>
  <c r="JM15" i="28"/>
  <c r="IA15" i="28"/>
  <c r="GH15" i="28"/>
  <c r="ER15" i="28"/>
  <c r="DF15" i="28"/>
  <c r="BQ15" i="28"/>
  <c r="AI15" i="28"/>
  <c r="IK15" i="28"/>
  <c r="DP15" i="28"/>
  <c r="EX15" i="28"/>
  <c r="MV15" i="28"/>
  <c r="LE15" i="28"/>
  <c r="JH15" i="28"/>
  <c r="HM15" i="28"/>
  <c r="GG15" i="28"/>
  <c r="EN15" i="28"/>
  <c r="DE15" i="28"/>
  <c r="BP15" i="28"/>
  <c r="AH15" i="28"/>
  <c r="MI15" i="28"/>
  <c r="KY15" i="28"/>
  <c r="JD15" i="28"/>
  <c r="HL15" i="28"/>
  <c r="FZ15" i="28"/>
  <c r="EI15" i="28"/>
  <c r="DC15" i="28"/>
  <c r="BN15" i="28"/>
  <c r="AF15" i="28"/>
  <c r="MH15" i="28"/>
  <c r="KW15" i="28"/>
  <c r="JB15" i="28"/>
  <c r="HJ15" i="28"/>
  <c r="FS15" i="28"/>
  <c r="EH15" i="28"/>
  <c r="CR15" i="28"/>
  <c r="BM15" i="28"/>
  <c r="W15" i="28"/>
  <c r="MB15" i="28"/>
  <c r="KJ15" i="28"/>
  <c r="JA15" i="28"/>
  <c r="HI15" i="28"/>
  <c r="FL15" i="28"/>
  <c r="EG15" i="28"/>
  <c r="CP15" i="28"/>
  <c r="BL15" i="28"/>
  <c r="V15" i="28"/>
  <c r="LZ15" i="28"/>
  <c r="KI15" i="28"/>
  <c r="IZ15" i="28"/>
  <c r="HH15" i="28"/>
  <c r="FK15" i="28"/>
  <c r="EF15" i="28"/>
  <c r="CN15" i="28"/>
  <c r="BI15" i="28"/>
  <c r="S15" i="28"/>
  <c r="LY15" i="28"/>
  <c r="KH15" i="28"/>
  <c r="IM15" i="28"/>
  <c r="HD15" i="28"/>
  <c r="FJ15" i="28"/>
  <c r="EA15" i="28"/>
  <c r="CM15" i="28"/>
  <c r="BA15" i="28"/>
  <c r="Q15" i="28"/>
  <c r="LX15" i="28"/>
  <c r="KG15" i="28"/>
  <c r="HB15" i="28"/>
  <c r="FH15" i="28"/>
  <c r="DR15" i="28"/>
  <c r="CL15" i="28"/>
  <c r="AV15" i="28"/>
  <c r="NC15" i="28"/>
  <c r="LW15" i="28"/>
  <c r="KD15" i="28"/>
  <c r="IF15" i="28"/>
  <c r="GN15" i="28"/>
  <c r="FF15" i="28"/>
  <c r="CK15" i="28"/>
  <c r="AU15" i="28"/>
  <c r="NB15" i="28"/>
  <c r="LI15" i="28"/>
  <c r="JW15" i="28"/>
  <c r="IE15" i="28"/>
  <c r="GL15" i="28"/>
  <c r="FE15" i="28"/>
  <c r="DN15" i="28"/>
  <c r="CJ15" i="28"/>
  <c r="AT15" i="28"/>
  <c r="NA15" i="28"/>
  <c r="LH15" i="28"/>
  <c r="JV15" i="28"/>
  <c r="ID15" i="28"/>
  <c r="GK15" i="28"/>
  <c r="DM15" i="28"/>
  <c r="CC15" i="28"/>
  <c r="AS15" i="28"/>
  <c r="H15" i="28"/>
  <c r="I15" i="28" s="1"/>
  <c r="NF11" i="28"/>
  <c r="MT11" i="28"/>
  <c r="MH11" i="28"/>
  <c r="LV11" i="28"/>
  <c r="LJ11" i="28"/>
  <c r="KX11" i="28"/>
  <c r="KL11" i="28"/>
  <c r="JZ11" i="28"/>
  <c r="JN11" i="28"/>
  <c r="JB11" i="28"/>
  <c r="IP11" i="28"/>
  <c r="ID11" i="28"/>
  <c r="HR11" i="28"/>
  <c r="HF11" i="28"/>
  <c r="GT11" i="28"/>
  <c r="GH11" i="28"/>
  <c r="FV11" i="28"/>
  <c r="FJ11" i="28"/>
  <c r="EX11" i="28"/>
  <c r="EL11" i="28"/>
  <c r="DZ11" i="28"/>
  <c r="DN11" i="28"/>
  <c r="DB11" i="28"/>
  <c r="CP11" i="28"/>
  <c r="CD11" i="28"/>
  <c r="BR11" i="28"/>
  <c r="BF11" i="28"/>
  <c r="AT11" i="28"/>
  <c r="AH11" i="28"/>
  <c r="V11" i="28"/>
  <c r="NC11" i="28"/>
  <c r="MP11" i="28"/>
  <c r="MC11" i="28"/>
  <c r="LP11" i="28"/>
  <c r="LC11" i="28"/>
  <c r="KP11" i="28"/>
  <c r="KC11" i="28"/>
  <c r="JP11" i="28"/>
  <c r="JC11" i="28"/>
  <c r="IO11" i="28"/>
  <c r="IB11" i="28"/>
  <c r="HO11" i="28"/>
  <c r="HB11" i="28"/>
  <c r="GO11" i="28"/>
  <c r="GB11" i="28"/>
  <c r="FO11" i="28"/>
  <c r="FB11" i="28"/>
  <c r="EO11" i="28"/>
  <c r="EB11" i="28"/>
  <c r="DO11" i="28"/>
  <c r="DA11" i="28"/>
  <c r="CN11" i="28"/>
  <c r="CA11" i="28"/>
  <c r="BN11" i="28"/>
  <c r="BA11" i="28"/>
  <c r="AN11" i="28"/>
  <c r="AA11" i="28"/>
  <c r="N11" i="28"/>
  <c r="NB11" i="28"/>
  <c r="MO11" i="28"/>
  <c r="MB11" i="28"/>
  <c r="LO11" i="28"/>
  <c r="LB11" i="28"/>
  <c r="KO11" i="28"/>
  <c r="KB11" i="28"/>
  <c r="JO11" i="28"/>
  <c r="JA11" i="28"/>
  <c r="IN11" i="28"/>
  <c r="IA11" i="28"/>
  <c r="HN11" i="28"/>
  <c r="HA11" i="28"/>
  <c r="GN11" i="28"/>
  <c r="GA11" i="28"/>
  <c r="FN11" i="28"/>
  <c r="FA11" i="28"/>
  <c r="EN11" i="28"/>
  <c r="EA11" i="28"/>
  <c r="DM11" i="28"/>
  <c r="CZ11" i="28"/>
  <c r="CM11" i="28"/>
  <c r="BZ11" i="28"/>
  <c r="BM11" i="28"/>
  <c r="AZ11" i="28"/>
  <c r="AM11" i="28"/>
  <c r="Z11" i="28"/>
  <c r="M11" i="28"/>
  <c r="NA11" i="28"/>
  <c r="MN11" i="28"/>
  <c r="MA11" i="28"/>
  <c r="LN11" i="28"/>
  <c r="LA11" i="28"/>
  <c r="KN11" i="28"/>
  <c r="KA11" i="28"/>
  <c r="JM11" i="28"/>
  <c r="IZ11" i="28"/>
  <c r="IM11" i="28"/>
  <c r="HZ11" i="28"/>
  <c r="HM11" i="28"/>
  <c r="GZ11" i="28"/>
  <c r="GM11" i="28"/>
  <c r="FZ11" i="28"/>
  <c r="FM11" i="28"/>
  <c r="EZ11" i="28"/>
  <c r="EM11" i="28"/>
  <c r="DY11" i="28"/>
  <c r="DL11" i="28"/>
  <c r="CY11" i="28"/>
  <c r="CL11" i="28"/>
  <c r="BY11" i="28"/>
  <c r="BL11" i="28"/>
  <c r="AY11" i="28"/>
  <c r="AL11" i="28"/>
  <c r="Y11" i="28"/>
  <c r="L11" i="28"/>
  <c r="MR11" i="28"/>
  <c r="LY11" i="28"/>
  <c r="LH11" i="28"/>
  <c r="KR11" i="28"/>
  <c r="JX11" i="28"/>
  <c r="JH11" i="28"/>
  <c r="IR11" i="28"/>
  <c r="HX11" i="28"/>
  <c r="HH11" i="28"/>
  <c r="GQ11" i="28"/>
  <c r="FX11" i="28"/>
  <c r="FG11" i="28"/>
  <c r="EQ11" i="28"/>
  <c r="DW11" i="28"/>
  <c r="DG11" i="28"/>
  <c r="CQ11" i="28"/>
  <c r="BW11" i="28"/>
  <c r="BG11" i="28"/>
  <c r="AP11" i="28"/>
  <c r="W11" i="28"/>
  <c r="NG11" i="28"/>
  <c r="ML11" i="28"/>
  <c r="LT11" i="28"/>
  <c r="KZ11" i="28"/>
  <c r="KH11" i="28"/>
  <c r="JQ11" i="28"/>
  <c r="IV11" i="28"/>
  <c r="IE11" i="28"/>
  <c r="HJ11" i="28"/>
  <c r="GR11" i="28"/>
  <c r="FW11" i="28"/>
  <c r="FE11" i="28"/>
  <c r="EJ11" i="28"/>
  <c r="DS11" i="28"/>
  <c r="CX11" i="28"/>
  <c r="CG11" i="28"/>
  <c r="BO11" i="28"/>
  <c r="AU11" i="28"/>
  <c r="AC11" i="28"/>
  <c r="MM11" i="28"/>
  <c r="LS11" i="28"/>
  <c r="KW11" i="28"/>
  <c r="KE11" i="28"/>
  <c r="JI11" i="28"/>
  <c r="IL11" i="28"/>
  <c r="HT11" i="28"/>
  <c r="GX11" i="28"/>
  <c r="GE11" i="28"/>
  <c r="FI11" i="28"/>
  <c r="EP11" i="28"/>
  <c r="DT11" i="28"/>
  <c r="CW11" i="28"/>
  <c r="CE11" i="28"/>
  <c r="BI11" i="28"/>
  <c r="AO11" i="28"/>
  <c r="S11" i="28"/>
  <c r="NE11" i="28"/>
  <c r="MJ11" i="28"/>
  <c r="LQ11" i="28"/>
  <c r="KU11" i="28"/>
  <c r="JY11" i="28"/>
  <c r="JF11" i="28"/>
  <c r="IJ11" i="28"/>
  <c r="HQ11" i="28"/>
  <c r="GV11" i="28"/>
  <c r="GC11" i="28"/>
  <c r="FF11" i="28"/>
  <c r="EI11" i="28"/>
  <c r="DQ11" i="28"/>
  <c r="CU11" i="28"/>
  <c r="CB11" i="28"/>
  <c r="BE11" i="28"/>
  <c r="AJ11" i="28"/>
  <c r="Q11" i="28"/>
  <c r="ND11" i="28"/>
  <c r="MI11" i="28"/>
  <c r="LM11" i="28"/>
  <c r="KT11" i="28"/>
  <c r="JW11" i="28"/>
  <c r="JE11" i="28"/>
  <c r="II11" i="28"/>
  <c r="HP11" i="28"/>
  <c r="GU11" i="28"/>
  <c r="FY11" i="28"/>
  <c r="FD11" i="28"/>
  <c r="EH11" i="28"/>
  <c r="DP11" i="28"/>
  <c r="CT11" i="28"/>
  <c r="BX11" i="28"/>
  <c r="BD11" i="28"/>
  <c r="AI11" i="28"/>
  <c r="P11" i="28"/>
  <c r="MY11" i="28"/>
  <c r="LZ11" i="28"/>
  <c r="KY11" i="28"/>
  <c r="JU11" i="28"/>
  <c r="IU11" i="28"/>
  <c r="HU11" i="28"/>
  <c r="GP11" i="28"/>
  <c r="FQ11" i="28"/>
  <c r="ER11" i="28"/>
  <c r="DJ11" i="28"/>
  <c r="CJ11" i="28"/>
  <c r="BJ11" i="28"/>
  <c r="AF11" i="28"/>
  <c r="MX11" i="28"/>
  <c r="LX11" i="28"/>
  <c r="KV11" i="28"/>
  <c r="JT11" i="28"/>
  <c r="IT11" i="28"/>
  <c r="HS11" i="28"/>
  <c r="GL11" i="28"/>
  <c r="FP11" i="28"/>
  <c r="EK11" i="28"/>
  <c r="DI11" i="28"/>
  <c r="CI11" i="28"/>
  <c r="BH11" i="28"/>
  <c r="AE11" i="28"/>
  <c r="CR11" i="28"/>
  <c r="MW11" i="28"/>
  <c r="LW11" i="28"/>
  <c r="KS11" i="28"/>
  <c r="JS11" i="28"/>
  <c r="IS11" i="28"/>
  <c r="HL11" i="28"/>
  <c r="GK11" i="28"/>
  <c r="FL11" i="28"/>
  <c r="EG11" i="28"/>
  <c r="DH11" i="28"/>
  <c r="CH11" i="28"/>
  <c r="BC11" i="28"/>
  <c r="AD11" i="28"/>
  <c r="MV11" i="28"/>
  <c r="LU11" i="28"/>
  <c r="KQ11" i="28"/>
  <c r="JR11" i="28"/>
  <c r="IQ11" i="28"/>
  <c r="HK11" i="28"/>
  <c r="GJ11" i="28"/>
  <c r="FK11" i="28"/>
  <c r="EF11" i="28"/>
  <c r="DF11" i="28"/>
  <c r="CF11" i="28"/>
  <c r="BB11" i="28"/>
  <c r="AB11" i="28"/>
  <c r="MU11" i="28"/>
  <c r="LR11" i="28"/>
  <c r="KM11" i="28"/>
  <c r="JL11" i="28"/>
  <c r="IK11" i="28"/>
  <c r="HI11" i="28"/>
  <c r="GI11" i="28"/>
  <c r="FH11" i="28"/>
  <c r="EE11" i="28"/>
  <c r="DE11" i="28"/>
  <c r="CC11" i="28"/>
  <c r="AX11" i="28"/>
  <c r="X11" i="28"/>
  <c r="MS11" i="28"/>
  <c r="LL11" i="28"/>
  <c r="KK11" i="28"/>
  <c r="JK11" i="28"/>
  <c r="IH11" i="28"/>
  <c r="HG11" i="28"/>
  <c r="GG11" i="28"/>
  <c r="FC11" i="28"/>
  <c r="ED11" i="28"/>
  <c r="DD11" i="28"/>
  <c r="BV11" i="28"/>
  <c r="AW11" i="28"/>
  <c r="U11" i="28"/>
  <c r="MQ11" i="28"/>
  <c r="LK11" i="28"/>
  <c r="KJ11" i="28"/>
  <c r="JJ11" i="28"/>
  <c r="IG11" i="28"/>
  <c r="HE11" i="28"/>
  <c r="GF11" i="28"/>
  <c r="EY11" i="28"/>
  <c r="EC11" i="28"/>
  <c r="DC11" i="28"/>
  <c r="BU11" i="28"/>
  <c r="AV11" i="28"/>
  <c r="T11" i="28"/>
  <c r="MK11" i="28"/>
  <c r="LI11" i="28"/>
  <c r="KI11" i="28"/>
  <c r="JG11" i="28"/>
  <c r="IF11" i="28"/>
  <c r="HD11" i="28"/>
  <c r="GD11" i="28"/>
  <c r="EW11" i="28"/>
  <c r="DX11" i="28"/>
  <c r="CV11" i="28"/>
  <c r="BT11" i="28"/>
  <c r="AS11" i="28"/>
  <c r="R11" i="28"/>
  <c r="MG11" i="28"/>
  <c r="LG11" i="28"/>
  <c r="KG11" i="28"/>
  <c r="JD11" i="28"/>
  <c r="IC11" i="28"/>
  <c r="HC11" i="28"/>
  <c r="FU11" i="28"/>
  <c r="EV11" i="28"/>
  <c r="DV11" i="28"/>
  <c r="CS11" i="28"/>
  <c r="BS11" i="28"/>
  <c r="AR11" i="28"/>
  <c r="O11" i="28"/>
  <c r="MF11" i="28"/>
  <c r="LF11" i="28"/>
  <c r="KF11" i="28"/>
  <c r="IY11" i="28"/>
  <c r="HY11" i="28"/>
  <c r="GY11" i="28"/>
  <c r="FT11" i="28"/>
  <c r="EU11" i="28"/>
  <c r="DU11" i="28"/>
  <c r="BQ11" i="28"/>
  <c r="AQ11" i="28"/>
  <c r="NH11" i="28"/>
  <c r="ME11" i="28"/>
  <c r="LE11" i="28"/>
  <c r="KD11" i="28"/>
  <c r="IX11" i="28"/>
  <c r="HW11" i="28"/>
  <c r="GW11" i="28"/>
  <c r="FS11" i="28"/>
  <c r="ET11" i="28"/>
  <c r="DR11" i="28"/>
  <c r="CO11" i="28"/>
  <c r="BP11" i="28"/>
  <c r="AK11" i="28"/>
  <c r="MZ11" i="28"/>
  <c r="MD11" i="28"/>
  <c r="LD11" i="28"/>
  <c r="JV11" i="28"/>
  <c r="IW11" i="28"/>
  <c r="HV11" i="28"/>
  <c r="GS11" i="28"/>
  <c r="FR11" i="28"/>
  <c r="ES11" i="28"/>
  <c r="DK11" i="28"/>
  <c r="CK11" i="28"/>
  <c r="BK11" i="28"/>
  <c r="AG11" i="28"/>
  <c r="NA23" i="28"/>
  <c r="MO23" i="28"/>
  <c r="MC23" i="28"/>
  <c r="LQ23" i="28"/>
  <c r="LE23" i="28"/>
  <c r="KS23" i="28"/>
  <c r="KG23" i="28"/>
  <c r="JU23" i="28"/>
  <c r="JI23" i="28"/>
  <c r="IW23" i="28"/>
  <c r="IK23" i="28"/>
  <c r="HY23" i="28"/>
  <c r="HM23" i="28"/>
  <c r="HA23" i="28"/>
  <c r="GO23" i="28"/>
  <c r="GC23" i="28"/>
  <c r="FQ23" i="28"/>
  <c r="FE23" i="28"/>
  <c r="ES23" i="28"/>
  <c r="EG23" i="28"/>
  <c r="DU23" i="28"/>
  <c r="DI23" i="28"/>
  <c r="CW23" i="28"/>
  <c r="CK23" i="28"/>
  <c r="BY23" i="28"/>
  <c r="BM23" i="28"/>
  <c r="BA23" i="28"/>
  <c r="AO23" i="28"/>
  <c r="AC23" i="28"/>
  <c r="Q23" i="28"/>
  <c r="NH23" i="28"/>
  <c r="MU23" i="28"/>
  <c r="MH23" i="28"/>
  <c r="LU23" i="28"/>
  <c r="LH23" i="28"/>
  <c r="KU23" i="28"/>
  <c r="KH23" i="28"/>
  <c r="JT23" i="28"/>
  <c r="JG23" i="28"/>
  <c r="IT23" i="28"/>
  <c r="IG23" i="28"/>
  <c r="HT23" i="28"/>
  <c r="HG23" i="28"/>
  <c r="GT23" i="28"/>
  <c r="GG23" i="28"/>
  <c r="FT23" i="28"/>
  <c r="FG23" i="28"/>
  <c r="ET23" i="28"/>
  <c r="EF23" i="28"/>
  <c r="DS23" i="28"/>
  <c r="DF23" i="28"/>
  <c r="CS23" i="28"/>
  <c r="CF23" i="28"/>
  <c r="BS23" i="28"/>
  <c r="BF23" i="28"/>
  <c r="AS23" i="28"/>
  <c r="AF23" i="28"/>
  <c r="S23" i="28"/>
  <c r="NC23" i="28"/>
  <c r="MN23" i="28"/>
  <c r="LZ23" i="28"/>
  <c r="LL23" i="28"/>
  <c r="KX23" i="28"/>
  <c r="KJ23" i="28"/>
  <c r="JV23" i="28"/>
  <c r="JF23" i="28"/>
  <c r="IR23" i="28"/>
  <c r="ID23" i="28"/>
  <c r="HP23" i="28"/>
  <c r="HB23" i="28"/>
  <c r="GM23" i="28"/>
  <c r="FY23" i="28"/>
  <c r="FK23" i="28"/>
  <c r="EW23" i="28"/>
  <c r="EI23" i="28"/>
  <c r="DT23" i="28"/>
  <c r="DE23" i="28"/>
  <c r="CQ23" i="28"/>
  <c r="CC23" i="28"/>
  <c r="BO23" i="28"/>
  <c r="AZ23" i="28"/>
  <c r="AL23" i="28"/>
  <c r="X23" i="28"/>
  <c r="MY23" i="28"/>
  <c r="MJ23" i="28"/>
  <c r="LT23" i="28"/>
  <c r="LD23" i="28"/>
  <c r="KO23" i="28"/>
  <c r="JZ23" i="28"/>
  <c r="JK23" i="28"/>
  <c r="IU23" i="28"/>
  <c r="IE23" i="28"/>
  <c r="HO23" i="28"/>
  <c r="GY23" i="28"/>
  <c r="GJ23" i="28"/>
  <c r="FU23" i="28"/>
  <c r="FD23" i="28"/>
  <c r="EO23" i="28"/>
  <c r="DZ23" i="28"/>
  <c r="DK23" i="28"/>
  <c r="CU23" i="28"/>
  <c r="CE23" i="28"/>
  <c r="BP23" i="28"/>
  <c r="AY23" i="28"/>
  <c r="AJ23" i="28"/>
  <c r="U23" i="28"/>
  <c r="MZ23" i="28"/>
  <c r="MI23" i="28"/>
  <c r="LR23" i="28"/>
  <c r="LA23" i="28"/>
  <c r="KK23" i="28"/>
  <c r="JR23" i="28"/>
  <c r="JB23" i="28"/>
  <c r="IL23" i="28"/>
  <c r="HU23" i="28"/>
  <c r="HD23" i="28"/>
  <c r="GL23" i="28"/>
  <c r="FV23" i="28"/>
  <c r="FC23" i="28"/>
  <c r="EM23" i="28"/>
  <c r="DW23" i="28"/>
  <c r="DD23" i="28"/>
  <c r="CN23" i="28"/>
  <c r="BW23" i="28"/>
  <c r="BG23" i="28"/>
  <c r="AP23" i="28"/>
  <c r="Y23" i="28"/>
  <c r="MX23" i="28"/>
  <c r="MG23" i="28"/>
  <c r="LP23" i="28"/>
  <c r="KZ23" i="28"/>
  <c r="KI23" i="28"/>
  <c r="JQ23" i="28"/>
  <c r="JA23" i="28"/>
  <c r="IJ23" i="28"/>
  <c r="HS23" i="28"/>
  <c r="HC23" i="28"/>
  <c r="GK23" i="28"/>
  <c r="FS23" i="28"/>
  <c r="FB23" i="28"/>
  <c r="EL23" i="28"/>
  <c r="DV23" i="28"/>
  <c r="DC23" i="28"/>
  <c r="CM23" i="28"/>
  <c r="BV23" i="28"/>
  <c r="BE23" i="28"/>
  <c r="AN23" i="28"/>
  <c r="W23" i="28"/>
  <c r="NG23" i="28"/>
  <c r="MM23" i="28"/>
  <c r="LS23" i="28"/>
  <c r="KW23" i="28"/>
  <c r="KC23" i="28"/>
  <c r="JJ23" i="28"/>
  <c r="IO23" i="28"/>
  <c r="HV23" i="28"/>
  <c r="GX23" i="28"/>
  <c r="GE23" i="28"/>
  <c r="FL23" i="28"/>
  <c r="EQ23" i="28"/>
  <c r="DX23" i="28"/>
  <c r="DA23" i="28"/>
  <c r="CH23" i="28"/>
  <c r="BL23" i="28"/>
  <c r="AT23" i="28"/>
  <c r="Z23" i="28"/>
  <c r="NF23" i="28"/>
  <c r="ML23" i="28"/>
  <c r="LO23" i="28"/>
  <c r="KV23" i="28"/>
  <c r="KB23" i="28"/>
  <c r="JH23" i="28"/>
  <c r="IN23" i="28"/>
  <c r="HR23" i="28"/>
  <c r="GW23" i="28"/>
  <c r="GD23" i="28"/>
  <c r="FJ23" i="28"/>
  <c r="EP23" i="28"/>
  <c r="DR23" i="28"/>
  <c r="CZ23" i="28"/>
  <c r="CG23" i="28"/>
  <c r="BK23" i="28"/>
  <c r="AR23" i="28"/>
  <c r="V23" i="28"/>
  <c r="NE23" i="28"/>
  <c r="MK23" i="28"/>
  <c r="LN23" i="28"/>
  <c r="KT23" i="28"/>
  <c r="KA23" i="28"/>
  <c r="JE23" i="28"/>
  <c r="IM23" i="28"/>
  <c r="HQ23" i="28"/>
  <c r="GV23" i="28"/>
  <c r="GB23" i="28"/>
  <c r="FI23" i="28"/>
  <c r="EN23" i="28"/>
  <c r="DQ23" i="28"/>
  <c r="CY23" i="28"/>
  <c r="CD23" i="28"/>
  <c r="BJ23" i="28"/>
  <c r="AQ23" i="28"/>
  <c r="T23" i="28"/>
  <c r="ND23" i="28"/>
  <c r="MF23" i="28"/>
  <c r="LM23" i="28"/>
  <c r="KR23" i="28"/>
  <c r="JY23" i="28"/>
  <c r="JD23" i="28"/>
  <c r="II23" i="28"/>
  <c r="HN23" i="28"/>
  <c r="GU23" i="28"/>
  <c r="GA23" i="28"/>
  <c r="FH23" i="28"/>
  <c r="EK23" i="28"/>
  <c r="DP23" i="28"/>
  <c r="CX23" i="28"/>
  <c r="CB23" i="28"/>
  <c r="BI23" i="28"/>
  <c r="AM23" i="28"/>
  <c r="R23" i="28"/>
  <c r="MB23" i="28"/>
  <c r="LB23" i="28"/>
  <c r="JS23" i="28"/>
  <c r="IQ23" i="28"/>
  <c r="HJ23" i="28"/>
  <c r="GH23" i="28"/>
  <c r="EZ23" i="28"/>
  <c r="EA23" i="28"/>
  <c r="CR23" i="28"/>
  <c r="BQ23" i="28"/>
  <c r="AH23" i="28"/>
  <c r="NB23" i="28"/>
  <c r="LY23" i="28"/>
  <c r="KQ23" i="28"/>
  <c r="JO23" i="28"/>
  <c r="IH23" i="28"/>
  <c r="HH23" i="28"/>
  <c r="FZ23" i="28"/>
  <c r="EX23" i="28"/>
  <c r="DO23" i="28"/>
  <c r="CO23" i="28"/>
  <c r="BH23" i="28"/>
  <c r="AE23" i="28"/>
  <c r="LX23" i="28"/>
  <c r="KM23" i="28"/>
  <c r="IZ23" i="28"/>
  <c r="HW23" i="28"/>
  <c r="GI23" i="28"/>
  <c r="EV23" i="28"/>
  <c r="DL23" i="28"/>
  <c r="BZ23" i="28"/>
  <c r="AU23" i="28"/>
  <c r="MW23" i="28"/>
  <c r="LV23" i="28"/>
  <c r="KF23" i="28"/>
  <c r="IX23" i="28"/>
  <c r="HK23" i="28"/>
  <c r="FX23" i="28"/>
  <c r="ER23" i="28"/>
  <c r="DH23" i="28"/>
  <c r="BU23" i="28"/>
  <c r="AI23" i="28"/>
  <c r="ME23" i="28"/>
  <c r="KN23" i="28"/>
  <c r="IV23" i="28"/>
  <c r="HE23" i="28"/>
  <c r="FN23" i="28"/>
  <c r="DY23" i="28"/>
  <c r="CA23" i="28"/>
  <c r="AG23" i="28"/>
  <c r="MD23" i="28"/>
  <c r="KL23" i="28"/>
  <c r="IS23" i="28"/>
  <c r="GZ23" i="28"/>
  <c r="FM23" i="28"/>
  <c r="DN23" i="28"/>
  <c r="BX23" i="28"/>
  <c r="AD23" i="28"/>
  <c r="MA23" i="28"/>
  <c r="KE23" i="28"/>
  <c r="IP23" i="28"/>
  <c r="GS23" i="28"/>
  <c r="FF23" i="28"/>
  <c r="DM23" i="28"/>
  <c r="BT23" i="28"/>
  <c r="AB23" i="28"/>
  <c r="LW23" i="28"/>
  <c r="KD23" i="28"/>
  <c r="IF23" i="28"/>
  <c r="GR23" i="28"/>
  <c r="FA23" i="28"/>
  <c r="DJ23" i="28"/>
  <c r="BR23" i="28"/>
  <c r="AA23" i="28"/>
  <c r="LK23" i="28"/>
  <c r="JX23" i="28"/>
  <c r="IC23" i="28"/>
  <c r="GQ23" i="28"/>
  <c r="EY23" i="28"/>
  <c r="DG23" i="28"/>
  <c r="BN23" i="28"/>
  <c r="P23" i="28"/>
  <c r="MT23" i="28"/>
  <c r="JW23" i="28"/>
  <c r="HI23" i="28"/>
  <c r="EE23" i="28"/>
  <c r="BC23" i="28"/>
  <c r="MS23" i="28"/>
  <c r="JP23" i="28"/>
  <c r="HF23" i="28"/>
  <c r="ED23" i="28"/>
  <c r="BB23" i="28"/>
  <c r="LC23" i="28"/>
  <c r="HZ23" i="28"/>
  <c r="EU23" i="28"/>
  <c r="CJ23" i="28"/>
  <c r="L23" i="28"/>
  <c r="KY23" i="28"/>
  <c r="HX23" i="28"/>
  <c r="EJ23" i="28"/>
  <c r="CI23" i="28"/>
  <c r="MV23" i="28"/>
  <c r="KP23" i="28"/>
  <c r="HL23" i="28"/>
  <c r="EH23" i="28"/>
  <c r="BD23" i="28"/>
  <c r="MR23" i="28"/>
  <c r="JN23" i="28"/>
  <c r="GP23" i="28"/>
  <c r="EC23" i="28"/>
  <c r="AX23" i="28"/>
  <c r="MQ23" i="28"/>
  <c r="JM23" i="28"/>
  <c r="GN23" i="28"/>
  <c r="EB23" i="28"/>
  <c r="AW23" i="28"/>
  <c r="MP23" i="28"/>
  <c r="JL23" i="28"/>
  <c r="GF23" i="28"/>
  <c r="DB23" i="28"/>
  <c r="AV23" i="28"/>
  <c r="LJ23" i="28"/>
  <c r="JC23" i="28"/>
  <c r="FW23" i="28"/>
  <c r="CV23" i="28"/>
  <c r="AK23" i="28"/>
  <c r="LI23" i="28"/>
  <c r="IY23" i="28"/>
  <c r="FR23" i="28"/>
  <c r="CT23" i="28"/>
  <c r="O23" i="28"/>
  <c r="LG23" i="28"/>
  <c r="IB23" i="28"/>
  <c r="FP23" i="28"/>
  <c r="CP23" i="28"/>
  <c r="N23" i="28"/>
  <c r="LF23" i="28"/>
  <c r="IA23" i="28"/>
  <c r="FO23" i="28"/>
  <c r="CL23" i="28"/>
  <c r="M23" i="28"/>
  <c r="H20" i="28"/>
  <c r="I20" i="28" s="1"/>
  <c r="H17" i="28"/>
  <c r="I17" i="28" s="1"/>
  <c r="H12" i="28"/>
  <c r="I12" i="28" s="1"/>
  <c r="C13" i="11"/>
  <c r="C16" i="11"/>
  <c r="C14" i="11"/>
  <c r="C10" i="11"/>
  <c r="C19" i="11"/>
  <c r="C18" i="11"/>
  <c r="C11" i="11"/>
  <c r="C17" i="11"/>
  <c r="C15" i="11"/>
  <c r="C12" i="11"/>
  <c r="C9" i="11"/>
  <c r="G22" i="11"/>
  <c r="F23" i="11" s="1"/>
  <c r="G23" i="11"/>
  <c r="F24" i="11" s="1"/>
  <c r="G24" i="11"/>
  <c r="G21" i="11"/>
  <c r="F22" i="11" s="1"/>
  <c r="G20" i="11"/>
  <c r="G19" i="11"/>
  <c r="G18" i="11"/>
  <c r="G17" i="11"/>
  <c r="G14" i="11"/>
  <c r="G13" i="11"/>
  <c r="G12" i="11"/>
  <c r="G11" i="11"/>
  <c r="G10" i="11"/>
  <c r="G9" i="11"/>
  <c r="G8" i="11"/>
  <c r="G7" i="11"/>
  <c r="G15" i="11"/>
  <c r="G16" i="11"/>
  <c r="H22" i="11" l="1"/>
  <c r="X7" i="11"/>
  <c r="MD23" i="11"/>
  <c r="LU23" i="11"/>
  <c r="MF23" i="11"/>
  <c r="ME23" i="11"/>
  <c r="ML23" i="11"/>
  <c r="MB23" i="11"/>
  <c r="MA23" i="11"/>
  <c r="LY23" i="11"/>
  <c r="LV23" i="11"/>
  <c r="MG23" i="11"/>
  <c r="MH23" i="11"/>
  <c r="MI23" i="11"/>
  <c r="LT23" i="11"/>
  <c r="MJ23" i="11"/>
  <c r="MK23" i="11"/>
  <c r="MC23" i="11"/>
  <c r="MM23" i="11"/>
  <c r="LX23" i="11"/>
  <c r="MN23" i="11"/>
  <c r="LZ23" i="11"/>
  <c r="LW23" i="11"/>
  <c r="R24" i="11"/>
  <c r="LM22" i="11"/>
  <c r="GS24" i="11"/>
  <c r="GZ24" i="11"/>
  <c r="BQ24" i="11"/>
  <c r="IG24" i="11"/>
  <c r="KF24" i="11"/>
  <c r="Y24" i="11"/>
  <c r="BL24" i="11"/>
  <c r="EQ24" i="11"/>
  <c r="S24" i="11"/>
  <c r="CP24" i="11"/>
  <c r="AD24" i="11"/>
  <c r="MT24" i="11"/>
  <c r="MU24" i="11"/>
  <c r="LJ22" i="11"/>
  <c r="MS24" i="11"/>
  <c r="IY24" i="11"/>
  <c r="DM24" i="11"/>
  <c r="LN24" i="11"/>
  <c r="JB24" i="11"/>
  <c r="FE24" i="11"/>
  <c r="JW24" i="11"/>
  <c r="MO24" i="11"/>
  <c r="KC24" i="11"/>
  <c r="HQ24" i="11"/>
  <c r="M24" i="11"/>
  <c r="MB24" i="11"/>
  <c r="JP24" i="11"/>
  <c r="GV24" i="11"/>
  <c r="FT24" i="11"/>
  <c r="DH24" i="11"/>
  <c r="AV24" i="11"/>
  <c r="GM24" i="11"/>
  <c r="EA24" i="11"/>
  <c r="BO24" i="11"/>
  <c r="GX24" i="11"/>
  <c r="EL24" i="11"/>
  <c r="BZ24" i="11"/>
  <c r="N24" i="11"/>
  <c r="MD24" i="11"/>
  <c r="KS24" i="11"/>
  <c r="MV24" i="11"/>
  <c r="CE24" i="11"/>
  <c r="MX24" i="11"/>
  <c r="NC24" i="11"/>
  <c r="MI24" i="11"/>
  <c r="IQ24" i="11"/>
  <c r="CG24" i="11"/>
  <c r="KX24" i="11"/>
  <c r="IL24" i="11"/>
  <c r="CS24" i="11"/>
  <c r="II24" i="11"/>
  <c r="LY24" i="11"/>
  <c r="JM24" i="11"/>
  <c r="GO24" i="11"/>
  <c r="LC24" i="11"/>
  <c r="LL24" i="11"/>
  <c r="IZ24" i="11"/>
  <c r="EW24" i="11"/>
  <c r="FD24" i="11"/>
  <c r="CR24" i="11"/>
  <c r="AF24" i="11"/>
  <c r="FW24" i="11"/>
  <c r="DK24" i="11"/>
  <c r="AY24" i="11"/>
  <c r="GH24" i="11"/>
  <c r="DV24" i="11"/>
  <c r="BJ24" i="11"/>
  <c r="MQ24" i="11"/>
  <c r="KM24" i="11"/>
  <c r="JR24" i="11"/>
  <c r="LS24" i="11"/>
  <c r="BY24" i="11"/>
  <c r="HT24" i="11"/>
  <c r="DX24" i="11"/>
  <c r="HC24" i="11"/>
  <c r="FB24" i="11"/>
  <c r="NF24" i="11"/>
  <c r="NG24" i="11"/>
  <c r="MP24" i="11"/>
  <c r="KY24" i="11"/>
  <c r="HN24" i="11"/>
  <c r="MZ24" i="11"/>
  <c r="KH24" i="11"/>
  <c r="HV24" i="11"/>
  <c r="AG24" i="11"/>
  <c r="GK24" i="11"/>
  <c r="LI24" i="11"/>
  <c r="IW24" i="11"/>
  <c r="EK24" i="11"/>
  <c r="JG24" i="11"/>
  <c r="KV24" i="11"/>
  <c r="IJ24" i="11"/>
  <c r="CK24" i="11"/>
  <c r="EN24" i="11"/>
  <c r="CB24" i="11"/>
  <c r="P24" i="11"/>
  <c r="FG24" i="11"/>
  <c r="CU24" i="11"/>
  <c r="AI24" i="11"/>
  <c r="FR24" i="11"/>
  <c r="DF24" i="11"/>
  <c r="AT24" i="11"/>
  <c r="LA22" i="11"/>
  <c r="LQ22" i="11"/>
  <c r="LN22" i="11"/>
  <c r="LW24" i="11"/>
  <c r="KA24" i="11"/>
  <c r="IE24" i="11"/>
  <c r="FY24" i="11"/>
  <c r="BA24" i="11"/>
  <c r="MR24" i="11"/>
  <c r="LZ24" i="11"/>
  <c r="LJ24" i="11"/>
  <c r="KT24" i="11"/>
  <c r="KD24" i="11"/>
  <c r="JN24" i="11"/>
  <c r="IX24" i="11"/>
  <c r="IH24" i="11"/>
  <c r="HR24" i="11"/>
  <c r="GR24" i="11"/>
  <c r="EO24" i="11"/>
  <c r="CC24" i="11"/>
  <c r="Q24" i="11"/>
  <c r="LG24" i="11"/>
  <c r="JK24" i="11"/>
  <c r="IA24" i="11"/>
  <c r="FI24" i="11"/>
  <c r="AK24" i="11"/>
  <c r="MK24" i="11"/>
  <c r="LU24" i="11"/>
  <c r="LE24" i="11"/>
  <c r="KO24" i="11"/>
  <c r="JY24" i="11"/>
  <c r="JI24" i="11"/>
  <c r="IS24" i="11"/>
  <c r="IC24" i="11"/>
  <c r="HL24" i="11"/>
  <c r="GG24" i="11"/>
  <c r="DU24" i="11"/>
  <c r="BI24" i="11"/>
  <c r="NA24" i="11"/>
  <c r="KQ24" i="11"/>
  <c r="IM24" i="11"/>
  <c r="MN24" i="11"/>
  <c r="LX24" i="11"/>
  <c r="LH24" i="11"/>
  <c r="KR24" i="11"/>
  <c r="KB24" i="11"/>
  <c r="JL24" i="11"/>
  <c r="IV24" i="11"/>
  <c r="IF24" i="11"/>
  <c r="HP24" i="11"/>
  <c r="GN24" i="11"/>
  <c r="EG24" i="11"/>
  <c r="BU24" i="11"/>
  <c r="GF24" i="11"/>
  <c r="FP24" i="11"/>
  <c r="EZ24" i="11"/>
  <c r="EJ24" i="11"/>
  <c r="DT24" i="11"/>
  <c r="DD24" i="11"/>
  <c r="CN24" i="11"/>
  <c r="BX24" i="11"/>
  <c r="BH24" i="11"/>
  <c r="AR24" i="11"/>
  <c r="AB24" i="11"/>
  <c r="HO24" i="11"/>
  <c r="GY24" i="11"/>
  <c r="GI24" i="11"/>
  <c r="FS24" i="11"/>
  <c r="FC24" i="11"/>
  <c r="EM24" i="11"/>
  <c r="DW24" i="11"/>
  <c r="DG24" i="11"/>
  <c r="CQ24" i="11"/>
  <c r="CA24" i="11"/>
  <c r="BK24" i="11"/>
  <c r="AU24" i="11"/>
  <c r="AE24" i="11"/>
  <c r="O24" i="11"/>
  <c r="GT24" i="11"/>
  <c r="GD24" i="11"/>
  <c r="FN24" i="11"/>
  <c r="EX24" i="11"/>
  <c r="EH24" i="11"/>
  <c r="DR24" i="11"/>
  <c r="DB24" i="11"/>
  <c r="CL24" i="11"/>
  <c r="BV24" i="11"/>
  <c r="BF24" i="11"/>
  <c r="AP24" i="11"/>
  <c r="Z24" i="11"/>
  <c r="H24" i="11"/>
  <c r="NB24" i="11"/>
  <c r="MY24" i="11"/>
  <c r="LE22" i="11"/>
  <c r="LB22" i="11"/>
  <c r="LR22" i="11"/>
  <c r="KZ22" i="11"/>
  <c r="LK24" i="11"/>
  <c r="JO24" i="11"/>
  <c r="HW24" i="11"/>
  <c r="ES24" i="11"/>
  <c r="U24" i="11"/>
  <c r="ML24" i="11"/>
  <c r="LV24" i="11"/>
  <c r="LF24" i="11"/>
  <c r="KP24" i="11"/>
  <c r="JZ24" i="11"/>
  <c r="JJ24" i="11"/>
  <c r="IT24" i="11"/>
  <c r="ID24" i="11"/>
  <c r="HM24" i="11"/>
  <c r="GJ24" i="11"/>
  <c r="DY24" i="11"/>
  <c r="BM24" i="11"/>
  <c r="MM24" i="11"/>
  <c r="KU24" i="11"/>
  <c r="JC24" i="11"/>
  <c r="HS24" i="11"/>
  <c r="EC24" i="11"/>
  <c r="NE24" i="11"/>
  <c r="MG24" i="11"/>
  <c r="LQ24" i="11"/>
  <c r="LA24" i="11"/>
  <c r="KK24" i="11"/>
  <c r="JU24" i="11"/>
  <c r="JE24" i="11"/>
  <c r="IO24" i="11"/>
  <c r="HY24" i="11"/>
  <c r="HE24" i="11"/>
  <c r="FQ24" i="11"/>
  <c r="DE24" i="11"/>
  <c r="AS24" i="11"/>
  <c r="ME24" i="11"/>
  <c r="KE24" i="11"/>
  <c r="HI24" i="11"/>
  <c r="MJ24" i="11"/>
  <c r="LT24" i="11"/>
  <c r="LD24" i="11"/>
  <c r="KN24" i="11"/>
  <c r="JX24" i="11"/>
  <c r="JH24" i="11"/>
  <c r="IR24" i="11"/>
  <c r="IB24" i="11"/>
  <c r="HJ24" i="11"/>
  <c r="GC24" i="11"/>
  <c r="DQ24" i="11"/>
  <c r="BE24" i="11"/>
  <c r="GB24" i="11"/>
  <c r="FL24" i="11"/>
  <c r="EV24" i="11"/>
  <c r="EF24" i="11"/>
  <c r="DP24" i="11"/>
  <c r="CZ24" i="11"/>
  <c r="CJ24" i="11"/>
  <c r="BT24" i="11"/>
  <c r="BD24" i="11"/>
  <c r="AN24" i="11"/>
  <c r="X24" i="11"/>
  <c r="HK24" i="11"/>
  <c r="GU24" i="11"/>
  <c r="GE24" i="11"/>
  <c r="FO24" i="11"/>
  <c r="EY24" i="11"/>
  <c r="EI24" i="11"/>
  <c r="DS24" i="11"/>
  <c r="DC24" i="11"/>
  <c r="CM24" i="11"/>
  <c r="BW24" i="11"/>
  <c r="BG24" i="11"/>
  <c r="AQ24" i="11"/>
  <c r="AA24" i="11"/>
  <c r="HF24" i="11"/>
  <c r="GP24" i="11"/>
  <c r="FZ24" i="11"/>
  <c r="FJ24" i="11"/>
  <c r="ET24" i="11"/>
  <c r="ED24" i="11"/>
  <c r="DN24" i="11"/>
  <c r="CX24" i="11"/>
  <c r="CH24" i="11"/>
  <c r="BR24" i="11"/>
  <c r="BB24" i="11"/>
  <c r="AL24" i="11"/>
  <c r="V24" i="11"/>
  <c r="L22" i="11"/>
  <c r="O22" i="11"/>
  <c r="S22" i="11"/>
  <c r="W22" i="11"/>
  <c r="AA22" i="11"/>
  <c r="AE22" i="11"/>
  <c r="AI22" i="11"/>
  <c r="AM22" i="11"/>
  <c r="AQ22" i="11"/>
  <c r="AU22" i="11"/>
  <c r="AY22" i="11"/>
  <c r="BC22" i="11"/>
  <c r="BG22" i="11"/>
  <c r="BK22" i="11"/>
  <c r="BO22" i="11"/>
  <c r="BS22" i="11"/>
  <c r="BW22" i="11"/>
  <c r="CA22" i="11"/>
  <c r="CE22" i="11"/>
  <c r="CI22" i="11"/>
  <c r="CM22" i="11"/>
  <c r="CQ22" i="11"/>
  <c r="CU22" i="11"/>
  <c r="CY22" i="11"/>
  <c r="DC22" i="11"/>
  <c r="DG22" i="11"/>
  <c r="DK22" i="11"/>
  <c r="DO22" i="11"/>
  <c r="DS22" i="11"/>
  <c r="DW22" i="11"/>
  <c r="EA22" i="11"/>
  <c r="EE22" i="11"/>
  <c r="EI22" i="11"/>
  <c r="EM22" i="11"/>
  <c r="EQ22" i="11"/>
  <c r="EU22" i="11"/>
  <c r="EY22" i="11"/>
  <c r="FC22" i="11"/>
  <c r="FG22" i="11"/>
  <c r="FK22" i="11"/>
  <c r="FO22" i="11"/>
  <c r="FS22" i="11"/>
  <c r="FW22" i="11"/>
  <c r="GA22" i="11"/>
  <c r="GE22" i="11"/>
  <c r="GI22" i="11"/>
  <c r="GM22" i="11"/>
  <c r="GQ22" i="11"/>
  <c r="GU22" i="11"/>
  <c r="GY22" i="11"/>
  <c r="HC22" i="11"/>
  <c r="HG22" i="11"/>
  <c r="HK22" i="11"/>
  <c r="HO22" i="11"/>
  <c r="HS22" i="11"/>
  <c r="HW22" i="11"/>
  <c r="IA22" i="11"/>
  <c r="IE22" i="11"/>
  <c r="II22" i="11"/>
  <c r="IM22" i="11"/>
  <c r="IQ22" i="11"/>
  <c r="IU22" i="11"/>
  <c r="IY22" i="11"/>
  <c r="JC22" i="11"/>
  <c r="JG22" i="11"/>
  <c r="JK22" i="11"/>
  <c r="JO22" i="11"/>
  <c r="JS22" i="11"/>
  <c r="JW22" i="11"/>
  <c r="KA22" i="11"/>
  <c r="KE22" i="11"/>
  <c r="KI22" i="11"/>
  <c r="KM22" i="11"/>
  <c r="P22" i="11"/>
  <c r="T22" i="11"/>
  <c r="X22" i="11"/>
  <c r="AB22" i="11"/>
  <c r="AF22" i="11"/>
  <c r="AJ22" i="11"/>
  <c r="AN22" i="11"/>
  <c r="AR22" i="11"/>
  <c r="AV22" i="11"/>
  <c r="AZ22" i="11"/>
  <c r="BD22" i="11"/>
  <c r="BH22" i="11"/>
  <c r="BL22" i="11"/>
  <c r="BP22" i="11"/>
  <c r="BT22" i="11"/>
  <c r="BX22" i="11"/>
  <c r="CB22" i="11"/>
  <c r="CF22" i="11"/>
  <c r="CJ22" i="11"/>
  <c r="CN22" i="11"/>
  <c r="CR22" i="11"/>
  <c r="CV22" i="11"/>
  <c r="CZ22" i="11"/>
  <c r="DD22" i="11"/>
  <c r="DH22" i="11"/>
  <c r="DL22" i="11"/>
  <c r="DP22" i="11"/>
  <c r="DT22" i="11"/>
  <c r="DX22" i="11"/>
  <c r="EB22" i="11"/>
  <c r="EF22" i="11"/>
  <c r="EJ22" i="11"/>
  <c r="EN22" i="11"/>
  <c r="ER22" i="11"/>
  <c r="EV22" i="11"/>
  <c r="EZ22" i="11"/>
  <c r="FD22" i="11"/>
  <c r="FH22" i="11"/>
  <c r="FL22" i="11"/>
  <c r="FP22" i="11"/>
  <c r="FT22" i="11"/>
  <c r="FX22" i="11"/>
  <c r="GB22" i="11"/>
  <c r="GF22" i="11"/>
  <c r="GJ22" i="11"/>
  <c r="GN22" i="11"/>
  <c r="GR22" i="11"/>
  <c r="GV22" i="11"/>
  <c r="GZ22" i="11"/>
  <c r="HD22" i="11"/>
  <c r="HH22" i="11"/>
  <c r="HL22" i="11"/>
  <c r="HP22" i="11"/>
  <c r="HT22" i="11"/>
  <c r="HX22" i="11"/>
  <c r="IB22" i="11"/>
  <c r="IF22" i="11"/>
  <c r="IJ22" i="11"/>
  <c r="IN22" i="11"/>
  <c r="IR22" i="11"/>
  <c r="IV22" i="11"/>
  <c r="IZ22" i="11"/>
  <c r="JD22" i="11"/>
  <c r="JH22" i="11"/>
  <c r="JL22" i="11"/>
  <c r="JP22" i="11"/>
  <c r="JT22" i="11"/>
  <c r="JX22" i="11"/>
  <c r="KB22" i="11"/>
  <c r="KF22" i="11"/>
  <c r="KJ22" i="11"/>
  <c r="KN22" i="11"/>
  <c r="KR22" i="11"/>
  <c r="KV22" i="11"/>
  <c r="LC22" i="11"/>
  <c r="LK22" i="11"/>
  <c r="LS22" i="11"/>
  <c r="M22" i="11"/>
  <c r="Q22" i="11"/>
  <c r="U22" i="11"/>
  <c r="Y22" i="11"/>
  <c r="AC22" i="11"/>
  <c r="AG22" i="11"/>
  <c r="AK22" i="11"/>
  <c r="AO22" i="11"/>
  <c r="AS22" i="11"/>
  <c r="AW22" i="11"/>
  <c r="BA22" i="11"/>
  <c r="BE22" i="11"/>
  <c r="BI22" i="11"/>
  <c r="BM22" i="11"/>
  <c r="BQ22" i="11"/>
  <c r="BU22" i="11"/>
  <c r="BY22" i="11"/>
  <c r="CC22" i="11"/>
  <c r="CG22" i="11"/>
  <c r="CK22" i="11"/>
  <c r="CO22" i="11"/>
  <c r="CS22" i="11"/>
  <c r="CW22" i="11"/>
  <c r="DA22" i="11"/>
  <c r="DE22" i="11"/>
  <c r="DI22" i="11"/>
  <c r="DM22" i="11"/>
  <c r="DQ22" i="11"/>
  <c r="DU22" i="11"/>
  <c r="DY22" i="11"/>
  <c r="EC22" i="11"/>
  <c r="EG22" i="11"/>
  <c r="EK22" i="11"/>
  <c r="EO22" i="11"/>
  <c r="ES22" i="11"/>
  <c r="EW22" i="11"/>
  <c r="FA22" i="11"/>
  <c r="FE22" i="11"/>
  <c r="FI22" i="11"/>
  <c r="FM22" i="11"/>
  <c r="FQ22" i="11"/>
  <c r="FU22" i="11"/>
  <c r="FY22" i="11"/>
  <c r="GC22" i="11"/>
  <c r="GG22" i="11"/>
  <c r="GK22" i="11"/>
  <c r="GO22" i="11"/>
  <c r="GS22" i="11"/>
  <c r="GW22" i="11"/>
  <c r="HA22" i="11"/>
  <c r="HE22" i="11"/>
  <c r="HI22" i="11"/>
  <c r="HM22" i="11"/>
  <c r="HQ22" i="11"/>
  <c r="HU22" i="11"/>
  <c r="HY22" i="11"/>
  <c r="IC22" i="11"/>
  <c r="IG22" i="11"/>
  <c r="IK22" i="11"/>
  <c r="IO22" i="11"/>
  <c r="IS22" i="11"/>
  <c r="IW22" i="11"/>
  <c r="JA22" i="11"/>
  <c r="JE22" i="11"/>
  <c r="JI22" i="11"/>
  <c r="JM22" i="11"/>
  <c r="JQ22" i="11"/>
  <c r="JU22" i="11"/>
  <c r="JY22" i="11"/>
  <c r="KC22" i="11"/>
  <c r="KG22" i="11"/>
  <c r="KK22" i="11"/>
  <c r="KO22" i="11"/>
  <c r="KS22" i="11"/>
  <c r="KW22" i="11"/>
  <c r="LD22" i="11"/>
  <c r="LL22" i="11"/>
  <c r="LT22" i="11"/>
  <c r="LX22" i="11"/>
  <c r="MB22" i="11"/>
  <c r="MF22" i="11"/>
  <c r="MJ22" i="11"/>
  <c r="MN22" i="11"/>
  <c r="MR22" i="11"/>
  <c r="N22" i="11"/>
  <c r="R22" i="11"/>
  <c r="V22" i="11"/>
  <c r="Z22" i="11"/>
  <c r="AD22" i="11"/>
  <c r="AH22" i="11"/>
  <c r="AL22" i="11"/>
  <c r="AP22" i="11"/>
  <c r="AT22" i="11"/>
  <c r="AX22" i="11"/>
  <c r="BB22" i="11"/>
  <c r="BF22" i="11"/>
  <c r="BJ22" i="11"/>
  <c r="BN22" i="11"/>
  <c r="BR22" i="11"/>
  <c r="BV22" i="11"/>
  <c r="BZ22" i="11"/>
  <c r="CD22" i="11"/>
  <c r="CH22" i="11"/>
  <c r="CL22" i="11"/>
  <c r="CP22" i="11"/>
  <c r="CT22" i="11"/>
  <c r="CX22" i="11"/>
  <c r="DB22" i="11"/>
  <c r="DF22" i="11"/>
  <c r="DJ22" i="11"/>
  <c r="DN22" i="11"/>
  <c r="DR22" i="11"/>
  <c r="DV22" i="11"/>
  <c r="DZ22" i="11"/>
  <c r="ED22" i="11"/>
  <c r="EH22" i="11"/>
  <c r="EL22" i="11"/>
  <c r="EP22" i="11"/>
  <c r="ET22" i="11"/>
  <c r="EX22" i="11"/>
  <c r="FB22" i="11"/>
  <c r="FF22" i="11"/>
  <c r="FJ22" i="11"/>
  <c r="FN22" i="11"/>
  <c r="FR22" i="11"/>
  <c r="FV22" i="11"/>
  <c r="FZ22" i="11"/>
  <c r="GD22" i="11"/>
  <c r="GH22" i="11"/>
  <c r="GL22" i="11"/>
  <c r="GP22" i="11"/>
  <c r="GT22" i="11"/>
  <c r="GX22" i="11"/>
  <c r="HB22" i="11"/>
  <c r="HF22" i="11"/>
  <c r="HJ22" i="11"/>
  <c r="HN22" i="11"/>
  <c r="HR22" i="11"/>
  <c r="HV22" i="11"/>
  <c r="HZ22" i="11"/>
  <c r="ID22" i="11"/>
  <c r="IH22" i="11"/>
  <c r="IL22" i="11"/>
  <c r="IP22" i="11"/>
  <c r="IT22" i="11"/>
  <c r="IX22" i="11"/>
  <c r="JB22" i="11"/>
  <c r="JF22" i="11"/>
  <c r="JJ22" i="11"/>
  <c r="JN22" i="11"/>
  <c r="JR22" i="11"/>
  <c r="JV22" i="11"/>
  <c r="JZ22" i="11"/>
  <c r="KD22" i="11"/>
  <c r="KH22" i="11"/>
  <c r="KL22" i="11"/>
  <c r="KP22" i="11"/>
  <c r="KT22" i="11"/>
  <c r="KX22" i="11"/>
  <c r="LG22" i="11"/>
  <c r="LO22" i="11"/>
  <c r="LU22" i="11"/>
  <c r="LY22" i="11"/>
  <c r="MC22" i="11"/>
  <c r="MG22" i="11"/>
  <c r="MK22" i="11"/>
  <c r="MO22" i="11"/>
  <c r="MS22" i="11"/>
  <c r="KQ22" i="11"/>
  <c r="LP22" i="11"/>
  <c r="MA22" i="11"/>
  <c r="MI22" i="11"/>
  <c r="MQ22" i="11"/>
  <c r="MW22" i="11"/>
  <c r="NA22" i="11"/>
  <c r="NE22" i="11"/>
  <c r="KU22" i="11"/>
  <c r="LV22" i="11"/>
  <c r="MD22" i="11"/>
  <c r="ML22" i="11"/>
  <c r="MT22" i="11"/>
  <c r="MX22" i="11"/>
  <c r="NB22" i="11"/>
  <c r="NF22" i="11"/>
  <c r="KY22" i="11"/>
  <c r="LW22" i="11"/>
  <c r="ME22" i="11"/>
  <c r="MM22" i="11"/>
  <c r="MU22" i="11"/>
  <c r="MY22" i="11"/>
  <c r="NC22" i="11"/>
  <c r="NG22" i="11"/>
  <c r="LH22" i="11"/>
  <c r="MV22" i="11"/>
  <c r="LZ22" i="11"/>
  <c r="MZ22" i="11"/>
  <c r="MH22" i="11"/>
  <c r="ND22" i="11"/>
  <c r="MP22" i="11"/>
  <c r="NH22" i="11"/>
  <c r="LI22" i="11"/>
  <c r="LF22" i="11"/>
  <c r="NH24" i="11"/>
  <c r="L24" i="11" s="1"/>
  <c r="MH24" i="11"/>
  <c r="LR24" i="11"/>
  <c r="LB24" i="11"/>
  <c r="KL24" i="11"/>
  <c r="JV24" i="11"/>
  <c r="JF24" i="11"/>
  <c r="IP24" i="11"/>
  <c r="HZ24" i="11"/>
  <c r="HH24" i="11"/>
  <c r="FU24" i="11"/>
  <c r="DI24" i="11"/>
  <c r="AW24" i="11"/>
  <c r="MA24" i="11"/>
  <c r="KI24" i="11"/>
  <c r="IU24" i="11"/>
  <c r="HA24" i="11"/>
  <c r="CW24" i="11"/>
  <c r="MW24" i="11"/>
  <c r="MC24" i="11"/>
  <c r="LM24" i="11"/>
  <c r="KW24" i="11"/>
  <c r="KG24" i="11"/>
  <c r="JQ24" i="11"/>
  <c r="JA24" i="11"/>
  <c r="IK24" i="11"/>
  <c r="HU24" i="11"/>
  <c r="GW24" i="11"/>
  <c r="FA24" i="11"/>
  <c r="CO24" i="11"/>
  <c r="AC24" i="11"/>
  <c r="LO24" i="11"/>
  <c r="JS24" i="11"/>
  <c r="ND24" i="11"/>
  <c r="MF24" i="11"/>
  <c r="LP24" i="11"/>
  <c r="KZ24" i="11"/>
  <c r="KJ24" i="11"/>
  <c r="JT24" i="11"/>
  <c r="JD24" i="11"/>
  <c r="IN24" i="11"/>
  <c r="HX24" i="11"/>
  <c r="HD24" i="11"/>
  <c r="FM24" i="11"/>
  <c r="DA24" i="11"/>
  <c r="AO24" i="11"/>
  <c r="FX24" i="11"/>
  <c r="FH24" i="11"/>
  <c r="ER24" i="11"/>
  <c r="EB24" i="11"/>
  <c r="DL24" i="11"/>
  <c r="CV24" i="11"/>
  <c r="CF24" i="11"/>
  <c r="BP24" i="11"/>
  <c r="AZ24" i="11"/>
  <c r="AJ24" i="11"/>
  <c r="T24" i="11"/>
  <c r="HG24" i="11"/>
  <c r="GQ24" i="11"/>
  <c r="GA24" i="11"/>
  <c r="FK24" i="11"/>
  <c r="EU24" i="11"/>
  <c r="EE24" i="11"/>
  <c r="DO24" i="11"/>
  <c r="CY24" i="11"/>
  <c r="CI24" i="11"/>
  <c r="BS24" i="11"/>
  <c r="BC24" i="11"/>
  <c r="AM24" i="11"/>
  <c r="W24" i="11"/>
  <c r="HB24" i="11"/>
  <c r="GL24" i="11"/>
  <c r="FV24" i="11"/>
  <c r="FF24" i="11"/>
  <c r="EP24" i="11"/>
  <c r="DZ24" i="11"/>
  <c r="DJ24" i="11"/>
  <c r="CT24" i="11"/>
  <c r="CD24" i="11"/>
  <c r="BN24" i="11"/>
  <c r="AX24" i="11"/>
  <c r="AH24" i="11"/>
  <c r="H23" i="11"/>
  <c r="L23" i="11"/>
  <c r="M23" i="11"/>
  <c r="Q23" i="11"/>
  <c r="U23" i="11"/>
  <c r="Y23" i="11"/>
  <c r="AC23" i="11"/>
  <c r="AG23" i="11"/>
  <c r="AK23" i="11"/>
  <c r="AO23" i="11"/>
  <c r="AS23" i="11"/>
  <c r="AW23" i="11"/>
  <c r="BA23" i="11"/>
  <c r="BE23" i="11"/>
  <c r="BI23" i="11"/>
  <c r="BM23" i="11"/>
  <c r="BQ23" i="11"/>
  <c r="BU23" i="11"/>
  <c r="BY23" i="11"/>
  <c r="CC23" i="11"/>
  <c r="CG23" i="11"/>
  <c r="CK23" i="11"/>
  <c r="CO23" i="11"/>
  <c r="CS23" i="11"/>
  <c r="CW23" i="11"/>
  <c r="DA23" i="11"/>
  <c r="DE23" i="11"/>
  <c r="DI23" i="11"/>
  <c r="DM23" i="11"/>
  <c r="DQ23" i="11"/>
  <c r="DU23" i="11"/>
  <c r="DY23" i="11"/>
  <c r="EC23" i="11"/>
  <c r="EG23" i="11"/>
  <c r="EK23" i="11"/>
  <c r="EO23" i="11"/>
  <c r="ES23" i="11"/>
  <c r="EW23" i="11"/>
  <c r="FA23" i="11"/>
  <c r="FE23" i="11"/>
  <c r="FI23" i="11"/>
  <c r="FM23" i="11"/>
  <c r="FQ23" i="11"/>
  <c r="FU23" i="11"/>
  <c r="FY23" i="11"/>
  <c r="GC23" i="11"/>
  <c r="GG23" i="11"/>
  <c r="GK23" i="11"/>
  <c r="GO23" i="11"/>
  <c r="GS23" i="11"/>
  <c r="GW23" i="11"/>
  <c r="HA23" i="11"/>
  <c r="HE23" i="11"/>
  <c r="HI23" i="11"/>
  <c r="HM23" i="11"/>
  <c r="HQ23" i="11"/>
  <c r="HU23" i="11"/>
  <c r="HY23" i="11"/>
  <c r="IC23" i="11"/>
  <c r="IG23" i="11"/>
  <c r="IK23" i="11"/>
  <c r="IO23" i="11"/>
  <c r="IS23" i="11"/>
  <c r="IW23" i="11"/>
  <c r="JA23" i="11"/>
  <c r="JE23" i="11"/>
  <c r="JI23" i="11"/>
  <c r="JM23" i="11"/>
  <c r="N23" i="11"/>
  <c r="R23" i="11"/>
  <c r="V23" i="11"/>
  <c r="Z23" i="11"/>
  <c r="AD23" i="11"/>
  <c r="AH23" i="11"/>
  <c r="AL23" i="11"/>
  <c r="AP23" i="11"/>
  <c r="AT23" i="11"/>
  <c r="AX23" i="11"/>
  <c r="BB23" i="11"/>
  <c r="BF23" i="11"/>
  <c r="BJ23" i="11"/>
  <c r="BN23" i="11"/>
  <c r="BR23" i="11"/>
  <c r="BV23" i="11"/>
  <c r="BZ23" i="11"/>
  <c r="CD23" i="11"/>
  <c r="CH23" i="11"/>
  <c r="CL23" i="11"/>
  <c r="CP23" i="11"/>
  <c r="CT23" i="11"/>
  <c r="CX23" i="11"/>
  <c r="DB23" i="11"/>
  <c r="DF23" i="11"/>
  <c r="DJ23" i="11"/>
  <c r="DN23" i="11"/>
  <c r="DR23" i="11"/>
  <c r="DV23" i="11"/>
  <c r="DZ23" i="11"/>
  <c r="ED23" i="11"/>
  <c r="EH23" i="11"/>
  <c r="EL23" i="11"/>
  <c r="EP23" i="11"/>
  <c r="ET23" i="11"/>
  <c r="EX23" i="11"/>
  <c r="FB23" i="11"/>
  <c r="FF23" i="11"/>
  <c r="FJ23" i="11"/>
  <c r="FN23" i="11"/>
  <c r="FR23" i="11"/>
  <c r="FV23" i="11"/>
  <c r="FZ23" i="11"/>
  <c r="GD23" i="11"/>
  <c r="GH23" i="11"/>
  <c r="GL23" i="11"/>
  <c r="GP23" i="11"/>
  <c r="GT23" i="11"/>
  <c r="GX23" i="11"/>
  <c r="HB23" i="11"/>
  <c r="HF23" i="11"/>
  <c r="HJ23" i="11"/>
  <c r="HN23" i="11"/>
  <c r="HR23" i="11"/>
  <c r="HV23" i="11"/>
  <c r="HZ23" i="11"/>
  <c r="ID23" i="11"/>
  <c r="IH23" i="11"/>
  <c r="IL23" i="11"/>
  <c r="IP23" i="11"/>
  <c r="IT23" i="11"/>
  <c r="IX23" i="11"/>
  <c r="JB23" i="11"/>
  <c r="JF23" i="11"/>
  <c r="JJ23" i="11"/>
  <c r="JN23" i="11"/>
  <c r="JR23" i="11"/>
  <c r="JV23" i="11"/>
  <c r="JZ23" i="11"/>
  <c r="KD23" i="11"/>
  <c r="KH23" i="11"/>
  <c r="KL23" i="11"/>
  <c r="KP23" i="11"/>
  <c r="KT23" i="11"/>
  <c r="KX23" i="11"/>
  <c r="LB23" i="11"/>
  <c r="LF23" i="11"/>
  <c r="O23" i="11"/>
  <c r="S23" i="11"/>
  <c r="W23" i="11"/>
  <c r="AA23" i="11"/>
  <c r="AE23" i="11"/>
  <c r="AI23" i="11"/>
  <c r="AM23" i="11"/>
  <c r="AQ23" i="11"/>
  <c r="AU23" i="11"/>
  <c r="AY23" i="11"/>
  <c r="BC23" i="11"/>
  <c r="BG23" i="11"/>
  <c r="BK23" i="11"/>
  <c r="BO23" i="11"/>
  <c r="BS23" i="11"/>
  <c r="BW23" i="11"/>
  <c r="CA23" i="11"/>
  <c r="CE23" i="11"/>
  <c r="CI23" i="11"/>
  <c r="CM23" i="11"/>
  <c r="CQ23" i="11"/>
  <c r="CU23" i="11"/>
  <c r="CY23" i="11"/>
  <c r="DC23" i="11"/>
  <c r="DG23" i="11"/>
  <c r="DK23" i="11"/>
  <c r="DO23" i="11"/>
  <c r="DS23" i="11"/>
  <c r="DW23" i="11"/>
  <c r="EA23" i="11"/>
  <c r="EE23" i="11"/>
  <c r="EI23" i="11"/>
  <c r="EM23" i="11"/>
  <c r="EQ23" i="11"/>
  <c r="EU23" i="11"/>
  <c r="EY23" i="11"/>
  <c r="FC23" i="11"/>
  <c r="FG23" i="11"/>
  <c r="FK23" i="11"/>
  <c r="FO23" i="11"/>
  <c r="FS23" i="11"/>
  <c r="FW23" i="11"/>
  <c r="GA23" i="11"/>
  <c r="GE23" i="11"/>
  <c r="GI23" i="11"/>
  <c r="GM23" i="11"/>
  <c r="GQ23" i="11"/>
  <c r="GU23" i="11"/>
  <c r="GY23" i="11"/>
  <c r="HC23" i="11"/>
  <c r="HG23" i="11"/>
  <c r="HK23" i="11"/>
  <c r="HO23" i="11"/>
  <c r="HS23" i="11"/>
  <c r="HW23" i="11"/>
  <c r="IA23" i="11"/>
  <c r="IE23" i="11"/>
  <c r="II23" i="11"/>
  <c r="IM23" i="11"/>
  <c r="IQ23" i="11"/>
  <c r="IU23" i="11"/>
  <c r="IY23" i="11"/>
  <c r="JC23" i="11"/>
  <c r="JG23" i="11"/>
  <c r="JK23" i="11"/>
  <c r="JO23" i="11"/>
  <c r="JS23" i="11"/>
  <c r="JW23" i="11"/>
  <c r="KA23" i="11"/>
  <c r="P23" i="11"/>
  <c r="AF23" i="11"/>
  <c r="AV23" i="11"/>
  <c r="BL23" i="11"/>
  <c r="CB23" i="11"/>
  <c r="CR23" i="11"/>
  <c r="DH23" i="11"/>
  <c r="DX23" i="11"/>
  <c r="EN23" i="11"/>
  <c r="FD23" i="11"/>
  <c r="FT23" i="11"/>
  <c r="GJ23" i="11"/>
  <c r="GZ23" i="11"/>
  <c r="HP23" i="11"/>
  <c r="IF23" i="11"/>
  <c r="IV23" i="11"/>
  <c r="JL23" i="11"/>
  <c r="JU23" i="11"/>
  <c r="KC23" i="11"/>
  <c r="KI23" i="11"/>
  <c r="KN23" i="11"/>
  <c r="KS23" i="11"/>
  <c r="KY23" i="11"/>
  <c r="LD23" i="11"/>
  <c r="LI23" i="11"/>
  <c r="LM23" i="11"/>
  <c r="LQ23" i="11"/>
  <c r="MP23" i="11"/>
  <c r="MT23" i="11"/>
  <c r="MX23" i="11"/>
  <c r="NB23" i="11"/>
  <c r="NF23" i="11"/>
  <c r="T23" i="11"/>
  <c r="AJ23" i="11"/>
  <c r="AZ23" i="11"/>
  <c r="BP23" i="11"/>
  <c r="CF23" i="11"/>
  <c r="CV23" i="11"/>
  <c r="DL23" i="11"/>
  <c r="EB23" i="11"/>
  <c r="ER23" i="11"/>
  <c r="FH23" i="11"/>
  <c r="FX23" i="11"/>
  <c r="GN23" i="11"/>
  <c r="HD23" i="11"/>
  <c r="HT23" i="11"/>
  <c r="IJ23" i="11"/>
  <c r="IZ23" i="11"/>
  <c r="JP23" i="11"/>
  <c r="JX23" i="11"/>
  <c r="KE23" i="11"/>
  <c r="KJ23" i="11"/>
  <c r="KO23" i="11"/>
  <c r="KU23" i="11"/>
  <c r="KZ23" i="11"/>
  <c r="LE23" i="11"/>
  <c r="LJ23" i="11"/>
  <c r="LN23" i="11"/>
  <c r="LR23" i="11"/>
  <c r="MQ23" i="11"/>
  <c r="MU23" i="11"/>
  <c r="MY23" i="11"/>
  <c r="NC23" i="11"/>
  <c r="NG23" i="11"/>
  <c r="X23" i="11"/>
  <c r="AN23" i="11"/>
  <c r="BD23" i="11"/>
  <c r="BT23" i="11"/>
  <c r="CJ23" i="11"/>
  <c r="CZ23" i="11"/>
  <c r="DP23" i="11"/>
  <c r="EF23" i="11"/>
  <c r="EV23" i="11"/>
  <c r="FL23" i="11"/>
  <c r="GB23" i="11"/>
  <c r="GR23" i="11"/>
  <c r="HH23" i="11"/>
  <c r="HX23" i="11"/>
  <c r="IN23" i="11"/>
  <c r="JD23" i="11"/>
  <c r="JQ23" i="11"/>
  <c r="JY23" i="11"/>
  <c r="KF23" i="11"/>
  <c r="KK23" i="11"/>
  <c r="KQ23" i="11"/>
  <c r="KV23" i="11"/>
  <c r="LA23" i="11"/>
  <c r="LG23" i="11"/>
  <c r="LK23" i="11"/>
  <c r="LO23" i="11"/>
  <c r="LS23" i="11"/>
  <c r="MR23" i="11"/>
  <c r="MV23" i="11"/>
  <c r="MZ23" i="11"/>
  <c r="ND23" i="11"/>
  <c r="NH23" i="11"/>
  <c r="BH23" i="11"/>
  <c r="DT23" i="11"/>
  <c r="GF23" i="11"/>
  <c r="IR23" i="11"/>
  <c r="KG23" i="11"/>
  <c r="LC23" i="11"/>
  <c r="MO23" i="11"/>
  <c r="NE23" i="11"/>
  <c r="BX23" i="11"/>
  <c r="EJ23" i="11"/>
  <c r="GV23" i="11"/>
  <c r="JH23" i="11"/>
  <c r="KM23" i="11"/>
  <c r="LH23" i="11"/>
  <c r="MS23" i="11"/>
  <c r="AR23" i="11"/>
  <c r="IB23" i="11"/>
  <c r="KW23" i="11"/>
  <c r="NA23" i="11"/>
  <c r="AB23" i="11"/>
  <c r="CN23" i="11"/>
  <c r="EZ23" i="11"/>
  <c r="HL23" i="11"/>
  <c r="JT23" i="11"/>
  <c r="KR23" i="11"/>
  <c r="LL23" i="11"/>
  <c r="MW23" i="11"/>
  <c r="DD23" i="11"/>
  <c r="FP23" i="11"/>
  <c r="KB23" i="11"/>
  <c r="LP23" i="11"/>
  <c r="F9" i="11"/>
  <c r="H9" i="11" s="1"/>
  <c r="F19" i="11"/>
  <c r="L19" i="11" s="1"/>
  <c r="F17" i="11"/>
  <c r="H17" i="11" s="1"/>
  <c r="F10" i="11"/>
  <c r="F20" i="11"/>
  <c r="L20" i="11" s="1"/>
  <c r="F16" i="11"/>
  <c r="F11" i="11"/>
  <c r="H11" i="11" s="1"/>
  <c r="F15" i="11"/>
  <c r="H20" i="11"/>
  <c r="F21" i="11"/>
  <c r="F13" i="11"/>
  <c r="F14" i="11"/>
  <c r="H14" i="11" s="1"/>
  <c r="NH7" i="11"/>
  <c r="ND7" i="11"/>
  <c r="MZ7" i="11"/>
  <c r="MV7" i="11"/>
  <c r="MR7" i="11"/>
  <c r="MN7" i="11"/>
  <c r="MJ7" i="11"/>
  <c r="MF7" i="11"/>
  <c r="MB7" i="11"/>
  <c r="LX7" i="11"/>
  <c r="LT7" i="11"/>
  <c r="LP7" i="11"/>
  <c r="LL7" i="11"/>
  <c r="LH7" i="11"/>
  <c r="LD7" i="11"/>
  <c r="KZ7" i="11"/>
  <c r="KV7" i="11"/>
  <c r="KR7" i="11"/>
  <c r="KN7" i="11"/>
  <c r="KJ7" i="11"/>
  <c r="KF7" i="11"/>
  <c r="KB7" i="11"/>
  <c r="JX7" i="11"/>
  <c r="JT7" i="11"/>
  <c r="JP7" i="11"/>
  <c r="JL7" i="11"/>
  <c r="JH7" i="11"/>
  <c r="JD7" i="11"/>
  <c r="IZ7" i="11"/>
  <c r="IV7" i="11"/>
  <c r="IR7" i="11"/>
  <c r="IN7" i="11"/>
  <c r="IJ7" i="11"/>
  <c r="IF7" i="11"/>
  <c r="IB7" i="11"/>
  <c r="HX7" i="11"/>
  <c r="HT7" i="11"/>
  <c r="HP7" i="11"/>
  <c r="HL7" i="11"/>
  <c r="HH7" i="11"/>
  <c r="HD7" i="11"/>
  <c r="GZ7" i="11"/>
  <c r="GV7" i="11"/>
  <c r="GR7" i="11"/>
  <c r="GN7" i="11"/>
  <c r="GJ7" i="11"/>
  <c r="GF7" i="11"/>
  <c r="GB7" i="11"/>
  <c r="FX7" i="11"/>
  <c r="FT7" i="11"/>
  <c r="FP7" i="11"/>
  <c r="FL7" i="11"/>
  <c r="FH7" i="11"/>
  <c r="FD7" i="11"/>
  <c r="EZ7" i="11"/>
  <c r="EV7" i="11"/>
  <c r="ER7" i="11"/>
  <c r="EN7" i="11"/>
  <c r="EJ7" i="11"/>
  <c r="EF7" i="11"/>
  <c r="EB7" i="11"/>
  <c r="DX7" i="11"/>
  <c r="DT7" i="11"/>
  <c r="DP7" i="11"/>
  <c r="DL7" i="11"/>
  <c r="DH7" i="11"/>
  <c r="DD7" i="11"/>
  <c r="CZ7" i="11"/>
  <c r="CV7" i="11"/>
  <c r="CR7" i="11"/>
  <c r="CN7" i="11"/>
  <c r="CJ7" i="11"/>
  <c r="CF7" i="11"/>
  <c r="CB7" i="11"/>
  <c r="BX7" i="11"/>
  <c r="BT7" i="11"/>
  <c r="BP7" i="11"/>
  <c r="BL7" i="11"/>
  <c r="BH7" i="11"/>
  <c r="BD7" i="11"/>
  <c r="AZ7" i="11"/>
  <c r="AV7" i="11"/>
  <c r="AR7" i="11"/>
  <c r="AN7" i="11"/>
  <c r="AJ7" i="11"/>
  <c r="H7" i="11"/>
  <c r="NG7" i="11"/>
  <c r="NC7" i="11"/>
  <c r="MY7" i="11"/>
  <c r="MU7" i="11"/>
  <c r="MQ7" i="11"/>
  <c r="MM7" i="11"/>
  <c r="MI7" i="11"/>
  <c r="ME7" i="11"/>
  <c r="MA7" i="11"/>
  <c r="LW7" i="11"/>
  <c r="LS7" i="11"/>
  <c r="LO7" i="11"/>
  <c r="LK7" i="11"/>
  <c r="LG7" i="11"/>
  <c r="LC7" i="11"/>
  <c r="KY7" i="11"/>
  <c r="KU7" i="11"/>
  <c r="KQ7" i="11"/>
  <c r="KM7" i="11"/>
  <c r="KI7" i="11"/>
  <c r="KE7" i="11"/>
  <c r="KA7" i="11"/>
  <c r="JW7" i="11"/>
  <c r="JS7" i="11"/>
  <c r="JO7" i="11"/>
  <c r="JK7" i="11"/>
  <c r="JG7" i="11"/>
  <c r="JC7" i="11"/>
  <c r="IY7" i="11"/>
  <c r="IU7" i="11"/>
  <c r="IQ7" i="11"/>
  <c r="IM7" i="11"/>
  <c r="II7" i="11"/>
  <c r="IE7" i="11"/>
  <c r="IA7" i="11"/>
  <c r="HW7" i="11"/>
  <c r="HS7" i="11"/>
  <c r="HO7" i="11"/>
  <c r="HK7" i="11"/>
  <c r="HG7" i="11"/>
  <c r="HC7" i="11"/>
  <c r="GY7" i="11"/>
  <c r="GU7" i="11"/>
  <c r="GQ7" i="11"/>
  <c r="GM7" i="11"/>
  <c r="GI7" i="11"/>
  <c r="GE7" i="11"/>
  <c r="GA7" i="11"/>
  <c r="FW7" i="11"/>
  <c r="FS7" i="11"/>
  <c r="FO7" i="11"/>
  <c r="FK7" i="11"/>
  <c r="FG7" i="11"/>
  <c r="FC7" i="11"/>
  <c r="EY7" i="11"/>
  <c r="EU7" i="11"/>
  <c r="EQ7" i="11"/>
  <c r="EM7" i="11"/>
  <c r="EI7" i="11"/>
  <c r="EE7" i="11"/>
  <c r="EA7" i="11"/>
  <c r="DW7" i="11"/>
  <c r="DS7" i="11"/>
  <c r="DO7" i="11"/>
  <c r="DK7" i="11"/>
  <c r="DG7" i="11"/>
  <c r="DC7" i="11"/>
  <c r="CY7" i="11"/>
  <c r="CU7" i="11"/>
  <c r="CQ7" i="11"/>
  <c r="CM7" i="11"/>
  <c r="CI7" i="11"/>
  <c r="CE7" i="11"/>
  <c r="CA7" i="11"/>
  <c r="BW7" i="11"/>
  <c r="BS7" i="11"/>
  <c r="BO7" i="11"/>
  <c r="BK7" i="11"/>
  <c r="BG7" i="11"/>
  <c r="BC7" i="11"/>
  <c r="AY7" i="11"/>
  <c r="AU7" i="11"/>
  <c r="AQ7" i="11"/>
  <c r="AM7" i="11"/>
  <c r="AI7" i="11"/>
  <c r="NF7" i="11"/>
  <c r="MX7" i="11"/>
  <c r="MP7" i="11"/>
  <c r="MH7" i="11"/>
  <c r="LZ7" i="11"/>
  <c r="LR7" i="11"/>
  <c r="LJ7" i="11"/>
  <c r="LB7" i="11"/>
  <c r="KT7" i="11"/>
  <c r="KL7" i="11"/>
  <c r="KD7" i="11"/>
  <c r="JV7" i="11"/>
  <c r="JN7" i="11"/>
  <c r="JF7" i="11"/>
  <c r="IX7" i="11"/>
  <c r="IP7" i="11"/>
  <c r="IH7" i="11"/>
  <c r="HZ7" i="11"/>
  <c r="HR7" i="11"/>
  <c r="HJ7" i="11"/>
  <c r="HB7" i="11"/>
  <c r="GT7" i="11"/>
  <c r="GL7" i="11"/>
  <c r="GD7" i="11"/>
  <c r="FV7" i="11"/>
  <c r="FN7" i="11"/>
  <c r="FF7" i="11"/>
  <c r="EX7" i="11"/>
  <c r="EP7" i="11"/>
  <c r="EH7" i="11"/>
  <c r="DZ7" i="11"/>
  <c r="DR7" i="11"/>
  <c r="DJ7" i="11"/>
  <c r="DB7" i="11"/>
  <c r="CT7" i="11"/>
  <c r="CL7" i="11"/>
  <c r="CD7" i="11"/>
  <c r="BV7" i="11"/>
  <c r="BN7" i="11"/>
  <c r="BF7" i="11"/>
  <c r="AX7" i="11"/>
  <c r="AP7" i="11"/>
  <c r="AH7" i="11"/>
  <c r="MG7" i="11"/>
  <c r="LQ7" i="11"/>
  <c r="LA7" i="11"/>
  <c r="KK7" i="11"/>
  <c r="JU7" i="11"/>
  <c r="JE7" i="11"/>
  <c r="IO7" i="11"/>
  <c r="HY7" i="11"/>
  <c r="HI7" i="11"/>
  <c r="HA7" i="11"/>
  <c r="GK7" i="11"/>
  <c r="FU7" i="11"/>
  <c r="FE7" i="11"/>
  <c r="EW7" i="11"/>
  <c r="EG7" i="11"/>
  <c r="DQ7" i="11"/>
  <c r="DA7" i="11"/>
  <c r="CS7" i="11"/>
  <c r="CC7" i="11"/>
  <c r="BM7" i="11"/>
  <c r="AW7" i="11"/>
  <c r="AG7" i="11"/>
  <c r="F8" i="11"/>
  <c r="MT7" i="11"/>
  <c r="MD7" i="11"/>
  <c r="LN7" i="11"/>
  <c r="KX7" i="11"/>
  <c r="KH7" i="11"/>
  <c r="JR7" i="11"/>
  <c r="JB7" i="11"/>
  <c r="IL7" i="11"/>
  <c r="HV7" i="11"/>
  <c r="HF7" i="11"/>
  <c r="GX7" i="11"/>
  <c r="GH7" i="11"/>
  <c r="FR7" i="11"/>
  <c r="FB7" i="11"/>
  <c r="EL7" i="11"/>
  <c r="DV7" i="11"/>
  <c r="DF7" i="11"/>
  <c r="CP7" i="11"/>
  <c r="BZ7" i="11"/>
  <c r="BJ7" i="11"/>
  <c r="AT7" i="11"/>
  <c r="MC7" i="11"/>
  <c r="LE7" i="11"/>
  <c r="KO7" i="11"/>
  <c r="JY7" i="11"/>
  <c r="JI7" i="11"/>
  <c r="IS7" i="11"/>
  <c r="IK7" i="11"/>
  <c r="HU7" i="11"/>
  <c r="HE7" i="11"/>
  <c r="GO7" i="11"/>
  <c r="GG7" i="11"/>
  <c r="FQ7" i="11"/>
  <c r="FA7" i="11"/>
  <c r="EK7" i="11"/>
  <c r="EC7" i="11"/>
  <c r="DM7" i="11"/>
  <c r="CW7" i="11"/>
  <c r="CG7" i="11"/>
  <c r="BY7" i="11"/>
  <c r="BI7" i="11"/>
  <c r="AS7" i="11"/>
  <c r="NE7" i="11"/>
  <c r="MW7" i="11"/>
  <c r="MO7" i="11"/>
  <c r="LY7" i="11"/>
  <c r="LI7" i="11"/>
  <c r="KS7" i="11"/>
  <c r="KC7" i="11"/>
  <c r="JM7" i="11"/>
  <c r="IW7" i="11"/>
  <c r="IG7" i="11"/>
  <c r="HQ7" i="11"/>
  <c r="GS7" i="11"/>
  <c r="GC7" i="11"/>
  <c r="FM7" i="11"/>
  <c r="EO7" i="11"/>
  <c r="DY7" i="11"/>
  <c r="DI7" i="11"/>
  <c r="CK7" i="11"/>
  <c r="BU7" i="11"/>
  <c r="BE7" i="11"/>
  <c r="AO7" i="11"/>
  <c r="NB7" i="11"/>
  <c r="ML7" i="11"/>
  <c r="LV7" i="11"/>
  <c r="LF7" i="11"/>
  <c r="KP7" i="11"/>
  <c r="JZ7" i="11"/>
  <c r="JJ7" i="11"/>
  <c r="IT7" i="11"/>
  <c r="ID7" i="11"/>
  <c r="HN7" i="11"/>
  <c r="GP7" i="11"/>
  <c r="FZ7" i="11"/>
  <c r="FJ7" i="11"/>
  <c r="ET7" i="11"/>
  <c r="ED7" i="11"/>
  <c r="DN7" i="11"/>
  <c r="CX7" i="11"/>
  <c r="CH7" i="11"/>
  <c r="BR7" i="11"/>
  <c r="BB7" i="11"/>
  <c r="AL7" i="11"/>
  <c r="NA7" i="11"/>
  <c r="MS7" i="11"/>
  <c r="MK7" i="11"/>
  <c r="LU7" i="11"/>
  <c r="LM7" i="11"/>
  <c r="KW7" i="11"/>
  <c r="KG7" i="11"/>
  <c r="JQ7" i="11"/>
  <c r="JA7" i="11"/>
  <c r="IC7" i="11"/>
  <c r="HM7" i="11"/>
  <c r="GW7" i="11"/>
  <c r="FY7" i="11"/>
  <c r="FI7" i="11"/>
  <c r="ES7" i="11"/>
  <c r="DU7" i="11"/>
  <c r="DE7" i="11"/>
  <c r="CO7" i="11"/>
  <c r="BQ7" i="11"/>
  <c r="BA7" i="11"/>
  <c r="AK7" i="11"/>
  <c r="F12" i="11"/>
  <c r="F18" i="11"/>
  <c r="W7" i="11" l="1"/>
  <c r="AD7" i="11"/>
  <c r="M7" i="11"/>
  <c r="S7" i="11"/>
  <c r="V7" i="11"/>
  <c r="AC7" i="11"/>
  <c r="U7" i="11"/>
  <c r="Y7" i="11"/>
  <c r="R7" i="11"/>
  <c r="AA7" i="11"/>
  <c r="T7" i="11"/>
  <c r="N7" i="11"/>
  <c r="Q7" i="11"/>
  <c r="Z7" i="11"/>
  <c r="O7" i="11"/>
  <c r="AE7" i="11"/>
  <c r="L7" i="11"/>
  <c r="AB7" i="11"/>
  <c r="P7" i="11"/>
  <c r="AF7" i="11"/>
  <c r="H18" i="11"/>
  <c r="L18" i="11"/>
  <c r="H21" i="11"/>
  <c r="L21" i="11"/>
  <c r="NG12" i="11"/>
  <c r="NC12" i="11"/>
  <c r="MY12" i="11"/>
  <c r="MU12" i="11"/>
  <c r="MQ12" i="11"/>
  <c r="MM12" i="11"/>
  <c r="MI12" i="11"/>
  <c r="ME12" i="11"/>
  <c r="MA12" i="11"/>
  <c r="LW12" i="11"/>
  <c r="LS12" i="11"/>
  <c r="LO12" i="11"/>
  <c r="LK12" i="11"/>
  <c r="LG12" i="11"/>
  <c r="LC12" i="11"/>
  <c r="KY12" i="11"/>
  <c r="KU12" i="11"/>
  <c r="KQ12" i="11"/>
  <c r="KM12" i="11"/>
  <c r="KI12" i="11"/>
  <c r="KE12" i="11"/>
  <c r="KA12" i="11"/>
  <c r="JW12" i="11"/>
  <c r="JS12" i="11"/>
  <c r="JO12" i="11"/>
  <c r="JK12" i="11"/>
  <c r="JG12" i="11"/>
  <c r="JC12" i="11"/>
  <c r="IY12" i="11"/>
  <c r="IU12" i="11"/>
  <c r="IQ12" i="11"/>
  <c r="IM12" i="11"/>
  <c r="II12" i="11"/>
  <c r="IE12" i="11"/>
  <c r="IA12" i="11"/>
  <c r="HW12" i="11"/>
  <c r="HS12" i="11"/>
  <c r="HO12" i="11"/>
  <c r="HK12" i="11"/>
  <c r="HG12" i="11"/>
  <c r="HC12" i="11"/>
  <c r="GY12" i="11"/>
  <c r="GU12" i="11"/>
  <c r="GQ12" i="11"/>
  <c r="GM12" i="11"/>
  <c r="GI12" i="11"/>
  <c r="GE12" i="11"/>
  <c r="GA12" i="11"/>
  <c r="FW12" i="11"/>
  <c r="FS12" i="11"/>
  <c r="FO12" i="11"/>
  <c r="FK12" i="11"/>
  <c r="FG12" i="11"/>
  <c r="FC12" i="11"/>
  <c r="EY12" i="11"/>
  <c r="EU12" i="11"/>
  <c r="EQ12" i="11"/>
  <c r="EM12" i="11"/>
  <c r="EI12" i="11"/>
  <c r="EE12" i="11"/>
  <c r="EA12" i="11"/>
  <c r="DW12" i="11"/>
  <c r="DS12" i="11"/>
  <c r="DO12" i="11"/>
  <c r="DK12" i="11"/>
  <c r="DG12" i="11"/>
  <c r="DC12" i="11"/>
  <c r="CY12" i="11"/>
  <c r="CU12" i="11"/>
  <c r="CQ12" i="11"/>
  <c r="CM12" i="11"/>
  <c r="CI12" i="11"/>
  <c r="CE12" i="11"/>
  <c r="CA12" i="11"/>
  <c r="BW12" i="11"/>
  <c r="BS12" i="11"/>
  <c r="BO12" i="11"/>
  <c r="BK12" i="11"/>
  <c r="BG12" i="11"/>
  <c r="BC12" i="11"/>
  <c r="AY12" i="11"/>
  <c r="AU12" i="11"/>
  <c r="AQ12" i="11"/>
  <c r="AM12" i="11"/>
  <c r="AI12" i="11"/>
  <c r="AE12" i="11"/>
  <c r="AA12" i="11"/>
  <c r="W12" i="11"/>
  <c r="S12" i="11"/>
  <c r="O12" i="11"/>
  <c r="NF12" i="11"/>
  <c r="NB12" i="11"/>
  <c r="MX12" i="11"/>
  <c r="MT12" i="11"/>
  <c r="MP12" i="11"/>
  <c r="ML12" i="11"/>
  <c r="MH12" i="11"/>
  <c r="MD12" i="11"/>
  <c r="LZ12" i="11"/>
  <c r="LV12" i="11"/>
  <c r="LR12" i="11"/>
  <c r="LN12" i="11"/>
  <c r="LJ12" i="11"/>
  <c r="LF12" i="11"/>
  <c r="LB12" i="11"/>
  <c r="KX12" i="11"/>
  <c r="KT12" i="11"/>
  <c r="KP12" i="11"/>
  <c r="KL12" i="11"/>
  <c r="KH12" i="11"/>
  <c r="KD12" i="11"/>
  <c r="JZ12" i="11"/>
  <c r="JV12" i="11"/>
  <c r="JR12" i="11"/>
  <c r="JN12" i="11"/>
  <c r="JJ12" i="11"/>
  <c r="JF12" i="11"/>
  <c r="JB12" i="11"/>
  <c r="IX12" i="11"/>
  <c r="IT12" i="11"/>
  <c r="IP12" i="11"/>
  <c r="IL12" i="11"/>
  <c r="IH12" i="11"/>
  <c r="ID12" i="11"/>
  <c r="HZ12" i="11"/>
  <c r="HV12" i="11"/>
  <c r="HR12" i="11"/>
  <c r="HN12" i="11"/>
  <c r="HJ12" i="11"/>
  <c r="HF12" i="11"/>
  <c r="HB12" i="11"/>
  <c r="GX12" i="11"/>
  <c r="GT12" i="11"/>
  <c r="GP12" i="11"/>
  <c r="GL12" i="11"/>
  <c r="GH12" i="11"/>
  <c r="GD12" i="11"/>
  <c r="FZ12" i="11"/>
  <c r="FV12" i="11"/>
  <c r="FR12" i="11"/>
  <c r="FN12" i="11"/>
  <c r="FJ12" i="11"/>
  <c r="FF12" i="11"/>
  <c r="FB12" i="11"/>
  <c r="EX12" i="11"/>
  <c r="ET12" i="11"/>
  <c r="EP12" i="11"/>
  <c r="EL12" i="11"/>
  <c r="EH12" i="11"/>
  <c r="ED12" i="11"/>
  <c r="DZ12" i="11"/>
  <c r="DV12" i="11"/>
  <c r="DR12" i="11"/>
  <c r="DN12" i="11"/>
  <c r="DJ12" i="11"/>
  <c r="DF12" i="11"/>
  <c r="DB12" i="11"/>
  <c r="CX12" i="11"/>
  <c r="CT12" i="11"/>
  <c r="CP12" i="11"/>
  <c r="CL12" i="11"/>
  <c r="CH12" i="11"/>
  <c r="CD12" i="11"/>
  <c r="BZ12" i="11"/>
  <c r="BV12" i="11"/>
  <c r="BR12" i="11"/>
  <c r="BN12" i="11"/>
  <c r="BJ12" i="11"/>
  <c r="BF12" i="11"/>
  <c r="BB12" i="11"/>
  <c r="AX12" i="11"/>
  <c r="AT12" i="11"/>
  <c r="AP12" i="11"/>
  <c r="AL12" i="11"/>
  <c r="AH12" i="11"/>
  <c r="AD12" i="11"/>
  <c r="Z12" i="11"/>
  <c r="V12" i="11"/>
  <c r="R12" i="11"/>
  <c r="N12" i="11"/>
  <c r="NA12" i="11"/>
  <c r="MS12" i="11"/>
  <c r="MK12" i="11"/>
  <c r="MC12" i="11"/>
  <c r="LU12" i="11"/>
  <c r="LM12" i="11"/>
  <c r="LE12" i="11"/>
  <c r="KW12" i="11"/>
  <c r="KO12" i="11"/>
  <c r="KG12" i="11"/>
  <c r="JY12" i="11"/>
  <c r="JQ12" i="11"/>
  <c r="JI12" i="11"/>
  <c r="JA12" i="11"/>
  <c r="IS12" i="11"/>
  <c r="IK12" i="11"/>
  <c r="IC12" i="11"/>
  <c r="HU12" i="11"/>
  <c r="HM12" i="11"/>
  <c r="HE12" i="11"/>
  <c r="GW12" i="11"/>
  <c r="GO12" i="11"/>
  <c r="GG12" i="11"/>
  <c r="FY12" i="11"/>
  <c r="FQ12" i="11"/>
  <c r="FI12" i="11"/>
  <c r="FA12" i="11"/>
  <c r="ES12" i="11"/>
  <c r="EK12" i="11"/>
  <c r="EC12" i="11"/>
  <c r="DU12" i="11"/>
  <c r="DM12" i="11"/>
  <c r="DE12" i="11"/>
  <c r="CW12" i="11"/>
  <c r="CO12" i="11"/>
  <c r="CG12" i="11"/>
  <c r="BY12" i="11"/>
  <c r="BQ12" i="11"/>
  <c r="BI12" i="11"/>
  <c r="BA12" i="11"/>
  <c r="AS12" i="11"/>
  <c r="AK12" i="11"/>
  <c r="AC12" i="11"/>
  <c r="U12" i="11"/>
  <c r="M12" i="11"/>
  <c r="NH12" i="11"/>
  <c r="MZ12" i="11"/>
  <c r="MR12" i="11"/>
  <c r="MJ12" i="11"/>
  <c r="MB12" i="11"/>
  <c r="LT12" i="11"/>
  <c r="LL12" i="11"/>
  <c r="LD12" i="11"/>
  <c r="KV12" i="11"/>
  <c r="KN12" i="11"/>
  <c r="KF12" i="11"/>
  <c r="JX12" i="11"/>
  <c r="JP12" i="11"/>
  <c r="JH12" i="11"/>
  <c r="IZ12" i="11"/>
  <c r="IR12" i="11"/>
  <c r="IJ12" i="11"/>
  <c r="IB12" i="11"/>
  <c r="HT12" i="11"/>
  <c r="HL12" i="11"/>
  <c r="HD12" i="11"/>
  <c r="GV12" i="11"/>
  <c r="GN12" i="11"/>
  <c r="GF12" i="11"/>
  <c r="FX12" i="11"/>
  <c r="FP12" i="11"/>
  <c r="FH12" i="11"/>
  <c r="EZ12" i="11"/>
  <c r="ER12" i="11"/>
  <c r="EJ12" i="11"/>
  <c r="EB12" i="11"/>
  <c r="DT12" i="11"/>
  <c r="DL12" i="11"/>
  <c r="DD12" i="11"/>
  <c r="CV12" i="11"/>
  <c r="CN12" i="11"/>
  <c r="CF12" i="11"/>
  <c r="BX12" i="11"/>
  <c r="BP12" i="11"/>
  <c r="BH12" i="11"/>
  <c r="AZ12" i="11"/>
  <c r="AR12" i="11"/>
  <c r="AJ12" i="11"/>
  <c r="AB12" i="11"/>
  <c r="T12" i="11"/>
  <c r="L12" i="11"/>
  <c r="NE12" i="11"/>
  <c r="MW12" i="11"/>
  <c r="MO12" i="11"/>
  <c r="MG12" i="11"/>
  <c r="LY12" i="11"/>
  <c r="LQ12" i="11"/>
  <c r="LI12" i="11"/>
  <c r="LA12" i="11"/>
  <c r="KS12" i="11"/>
  <c r="KK12" i="11"/>
  <c r="KC12" i="11"/>
  <c r="JU12" i="11"/>
  <c r="JM12" i="11"/>
  <c r="JE12" i="11"/>
  <c r="IW12" i="11"/>
  <c r="IO12" i="11"/>
  <c r="IG12" i="11"/>
  <c r="HY12" i="11"/>
  <c r="HQ12" i="11"/>
  <c r="HI12" i="11"/>
  <c r="HA12" i="11"/>
  <c r="GS12" i="11"/>
  <c r="GK12" i="11"/>
  <c r="GC12" i="11"/>
  <c r="FU12" i="11"/>
  <c r="FM12" i="11"/>
  <c r="FE12" i="11"/>
  <c r="EW12" i="11"/>
  <c r="EO12" i="11"/>
  <c r="EG12" i="11"/>
  <c r="DY12" i="11"/>
  <c r="DQ12" i="11"/>
  <c r="DI12" i="11"/>
  <c r="DA12" i="11"/>
  <c r="CS12" i="11"/>
  <c r="CK12" i="11"/>
  <c r="CC12" i="11"/>
  <c r="BU12" i="11"/>
  <c r="BM12" i="11"/>
  <c r="BE12" i="11"/>
  <c r="AW12" i="11"/>
  <c r="AO12" i="11"/>
  <c r="AG12" i="11"/>
  <c r="Y12" i="11"/>
  <c r="Q12" i="11"/>
  <c r="MF12" i="11"/>
  <c r="KZ12" i="11"/>
  <c r="JT12" i="11"/>
  <c r="IN12" i="11"/>
  <c r="HH12" i="11"/>
  <c r="GB12" i="11"/>
  <c r="EV12" i="11"/>
  <c r="DP12" i="11"/>
  <c r="CJ12" i="11"/>
  <c r="BD12" i="11"/>
  <c r="X12" i="11"/>
  <c r="ND12" i="11"/>
  <c r="LX12" i="11"/>
  <c r="KR12" i="11"/>
  <c r="JL12" i="11"/>
  <c r="IF12" i="11"/>
  <c r="GZ12" i="11"/>
  <c r="FT12" i="11"/>
  <c r="EN12" i="11"/>
  <c r="DH12" i="11"/>
  <c r="CB12" i="11"/>
  <c r="AV12" i="11"/>
  <c r="P12" i="11"/>
  <c r="MV12" i="11"/>
  <c r="KJ12" i="11"/>
  <c r="HX12" i="11"/>
  <c r="FL12" i="11"/>
  <c r="CZ12" i="11"/>
  <c r="AN12" i="11"/>
  <c r="MN12" i="11"/>
  <c r="LH12" i="11"/>
  <c r="KB12" i="11"/>
  <c r="IV12" i="11"/>
  <c r="HP12" i="11"/>
  <c r="GJ12" i="11"/>
  <c r="FD12" i="11"/>
  <c r="DX12" i="11"/>
  <c r="CR12" i="11"/>
  <c r="BL12" i="11"/>
  <c r="AF12" i="11"/>
  <c r="LP12" i="11"/>
  <c r="JD12" i="11"/>
  <c r="GR12" i="11"/>
  <c r="EF12" i="11"/>
  <c r="BT12" i="11"/>
  <c r="H12" i="11"/>
  <c r="NE16" i="11"/>
  <c r="NA16" i="11"/>
  <c r="MW16" i="11"/>
  <c r="MS16" i="11"/>
  <c r="MO16" i="11"/>
  <c r="MK16" i="11"/>
  <c r="MG16" i="11"/>
  <c r="MC16" i="11"/>
  <c r="LY16" i="11"/>
  <c r="LU16" i="11"/>
  <c r="LQ16" i="11"/>
  <c r="LM16" i="11"/>
  <c r="LI16" i="11"/>
  <c r="LE16" i="11"/>
  <c r="LA16" i="11"/>
  <c r="KW16" i="11"/>
  <c r="KS16" i="11"/>
  <c r="KO16" i="11"/>
  <c r="KK16" i="11"/>
  <c r="KG16" i="11"/>
  <c r="KC16" i="11"/>
  <c r="NH16" i="11"/>
  <c r="ND16" i="11"/>
  <c r="MZ16" i="11"/>
  <c r="MV16" i="11"/>
  <c r="MR16" i="11"/>
  <c r="MN16" i="11"/>
  <c r="MJ16" i="11"/>
  <c r="MF16" i="11"/>
  <c r="MB16" i="11"/>
  <c r="LX16" i="11"/>
  <c r="LT16" i="11"/>
  <c r="LP16" i="11"/>
  <c r="LL16" i="11"/>
  <c r="LH16" i="11"/>
  <c r="LD16" i="11"/>
  <c r="KZ16" i="11"/>
  <c r="KV16" i="11"/>
  <c r="KR16" i="11"/>
  <c r="KN16" i="11"/>
  <c r="KJ16" i="11"/>
  <c r="KF16" i="11"/>
  <c r="KB16" i="11"/>
  <c r="JX16" i="11"/>
  <c r="JT16" i="11"/>
  <c r="JP16" i="11"/>
  <c r="JL16" i="11"/>
  <c r="JH16" i="11"/>
  <c r="JD16" i="11"/>
  <c r="IZ16" i="11"/>
  <c r="IV16" i="11"/>
  <c r="IR16" i="11"/>
  <c r="IN16" i="11"/>
  <c r="IJ16" i="11"/>
  <c r="IF16" i="11"/>
  <c r="IB16" i="11"/>
  <c r="HX16" i="11"/>
  <c r="HT16" i="11"/>
  <c r="HP16" i="11"/>
  <c r="HL16" i="11"/>
  <c r="HH16" i="11"/>
  <c r="HD16" i="11"/>
  <c r="GZ16" i="11"/>
  <c r="GV16" i="11"/>
  <c r="GR16" i="11"/>
  <c r="GN16" i="11"/>
  <c r="GJ16" i="11"/>
  <c r="GF16" i="11"/>
  <c r="GB16" i="11"/>
  <c r="FX16" i="11"/>
  <c r="FT16" i="11"/>
  <c r="FP16" i="11"/>
  <c r="FL16" i="11"/>
  <c r="FH16" i="11"/>
  <c r="FD16" i="11"/>
  <c r="EZ16" i="11"/>
  <c r="EV16" i="11"/>
  <c r="NC16" i="11"/>
  <c r="MU16" i="11"/>
  <c r="MM16" i="11"/>
  <c r="ME16" i="11"/>
  <c r="LW16" i="11"/>
  <c r="LO16" i="11"/>
  <c r="LG16" i="11"/>
  <c r="KY16" i="11"/>
  <c r="KQ16" i="11"/>
  <c r="KI16" i="11"/>
  <c r="KA16" i="11"/>
  <c r="JV16" i="11"/>
  <c r="JQ16" i="11"/>
  <c r="JK16" i="11"/>
  <c r="JF16" i="11"/>
  <c r="JA16" i="11"/>
  <c r="IU16" i="11"/>
  <c r="IP16" i="11"/>
  <c r="IK16" i="11"/>
  <c r="IE16" i="11"/>
  <c r="HZ16" i="11"/>
  <c r="HU16" i="11"/>
  <c r="HO16" i="11"/>
  <c r="HJ16" i="11"/>
  <c r="HE16" i="11"/>
  <c r="GY16" i="11"/>
  <c r="GT16" i="11"/>
  <c r="GO16" i="11"/>
  <c r="GI16" i="11"/>
  <c r="GD16" i="11"/>
  <c r="FY16" i="11"/>
  <c r="FS16" i="11"/>
  <c r="FN16" i="11"/>
  <c r="FI16" i="11"/>
  <c r="FC16" i="11"/>
  <c r="EX16" i="11"/>
  <c r="ES16" i="11"/>
  <c r="EO16" i="11"/>
  <c r="EK16" i="11"/>
  <c r="EG16" i="11"/>
  <c r="EC16" i="11"/>
  <c r="DY16" i="11"/>
  <c r="DU16" i="11"/>
  <c r="DQ16" i="11"/>
  <c r="DM16" i="11"/>
  <c r="DI16" i="11"/>
  <c r="DE16" i="11"/>
  <c r="DA16" i="11"/>
  <c r="CW16" i="11"/>
  <c r="CS16" i="11"/>
  <c r="CO16" i="11"/>
  <c r="CK16" i="11"/>
  <c r="CG16" i="11"/>
  <c r="CC16" i="11"/>
  <c r="BY16" i="11"/>
  <c r="BU16" i="11"/>
  <c r="BQ16" i="11"/>
  <c r="BM16" i="11"/>
  <c r="BI16" i="11"/>
  <c r="BE16" i="11"/>
  <c r="BA16" i="11"/>
  <c r="AW16" i="11"/>
  <c r="AS16" i="11"/>
  <c r="AO16" i="11"/>
  <c r="AK16" i="11"/>
  <c r="AG16" i="11"/>
  <c r="AC16" i="11"/>
  <c r="Y16" i="11"/>
  <c r="U16" i="11"/>
  <c r="Q16" i="11"/>
  <c r="M16" i="11"/>
  <c r="NB16" i="11"/>
  <c r="MT16" i="11"/>
  <c r="ML16" i="11"/>
  <c r="MD16" i="11"/>
  <c r="LV16" i="11"/>
  <c r="LN16" i="11"/>
  <c r="LF16" i="11"/>
  <c r="KX16" i="11"/>
  <c r="KP16" i="11"/>
  <c r="KH16" i="11"/>
  <c r="JZ16" i="11"/>
  <c r="JU16" i="11"/>
  <c r="JO16" i="11"/>
  <c r="JJ16" i="11"/>
  <c r="JE16" i="11"/>
  <c r="IY16" i="11"/>
  <c r="IT16" i="11"/>
  <c r="IO16" i="11"/>
  <c r="II16" i="11"/>
  <c r="ID16" i="11"/>
  <c r="HY16" i="11"/>
  <c r="HS16" i="11"/>
  <c r="HN16" i="11"/>
  <c r="HI16" i="11"/>
  <c r="HC16" i="11"/>
  <c r="GX16" i="11"/>
  <c r="GS16" i="11"/>
  <c r="GM16" i="11"/>
  <c r="GH16" i="11"/>
  <c r="GC16" i="11"/>
  <c r="FW16" i="11"/>
  <c r="FR16" i="11"/>
  <c r="FM16" i="11"/>
  <c r="FG16" i="11"/>
  <c r="FB16" i="11"/>
  <c r="EW16" i="11"/>
  <c r="ER16" i="11"/>
  <c r="EN16" i="11"/>
  <c r="EJ16" i="11"/>
  <c r="EF16" i="11"/>
  <c r="EB16" i="11"/>
  <c r="DX16" i="11"/>
  <c r="DT16" i="11"/>
  <c r="DP16" i="11"/>
  <c r="DL16" i="11"/>
  <c r="DH16" i="11"/>
  <c r="DD16" i="11"/>
  <c r="CZ16" i="11"/>
  <c r="CV16" i="11"/>
  <c r="CR16" i="11"/>
  <c r="CN16" i="11"/>
  <c r="CJ16" i="11"/>
  <c r="CF16" i="11"/>
  <c r="CB16" i="11"/>
  <c r="BX16" i="11"/>
  <c r="BT16" i="11"/>
  <c r="BP16" i="11"/>
  <c r="BL16" i="11"/>
  <c r="BH16" i="11"/>
  <c r="BD16" i="11"/>
  <c r="AZ16" i="11"/>
  <c r="AV16" i="11"/>
  <c r="AR16" i="11"/>
  <c r="AN16" i="11"/>
  <c r="AJ16" i="11"/>
  <c r="AF16" i="11"/>
  <c r="AB16" i="11"/>
  <c r="X16" i="11"/>
  <c r="T16" i="11"/>
  <c r="P16" i="11"/>
  <c r="L16" i="11"/>
  <c r="MY16" i="11"/>
  <c r="MI16" i="11"/>
  <c r="LS16" i="11"/>
  <c r="LC16" i="11"/>
  <c r="KM16" i="11"/>
  <c r="JY16" i="11"/>
  <c r="JN16" i="11"/>
  <c r="JC16" i="11"/>
  <c r="IS16" i="11"/>
  <c r="IH16" i="11"/>
  <c r="HW16" i="11"/>
  <c r="HM16" i="11"/>
  <c r="HB16" i="11"/>
  <c r="GQ16" i="11"/>
  <c r="GG16" i="11"/>
  <c r="FV16" i="11"/>
  <c r="FK16" i="11"/>
  <c r="FA16" i="11"/>
  <c r="EQ16" i="11"/>
  <c r="EI16" i="11"/>
  <c r="EA16" i="11"/>
  <c r="DS16" i="11"/>
  <c r="DK16" i="11"/>
  <c r="DC16" i="11"/>
  <c r="CU16" i="11"/>
  <c r="CM16" i="11"/>
  <c r="CE16" i="11"/>
  <c r="BW16" i="11"/>
  <c r="BO16" i="11"/>
  <c r="BG16" i="11"/>
  <c r="AY16" i="11"/>
  <c r="AQ16" i="11"/>
  <c r="AI16" i="11"/>
  <c r="AA16" i="11"/>
  <c r="S16" i="11"/>
  <c r="MX16" i="11"/>
  <c r="MH16" i="11"/>
  <c r="LR16" i="11"/>
  <c r="LB16" i="11"/>
  <c r="KL16" i="11"/>
  <c r="JW16" i="11"/>
  <c r="JM16" i="11"/>
  <c r="JB16" i="11"/>
  <c r="IQ16" i="11"/>
  <c r="IG16" i="11"/>
  <c r="HV16" i="11"/>
  <c r="HK16" i="11"/>
  <c r="HA16" i="11"/>
  <c r="GP16" i="11"/>
  <c r="GE16" i="11"/>
  <c r="FU16" i="11"/>
  <c r="FJ16" i="11"/>
  <c r="EY16" i="11"/>
  <c r="EP16" i="11"/>
  <c r="EH16" i="11"/>
  <c r="DZ16" i="11"/>
  <c r="DR16" i="11"/>
  <c r="DJ16" i="11"/>
  <c r="DB16" i="11"/>
  <c r="CT16" i="11"/>
  <c r="CL16" i="11"/>
  <c r="CD16" i="11"/>
  <c r="BV16" i="11"/>
  <c r="BN16" i="11"/>
  <c r="BF16" i="11"/>
  <c r="AX16" i="11"/>
  <c r="AP16" i="11"/>
  <c r="AH16" i="11"/>
  <c r="Z16" i="11"/>
  <c r="R16" i="11"/>
  <c r="MP16" i="11"/>
  <c r="LJ16" i="11"/>
  <c r="KD16" i="11"/>
  <c r="JG16" i="11"/>
  <c r="IL16" i="11"/>
  <c r="HQ16" i="11"/>
  <c r="GU16" i="11"/>
  <c r="FZ16" i="11"/>
  <c r="FE16" i="11"/>
  <c r="EL16" i="11"/>
  <c r="DV16" i="11"/>
  <c r="DF16" i="11"/>
  <c r="CP16" i="11"/>
  <c r="BZ16" i="11"/>
  <c r="BJ16" i="11"/>
  <c r="AT16" i="11"/>
  <c r="AD16" i="11"/>
  <c r="N16" i="11"/>
  <c r="NG16" i="11"/>
  <c r="MA16" i="11"/>
  <c r="KU16" i="11"/>
  <c r="JS16" i="11"/>
  <c r="IX16" i="11"/>
  <c r="IC16" i="11"/>
  <c r="HG16" i="11"/>
  <c r="GL16" i="11"/>
  <c r="FQ16" i="11"/>
  <c r="EU16" i="11"/>
  <c r="EE16" i="11"/>
  <c r="DO16" i="11"/>
  <c r="CY16" i="11"/>
  <c r="CI16" i="11"/>
  <c r="BS16" i="11"/>
  <c r="BC16" i="11"/>
  <c r="AM16" i="11"/>
  <c r="W16" i="11"/>
  <c r="NF16" i="11"/>
  <c r="LZ16" i="11"/>
  <c r="KT16" i="11"/>
  <c r="JR16" i="11"/>
  <c r="IW16" i="11"/>
  <c r="IA16" i="11"/>
  <c r="HF16" i="11"/>
  <c r="GK16" i="11"/>
  <c r="FO16" i="11"/>
  <c r="ET16" i="11"/>
  <c r="ED16" i="11"/>
  <c r="DN16" i="11"/>
  <c r="CX16" i="11"/>
  <c r="CH16" i="11"/>
  <c r="BR16" i="11"/>
  <c r="BB16" i="11"/>
  <c r="AL16" i="11"/>
  <c r="V16" i="11"/>
  <c r="KE16" i="11"/>
  <c r="GW16" i="11"/>
  <c r="DW16" i="11"/>
  <c r="BK16" i="11"/>
  <c r="JI16" i="11"/>
  <c r="GA16" i="11"/>
  <c r="DG16" i="11"/>
  <c r="AU16" i="11"/>
  <c r="MQ16" i="11"/>
  <c r="IM16" i="11"/>
  <c r="FF16" i="11"/>
  <c r="CQ16" i="11"/>
  <c r="LK16" i="11"/>
  <c r="HR16" i="11"/>
  <c r="EM16" i="11"/>
  <c r="CA16" i="11"/>
  <c r="O16" i="11"/>
  <c r="AE16" i="11"/>
  <c r="NG18" i="11"/>
  <c r="NC18" i="11"/>
  <c r="MY18" i="11"/>
  <c r="MU18" i="11"/>
  <c r="MQ18" i="11"/>
  <c r="MM18" i="11"/>
  <c r="MI18" i="11"/>
  <c r="ME18" i="11"/>
  <c r="MA18" i="11"/>
  <c r="LW18" i="11"/>
  <c r="LS18" i="11"/>
  <c r="LO18" i="11"/>
  <c r="LK18" i="11"/>
  <c r="LG18" i="11"/>
  <c r="LC18" i="11"/>
  <c r="KY18" i="11"/>
  <c r="KU18" i="11"/>
  <c r="KQ18" i="11"/>
  <c r="KM18" i="11"/>
  <c r="KI18" i="11"/>
  <c r="KE18" i="11"/>
  <c r="KA18" i="11"/>
  <c r="JW18" i="11"/>
  <c r="JS18" i="11"/>
  <c r="JO18" i="11"/>
  <c r="JK18" i="11"/>
  <c r="JG18" i="11"/>
  <c r="JC18" i="11"/>
  <c r="IY18" i="11"/>
  <c r="IU18" i="11"/>
  <c r="IQ18" i="11"/>
  <c r="IM18" i="11"/>
  <c r="II18" i="11"/>
  <c r="IE18" i="11"/>
  <c r="IA18" i="11"/>
  <c r="HW18" i="11"/>
  <c r="HS18" i="11"/>
  <c r="HO18" i="11"/>
  <c r="HK18" i="11"/>
  <c r="HG18" i="11"/>
  <c r="HC18" i="11"/>
  <c r="GY18" i="11"/>
  <c r="GU18" i="11"/>
  <c r="GQ18" i="11"/>
  <c r="GM18" i="11"/>
  <c r="NE18" i="11"/>
  <c r="MZ18" i="11"/>
  <c r="MT18" i="11"/>
  <c r="MO18" i="11"/>
  <c r="MJ18" i="11"/>
  <c r="MD18" i="11"/>
  <c r="LY18" i="11"/>
  <c r="LT18" i="11"/>
  <c r="LN18" i="11"/>
  <c r="LI18" i="11"/>
  <c r="LD18" i="11"/>
  <c r="KX18" i="11"/>
  <c r="KS18" i="11"/>
  <c r="KN18" i="11"/>
  <c r="KH18" i="11"/>
  <c r="KC18" i="11"/>
  <c r="JX18" i="11"/>
  <c r="JR18" i="11"/>
  <c r="JM18" i="11"/>
  <c r="JH18" i="11"/>
  <c r="JB18" i="11"/>
  <c r="IW18" i="11"/>
  <c r="IR18" i="11"/>
  <c r="IL18" i="11"/>
  <c r="IG18" i="11"/>
  <c r="IB18" i="11"/>
  <c r="HV18" i="11"/>
  <c r="HQ18" i="11"/>
  <c r="HL18" i="11"/>
  <c r="HF18" i="11"/>
  <c r="HA18" i="11"/>
  <c r="GV18" i="11"/>
  <c r="GP18" i="11"/>
  <c r="GK18" i="11"/>
  <c r="GG18" i="11"/>
  <c r="GC18" i="11"/>
  <c r="FY18" i="11"/>
  <c r="FU18" i="11"/>
  <c r="FQ18" i="11"/>
  <c r="FM18" i="11"/>
  <c r="FI18" i="11"/>
  <c r="FE18" i="11"/>
  <c r="FA18" i="11"/>
  <c r="EW18" i="11"/>
  <c r="ES18" i="11"/>
  <c r="EO18" i="11"/>
  <c r="EK18" i="11"/>
  <c r="EG18" i="11"/>
  <c r="EC18" i="11"/>
  <c r="DY18" i="11"/>
  <c r="DU18" i="11"/>
  <c r="DQ18" i="11"/>
  <c r="DM18" i="11"/>
  <c r="DI18" i="11"/>
  <c r="DE18" i="11"/>
  <c r="DA18" i="11"/>
  <c r="CW18" i="11"/>
  <c r="CS18" i="11"/>
  <c r="CO18" i="11"/>
  <c r="CK18" i="11"/>
  <c r="CG18" i="11"/>
  <c r="CC18" i="11"/>
  <c r="BY18" i="11"/>
  <c r="BU18" i="11"/>
  <c r="BQ18" i="11"/>
  <c r="BM18" i="11"/>
  <c r="BI18" i="11"/>
  <c r="BE18" i="11"/>
  <c r="BA18" i="11"/>
  <c r="AW18" i="11"/>
  <c r="AS18" i="11"/>
  <c r="AO18" i="11"/>
  <c r="AK18" i="11"/>
  <c r="AG18" i="11"/>
  <c r="AC18" i="11"/>
  <c r="Y18" i="11"/>
  <c r="U18" i="11"/>
  <c r="Q18" i="11"/>
  <c r="M18" i="11"/>
  <c r="ND18" i="11"/>
  <c r="MX18" i="11"/>
  <c r="MS18" i="11"/>
  <c r="MN18" i="11"/>
  <c r="MH18" i="11"/>
  <c r="MC18" i="11"/>
  <c r="LX18" i="11"/>
  <c r="LR18" i="11"/>
  <c r="LM18" i="11"/>
  <c r="LH18" i="11"/>
  <c r="LB18" i="11"/>
  <c r="KW18" i="11"/>
  <c r="KR18" i="11"/>
  <c r="KL18" i="11"/>
  <c r="KG18" i="11"/>
  <c r="KB18" i="11"/>
  <c r="JV18" i="11"/>
  <c r="JQ18" i="11"/>
  <c r="JL18" i="11"/>
  <c r="JF18" i="11"/>
  <c r="JA18" i="11"/>
  <c r="IV18" i="11"/>
  <c r="IP18" i="11"/>
  <c r="IK18" i="11"/>
  <c r="IF18" i="11"/>
  <c r="HZ18" i="11"/>
  <c r="HU18" i="11"/>
  <c r="HP18" i="11"/>
  <c r="HJ18" i="11"/>
  <c r="HE18" i="11"/>
  <c r="GZ18" i="11"/>
  <c r="GT18" i="11"/>
  <c r="GO18" i="11"/>
  <c r="GJ18" i="11"/>
  <c r="GF18" i="11"/>
  <c r="GB18" i="11"/>
  <c r="FX18" i="11"/>
  <c r="FT18" i="11"/>
  <c r="FP18" i="11"/>
  <c r="FL18" i="11"/>
  <c r="FH18" i="11"/>
  <c r="FD18" i="11"/>
  <c r="EZ18" i="11"/>
  <c r="EV18" i="11"/>
  <c r="ER18" i="11"/>
  <c r="EN18" i="11"/>
  <c r="EJ18" i="11"/>
  <c r="EF18" i="11"/>
  <c r="EB18" i="11"/>
  <c r="DX18" i="11"/>
  <c r="DT18" i="11"/>
  <c r="DP18" i="11"/>
  <c r="DL18" i="11"/>
  <c r="DH18" i="11"/>
  <c r="DD18" i="11"/>
  <c r="CZ18" i="11"/>
  <c r="CV18" i="11"/>
  <c r="CR18" i="11"/>
  <c r="CN18" i="11"/>
  <c r="CJ18" i="11"/>
  <c r="CF18" i="11"/>
  <c r="CB18" i="11"/>
  <c r="BX18" i="11"/>
  <c r="BT18" i="11"/>
  <c r="BP18" i="11"/>
  <c r="BL18" i="11"/>
  <c r="BH18" i="11"/>
  <c r="BD18" i="11"/>
  <c r="AZ18" i="11"/>
  <c r="AV18" i="11"/>
  <c r="AR18" i="11"/>
  <c r="AN18" i="11"/>
  <c r="AJ18" i="11"/>
  <c r="AF18" i="11"/>
  <c r="AB18" i="11"/>
  <c r="X18" i="11"/>
  <c r="T18" i="11"/>
  <c r="P18" i="11"/>
  <c r="NA18" i="11"/>
  <c r="MP18" i="11"/>
  <c r="MF18" i="11"/>
  <c r="LU18" i="11"/>
  <c r="LJ18" i="11"/>
  <c r="KZ18" i="11"/>
  <c r="KO18" i="11"/>
  <c r="KD18" i="11"/>
  <c r="JT18" i="11"/>
  <c r="JI18" i="11"/>
  <c r="IX18" i="11"/>
  <c r="IN18" i="11"/>
  <c r="IC18" i="11"/>
  <c r="HR18" i="11"/>
  <c r="HH18" i="11"/>
  <c r="GW18" i="11"/>
  <c r="GL18" i="11"/>
  <c r="GD18" i="11"/>
  <c r="FV18" i="11"/>
  <c r="FN18" i="11"/>
  <c r="FF18" i="11"/>
  <c r="EX18" i="11"/>
  <c r="EP18" i="11"/>
  <c r="EH18" i="11"/>
  <c r="DZ18" i="11"/>
  <c r="DR18" i="11"/>
  <c r="DJ18" i="11"/>
  <c r="DB18" i="11"/>
  <c r="CT18" i="11"/>
  <c r="CL18" i="11"/>
  <c r="CD18" i="11"/>
  <c r="BV18" i="11"/>
  <c r="BN18" i="11"/>
  <c r="BF18" i="11"/>
  <c r="AX18" i="11"/>
  <c r="AP18" i="11"/>
  <c r="AH18" i="11"/>
  <c r="Z18" i="11"/>
  <c r="R18" i="11"/>
  <c r="NH18" i="11"/>
  <c r="MW18" i="11"/>
  <c r="ML18" i="11"/>
  <c r="MB18" i="11"/>
  <c r="LQ18" i="11"/>
  <c r="LF18" i="11"/>
  <c r="KV18" i="11"/>
  <c r="KK18" i="11"/>
  <c r="JZ18" i="11"/>
  <c r="JP18" i="11"/>
  <c r="JE18" i="11"/>
  <c r="IT18" i="11"/>
  <c r="IJ18" i="11"/>
  <c r="HY18" i="11"/>
  <c r="HN18" i="11"/>
  <c r="HD18" i="11"/>
  <c r="GS18" i="11"/>
  <c r="GI18" i="11"/>
  <c r="GA18" i="11"/>
  <c r="FS18" i="11"/>
  <c r="FK18" i="11"/>
  <c r="FC18" i="11"/>
  <c r="EU18" i="11"/>
  <c r="EM18" i="11"/>
  <c r="EE18" i="11"/>
  <c r="DW18" i="11"/>
  <c r="DO18" i="11"/>
  <c r="DG18" i="11"/>
  <c r="CY18" i="11"/>
  <c r="CQ18" i="11"/>
  <c r="CI18" i="11"/>
  <c r="CA18" i="11"/>
  <c r="BS18" i="11"/>
  <c r="BK18" i="11"/>
  <c r="BC18" i="11"/>
  <c r="AU18" i="11"/>
  <c r="AM18" i="11"/>
  <c r="AE18" i="11"/>
  <c r="W18" i="11"/>
  <c r="O18" i="11"/>
  <c r="NF18" i="11"/>
  <c r="MK18" i="11"/>
  <c r="LP18" i="11"/>
  <c r="KT18" i="11"/>
  <c r="JY18" i="11"/>
  <c r="JD18" i="11"/>
  <c r="IH18" i="11"/>
  <c r="HM18" i="11"/>
  <c r="GR18" i="11"/>
  <c r="FZ18" i="11"/>
  <c r="FJ18" i="11"/>
  <c r="ET18" i="11"/>
  <c r="ED18" i="11"/>
  <c r="DN18" i="11"/>
  <c r="CX18" i="11"/>
  <c r="CH18" i="11"/>
  <c r="BR18" i="11"/>
  <c r="BB18" i="11"/>
  <c r="AL18" i="11"/>
  <c r="V18" i="11"/>
  <c r="NB18" i="11"/>
  <c r="MG18" i="11"/>
  <c r="LL18" i="11"/>
  <c r="KP18" i="11"/>
  <c r="JU18" i="11"/>
  <c r="IZ18" i="11"/>
  <c r="ID18" i="11"/>
  <c r="HI18" i="11"/>
  <c r="GN18" i="11"/>
  <c r="FW18" i="11"/>
  <c r="FG18" i="11"/>
  <c r="EQ18" i="11"/>
  <c r="EA18" i="11"/>
  <c r="DK18" i="11"/>
  <c r="CU18" i="11"/>
  <c r="CE18" i="11"/>
  <c r="BO18" i="11"/>
  <c r="AY18" i="11"/>
  <c r="AI18" i="11"/>
  <c r="S18" i="11"/>
  <c r="LZ18" i="11"/>
  <c r="KJ18" i="11"/>
  <c r="IS18" i="11"/>
  <c r="HB18" i="11"/>
  <c r="FR18" i="11"/>
  <c r="EL18" i="11"/>
  <c r="DF18" i="11"/>
  <c r="BZ18" i="11"/>
  <c r="AT18" i="11"/>
  <c r="N18" i="11"/>
  <c r="LV18" i="11"/>
  <c r="KF18" i="11"/>
  <c r="IO18" i="11"/>
  <c r="GX18" i="11"/>
  <c r="FO18" i="11"/>
  <c r="EI18" i="11"/>
  <c r="DC18" i="11"/>
  <c r="BW18" i="11"/>
  <c r="AQ18" i="11"/>
  <c r="MV18" i="11"/>
  <c r="LE18" i="11"/>
  <c r="JN18" i="11"/>
  <c r="HX18" i="11"/>
  <c r="GH18" i="11"/>
  <c r="FB18" i="11"/>
  <c r="DV18" i="11"/>
  <c r="CP18" i="11"/>
  <c r="BJ18" i="11"/>
  <c r="AD18" i="11"/>
  <c r="JJ18" i="11"/>
  <c r="DS18" i="11"/>
  <c r="HT18" i="11"/>
  <c r="CM18" i="11"/>
  <c r="MR18" i="11"/>
  <c r="GE18" i="11"/>
  <c r="BG18" i="11"/>
  <c r="LA18" i="11"/>
  <c r="EY18" i="11"/>
  <c r="AA18" i="11"/>
  <c r="NH8" i="11"/>
  <c r="ND8" i="11"/>
  <c r="MZ8" i="11"/>
  <c r="MV8" i="11"/>
  <c r="MR8" i="11"/>
  <c r="MN8" i="11"/>
  <c r="MJ8" i="11"/>
  <c r="MF8" i="11"/>
  <c r="MB8" i="11"/>
  <c r="LX8" i="11"/>
  <c r="LT8" i="11"/>
  <c r="LP8" i="11"/>
  <c r="LL8" i="11"/>
  <c r="LH8" i="11"/>
  <c r="LD8" i="11"/>
  <c r="KZ8" i="11"/>
  <c r="KV8" i="11"/>
  <c r="KR8" i="11"/>
  <c r="KN8" i="11"/>
  <c r="KJ8" i="11"/>
  <c r="KF8" i="11"/>
  <c r="KB8" i="11"/>
  <c r="JX8" i="11"/>
  <c r="JT8" i="11"/>
  <c r="JP8" i="11"/>
  <c r="JL8" i="11"/>
  <c r="JH8" i="11"/>
  <c r="JD8" i="11"/>
  <c r="IZ8" i="11"/>
  <c r="IV8" i="11"/>
  <c r="IR8" i="11"/>
  <c r="IN8" i="11"/>
  <c r="IJ8" i="11"/>
  <c r="IF8" i="11"/>
  <c r="IB8" i="11"/>
  <c r="HX8" i="11"/>
  <c r="HT8" i="11"/>
  <c r="HP8" i="11"/>
  <c r="HL8" i="11"/>
  <c r="HH8" i="11"/>
  <c r="HD8" i="11"/>
  <c r="GZ8" i="11"/>
  <c r="GV8" i="11"/>
  <c r="GR8" i="11"/>
  <c r="GN8" i="11"/>
  <c r="GJ8" i="11"/>
  <c r="GF8" i="11"/>
  <c r="GB8" i="11"/>
  <c r="FX8" i="11"/>
  <c r="FT8" i="11"/>
  <c r="FP8" i="11"/>
  <c r="FL8" i="11"/>
  <c r="FH8" i="11"/>
  <c r="FD8" i="11"/>
  <c r="EZ8" i="11"/>
  <c r="EV8" i="11"/>
  <c r="ER8" i="11"/>
  <c r="EN8" i="11"/>
  <c r="EJ8" i="11"/>
  <c r="EF8" i="11"/>
  <c r="EB8" i="11"/>
  <c r="DX8" i="11"/>
  <c r="DT8" i="11"/>
  <c r="DP8" i="11"/>
  <c r="DL8" i="11"/>
  <c r="DH8" i="11"/>
  <c r="DD8" i="11"/>
  <c r="CZ8" i="11"/>
  <c r="CV8" i="11"/>
  <c r="CR8" i="11"/>
  <c r="CN8" i="11"/>
  <c r="CJ8" i="11"/>
  <c r="CF8" i="11"/>
  <c r="CB8" i="11"/>
  <c r="BX8" i="11"/>
  <c r="BT8" i="11"/>
  <c r="BP8" i="11"/>
  <c r="BL8" i="11"/>
  <c r="BH8" i="11"/>
  <c r="BD8" i="11"/>
  <c r="AZ8" i="11"/>
  <c r="AV8" i="11"/>
  <c r="AR8" i="11"/>
  <c r="AN8" i="11"/>
  <c r="AJ8" i="11"/>
  <c r="AF8" i="11"/>
  <c r="AB8" i="11"/>
  <c r="X8" i="11"/>
  <c r="T8" i="11"/>
  <c r="P8" i="11"/>
  <c r="L8" i="11"/>
  <c r="NG8" i="11"/>
  <c r="NC8" i="11"/>
  <c r="MY8" i="11"/>
  <c r="MU8" i="11"/>
  <c r="MQ8" i="11"/>
  <c r="MM8" i="11"/>
  <c r="MI8" i="11"/>
  <c r="ME8" i="11"/>
  <c r="MA8" i="11"/>
  <c r="LW8" i="11"/>
  <c r="LS8" i="11"/>
  <c r="LO8" i="11"/>
  <c r="LK8" i="11"/>
  <c r="LG8" i="11"/>
  <c r="LC8" i="11"/>
  <c r="KY8" i="11"/>
  <c r="KU8" i="11"/>
  <c r="KQ8" i="11"/>
  <c r="KM8" i="11"/>
  <c r="KI8" i="11"/>
  <c r="KE8" i="11"/>
  <c r="KA8" i="11"/>
  <c r="JW8" i="11"/>
  <c r="JS8" i="11"/>
  <c r="JO8" i="11"/>
  <c r="JK8" i="11"/>
  <c r="JG8" i="11"/>
  <c r="JC8" i="11"/>
  <c r="IY8" i="11"/>
  <c r="IU8" i="11"/>
  <c r="IQ8" i="11"/>
  <c r="IM8" i="11"/>
  <c r="II8" i="11"/>
  <c r="IE8" i="11"/>
  <c r="IA8" i="11"/>
  <c r="HW8" i="11"/>
  <c r="HS8" i="11"/>
  <c r="HO8" i="11"/>
  <c r="HK8" i="11"/>
  <c r="HG8" i="11"/>
  <c r="HC8" i="11"/>
  <c r="GY8" i="11"/>
  <c r="GU8" i="11"/>
  <c r="GQ8" i="11"/>
  <c r="GM8" i="11"/>
  <c r="GI8" i="11"/>
  <c r="GE8" i="11"/>
  <c r="GA8" i="11"/>
  <c r="FW8" i="11"/>
  <c r="FS8" i="11"/>
  <c r="FO8" i="11"/>
  <c r="FK8" i="11"/>
  <c r="FG8" i="11"/>
  <c r="FC8" i="11"/>
  <c r="EY8" i="11"/>
  <c r="EU8" i="11"/>
  <c r="EQ8" i="11"/>
  <c r="EM8" i="11"/>
  <c r="EI8" i="11"/>
  <c r="EE8" i="11"/>
  <c r="EA8" i="11"/>
  <c r="DW8" i="11"/>
  <c r="DS8" i="11"/>
  <c r="DO8" i="11"/>
  <c r="DK8" i="11"/>
  <c r="DG8" i="11"/>
  <c r="DC8" i="11"/>
  <c r="CY8" i="11"/>
  <c r="CU8" i="11"/>
  <c r="CQ8" i="11"/>
  <c r="CM8" i="11"/>
  <c r="CI8" i="11"/>
  <c r="CE8" i="11"/>
  <c r="CA8" i="11"/>
  <c r="BW8" i="11"/>
  <c r="BS8" i="11"/>
  <c r="BO8" i="11"/>
  <c r="BK8" i="11"/>
  <c r="BG8" i="11"/>
  <c r="BC8" i="11"/>
  <c r="AY8" i="11"/>
  <c r="AU8" i="11"/>
  <c r="AQ8" i="11"/>
  <c r="AM8" i="11"/>
  <c r="AI8" i="11"/>
  <c r="AE8" i="11"/>
  <c r="AA8" i="11"/>
  <c r="W8" i="11"/>
  <c r="S8" i="11"/>
  <c r="O8" i="11"/>
  <c r="NE8" i="11"/>
  <c r="MW8" i="11"/>
  <c r="MO8" i="11"/>
  <c r="MG8" i="11"/>
  <c r="LY8" i="11"/>
  <c r="LQ8" i="11"/>
  <c r="LI8" i="11"/>
  <c r="LA8" i="11"/>
  <c r="KS8" i="11"/>
  <c r="KK8" i="11"/>
  <c r="KC8" i="11"/>
  <c r="JU8" i="11"/>
  <c r="JM8" i="11"/>
  <c r="JE8" i="11"/>
  <c r="IW8" i="11"/>
  <c r="IO8" i="11"/>
  <c r="IG8" i="11"/>
  <c r="HY8" i="11"/>
  <c r="HQ8" i="11"/>
  <c r="HI8" i="11"/>
  <c r="HA8" i="11"/>
  <c r="GS8" i="11"/>
  <c r="GK8" i="11"/>
  <c r="GC8" i="11"/>
  <c r="FU8" i="11"/>
  <c r="FM8" i="11"/>
  <c r="FE8" i="11"/>
  <c r="EW8" i="11"/>
  <c r="EO8" i="11"/>
  <c r="EG8" i="11"/>
  <c r="DY8" i="11"/>
  <c r="DQ8" i="11"/>
  <c r="DI8" i="11"/>
  <c r="DA8" i="11"/>
  <c r="CS8" i="11"/>
  <c r="CK8" i="11"/>
  <c r="CC8" i="11"/>
  <c r="BU8" i="11"/>
  <c r="BM8" i="11"/>
  <c r="BE8" i="11"/>
  <c r="AW8" i="11"/>
  <c r="AO8" i="11"/>
  <c r="AG8" i="11"/>
  <c r="Y8" i="11"/>
  <c r="Q8" i="11"/>
  <c r="NB8" i="11"/>
  <c r="MT8" i="11"/>
  <c r="ML8" i="11"/>
  <c r="MD8" i="11"/>
  <c r="LV8" i="11"/>
  <c r="LN8" i="11"/>
  <c r="LF8" i="11"/>
  <c r="KX8" i="11"/>
  <c r="KH8" i="11"/>
  <c r="JZ8" i="11"/>
  <c r="JR8" i="11"/>
  <c r="JJ8" i="11"/>
  <c r="JB8" i="11"/>
  <c r="IT8" i="11"/>
  <c r="IL8" i="11"/>
  <c r="ID8" i="11"/>
  <c r="HV8" i="11"/>
  <c r="HF8" i="11"/>
  <c r="GX8" i="11"/>
  <c r="GH8" i="11"/>
  <c r="FR8" i="11"/>
  <c r="FB8" i="11"/>
  <c r="EL8" i="11"/>
  <c r="ED8" i="11"/>
  <c r="AT8" i="11"/>
  <c r="V8" i="11"/>
  <c r="NA8" i="11"/>
  <c r="MS8" i="11"/>
  <c r="MK8" i="11"/>
  <c r="MC8" i="11"/>
  <c r="LU8" i="11"/>
  <c r="LM8" i="11"/>
  <c r="LE8" i="11"/>
  <c r="KO8" i="11"/>
  <c r="KG8" i="11"/>
  <c r="JQ8" i="11"/>
  <c r="JA8" i="11"/>
  <c r="IS8" i="11"/>
  <c r="IC8" i="11"/>
  <c r="HM8" i="11"/>
  <c r="GW8" i="11"/>
  <c r="GG8" i="11"/>
  <c r="FQ8" i="11"/>
  <c r="FA8" i="11"/>
  <c r="EK8" i="11"/>
  <c r="EC8" i="11"/>
  <c r="DM8" i="11"/>
  <c r="CW8" i="11"/>
  <c r="CG8" i="11"/>
  <c r="BQ8" i="11"/>
  <c r="BA8" i="11"/>
  <c r="AK8" i="11"/>
  <c r="U8" i="11"/>
  <c r="LR8" i="11"/>
  <c r="KL8" i="11"/>
  <c r="JN8" i="11"/>
  <c r="IX8" i="11"/>
  <c r="IH8" i="11"/>
  <c r="HR8" i="11"/>
  <c r="HB8" i="11"/>
  <c r="GL8" i="11"/>
  <c r="FV8" i="11"/>
  <c r="FN8" i="11"/>
  <c r="EX8" i="11"/>
  <c r="EH8" i="11"/>
  <c r="DZ8" i="11"/>
  <c r="DJ8" i="11"/>
  <c r="CT8" i="11"/>
  <c r="CL8" i="11"/>
  <c r="BV8" i="11"/>
  <c r="BF8" i="11"/>
  <c r="AP8" i="11"/>
  <c r="Z8" i="11"/>
  <c r="KP8" i="11"/>
  <c r="HN8" i="11"/>
  <c r="GP8" i="11"/>
  <c r="FZ8" i="11"/>
  <c r="FJ8" i="11"/>
  <c r="ET8" i="11"/>
  <c r="DV8" i="11"/>
  <c r="DN8" i="11"/>
  <c r="DF8" i="11"/>
  <c r="CX8" i="11"/>
  <c r="CP8" i="11"/>
  <c r="CH8" i="11"/>
  <c r="BZ8" i="11"/>
  <c r="BR8" i="11"/>
  <c r="BJ8" i="11"/>
  <c r="BB8" i="11"/>
  <c r="AL8" i="11"/>
  <c r="AD8" i="11"/>
  <c r="N8" i="11"/>
  <c r="KW8" i="11"/>
  <c r="JY8" i="11"/>
  <c r="JI8" i="11"/>
  <c r="IK8" i="11"/>
  <c r="HU8" i="11"/>
  <c r="HE8" i="11"/>
  <c r="GO8" i="11"/>
  <c r="FY8" i="11"/>
  <c r="FI8" i="11"/>
  <c r="ES8" i="11"/>
  <c r="DU8" i="11"/>
  <c r="DE8" i="11"/>
  <c r="CO8" i="11"/>
  <c r="BY8" i="11"/>
  <c r="BI8" i="11"/>
  <c r="AS8" i="11"/>
  <c r="AC8" i="11"/>
  <c r="M8" i="11"/>
  <c r="NF8" i="11"/>
  <c r="MX8" i="11"/>
  <c r="MP8" i="11"/>
  <c r="MH8" i="11"/>
  <c r="LZ8" i="11"/>
  <c r="LJ8" i="11"/>
  <c r="LB8" i="11"/>
  <c r="KT8" i="11"/>
  <c r="KD8" i="11"/>
  <c r="JV8" i="11"/>
  <c r="JF8" i="11"/>
  <c r="IP8" i="11"/>
  <c r="HZ8" i="11"/>
  <c r="HJ8" i="11"/>
  <c r="GT8" i="11"/>
  <c r="GD8" i="11"/>
  <c r="FF8" i="11"/>
  <c r="EP8" i="11"/>
  <c r="DR8" i="11"/>
  <c r="DB8" i="11"/>
  <c r="CD8" i="11"/>
  <c r="BN8" i="11"/>
  <c r="AX8" i="11"/>
  <c r="AH8" i="11"/>
  <c r="R8" i="11"/>
  <c r="NG13" i="11"/>
  <c r="NC13" i="11"/>
  <c r="MY13" i="11"/>
  <c r="MU13" i="11"/>
  <c r="MQ13" i="11"/>
  <c r="MM13" i="11"/>
  <c r="MI13" i="11"/>
  <c r="ME13" i="11"/>
  <c r="MA13" i="11"/>
  <c r="LW13" i="11"/>
  <c r="LS13" i="11"/>
  <c r="LO13" i="11"/>
  <c r="LK13" i="11"/>
  <c r="LG13" i="11"/>
  <c r="LC13" i="11"/>
  <c r="KY13" i="11"/>
  <c r="KU13" i="11"/>
  <c r="KQ13" i="11"/>
  <c r="KM13" i="11"/>
  <c r="KI13" i="11"/>
  <c r="KE13" i="11"/>
  <c r="KA13" i="11"/>
  <c r="JW13" i="11"/>
  <c r="JS13" i="11"/>
  <c r="JO13" i="11"/>
  <c r="JK13" i="11"/>
  <c r="JG13" i="11"/>
  <c r="JC13" i="11"/>
  <c r="IY13" i="11"/>
  <c r="IU13" i="11"/>
  <c r="IQ13" i="11"/>
  <c r="IM13" i="11"/>
  <c r="II13" i="11"/>
  <c r="IE13" i="11"/>
  <c r="IA13" i="11"/>
  <c r="HW13" i="11"/>
  <c r="HS13" i="11"/>
  <c r="HO13" i="11"/>
  <c r="HK13" i="11"/>
  <c r="HG13" i="11"/>
  <c r="HC13" i="11"/>
  <c r="GY13" i="11"/>
  <c r="GU13" i="11"/>
  <c r="GQ13" i="11"/>
  <c r="GM13" i="11"/>
  <c r="GI13" i="11"/>
  <c r="GE13" i="11"/>
  <c r="GA13" i="11"/>
  <c r="FW13" i="11"/>
  <c r="FS13" i="11"/>
  <c r="FO13" i="11"/>
  <c r="FK13" i="11"/>
  <c r="FG13" i="11"/>
  <c r="FC13" i="11"/>
  <c r="EY13" i="11"/>
  <c r="EU13" i="11"/>
  <c r="EQ13" i="11"/>
  <c r="EM13" i="11"/>
  <c r="EI13" i="11"/>
  <c r="EE13" i="11"/>
  <c r="EA13" i="11"/>
  <c r="DW13" i="11"/>
  <c r="DS13" i="11"/>
  <c r="DO13" i="11"/>
  <c r="DK13" i="11"/>
  <c r="DG13" i="11"/>
  <c r="DC13" i="11"/>
  <c r="CY13" i="11"/>
  <c r="CU13" i="11"/>
  <c r="CQ13" i="11"/>
  <c r="CM13" i="11"/>
  <c r="CI13" i="11"/>
  <c r="CE13" i="11"/>
  <c r="CA13" i="11"/>
  <c r="BW13" i="11"/>
  <c r="BS13" i="11"/>
  <c r="BO13" i="11"/>
  <c r="BK13" i="11"/>
  <c r="BG13" i="11"/>
  <c r="BC13" i="11"/>
  <c r="AY13" i="11"/>
  <c r="AU13" i="11"/>
  <c r="AQ13" i="11"/>
  <c r="AM13" i="11"/>
  <c r="AI13" i="11"/>
  <c r="AE13" i="11"/>
  <c r="AA13" i="11"/>
  <c r="W13" i="11"/>
  <c r="S13" i="11"/>
  <c r="O13" i="11"/>
  <c r="NF13" i="11"/>
  <c r="NB13" i="11"/>
  <c r="MX13" i="11"/>
  <c r="MT13" i="11"/>
  <c r="MP13" i="11"/>
  <c r="ML13" i="11"/>
  <c r="MH13" i="11"/>
  <c r="MD13" i="11"/>
  <c r="LZ13" i="11"/>
  <c r="LV13" i="11"/>
  <c r="LR13" i="11"/>
  <c r="LN13" i="11"/>
  <c r="LJ13" i="11"/>
  <c r="LF13" i="11"/>
  <c r="LB13" i="11"/>
  <c r="KX13" i="11"/>
  <c r="KT13" i="11"/>
  <c r="KP13" i="11"/>
  <c r="KL13" i="11"/>
  <c r="KH13" i="11"/>
  <c r="KD13" i="11"/>
  <c r="JZ13" i="11"/>
  <c r="JV13" i="11"/>
  <c r="JR13" i="11"/>
  <c r="JN13" i="11"/>
  <c r="JJ13" i="11"/>
  <c r="JF13" i="11"/>
  <c r="JB13" i="11"/>
  <c r="IX13" i="11"/>
  <c r="IT13" i="11"/>
  <c r="IP13" i="11"/>
  <c r="IL13" i="11"/>
  <c r="IH13" i="11"/>
  <c r="ID13" i="11"/>
  <c r="HZ13" i="11"/>
  <c r="HV13" i="11"/>
  <c r="HR13" i="11"/>
  <c r="HN13" i="11"/>
  <c r="HJ13" i="11"/>
  <c r="HF13" i="11"/>
  <c r="HB13" i="11"/>
  <c r="GX13" i="11"/>
  <c r="GT13" i="11"/>
  <c r="GP13" i="11"/>
  <c r="GL13" i="11"/>
  <c r="GH13" i="11"/>
  <c r="GD13" i="11"/>
  <c r="FZ13" i="11"/>
  <c r="FV13" i="11"/>
  <c r="FR13" i="11"/>
  <c r="FN13" i="11"/>
  <c r="FJ13" i="11"/>
  <c r="FF13" i="11"/>
  <c r="FB13" i="11"/>
  <c r="EX13" i="11"/>
  <c r="ET13" i="11"/>
  <c r="EP13" i="11"/>
  <c r="EL13" i="11"/>
  <c r="EH13" i="11"/>
  <c r="ED13" i="11"/>
  <c r="DZ13" i="11"/>
  <c r="DV13" i="11"/>
  <c r="DR13" i="11"/>
  <c r="DN13" i="11"/>
  <c r="DJ13" i="11"/>
  <c r="DF13" i="11"/>
  <c r="DB13" i="11"/>
  <c r="CX13" i="11"/>
  <c r="CT13" i="11"/>
  <c r="CP13" i="11"/>
  <c r="CL13" i="11"/>
  <c r="CH13" i="11"/>
  <c r="CD13" i="11"/>
  <c r="BZ13" i="11"/>
  <c r="BV13" i="11"/>
  <c r="BR13" i="11"/>
  <c r="BN13" i="11"/>
  <c r="BJ13" i="11"/>
  <c r="BF13" i="11"/>
  <c r="BB13" i="11"/>
  <c r="AX13" i="11"/>
  <c r="AT13" i="11"/>
  <c r="AP13" i="11"/>
  <c r="AL13" i="11"/>
  <c r="AH13" i="11"/>
  <c r="AD13" i="11"/>
  <c r="Z13" i="11"/>
  <c r="V13" i="11"/>
  <c r="R13" i="11"/>
  <c r="N13" i="11"/>
  <c r="NE13" i="11"/>
  <c r="MW13" i="11"/>
  <c r="MO13" i="11"/>
  <c r="MG13" i="11"/>
  <c r="LY13" i="11"/>
  <c r="LQ13" i="11"/>
  <c r="LI13" i="11"/>
  <c r="LA13" i="11"/>
  <c r="KS13" i="11"/>
  <c r="KK13" i="11"/>
  <c r="KC13" i="11"/>
  <c r="JU13" i="11"/>
  <c r="JM13" i="11"/>
  <c r="JE13" i="11"/>
  <c r="IW13" i="11"/>
  <c r="IO13" i="11"/>
  <c r="IG13" i="11"/>
  <c r="HY13" i="11"/>
  <c r="HQ13" i="11"/>
  <c r="HI13" i="11"/>
  <c r="HA13" i="11"/>
  <c r="GS13" i="11"/>
  <c r="GK13" i="11"/>
  <c r="GC13" i="11"/>
  <c r="FU13" i="11"/>
  <c r="FM13" i="11"/>
  <c r="FE13" i="11"/>
  <c r="EW13" i="11"/>
  <c r="EO13" i="11"/>
  <c r="EG13" i="11"/>
  <c r="DY13" i="11"/>
  <c r="DQ13" i="11"/>
  <c r="DI13" i="11"/>
  <c r="DA13" i="11"/>
  <c r="CS13" i="11"/>
  <c r="CK13" i="11"/>
  <c r="CC13" i="11"/>
  <c r="BU13" i="11"/>
  <c r="BM13" i="11"/>
  <c r="BE13" i="11"/>
  <c r="AW13" i="11"/>
  <c r="AO13" i="11"/>
  <c r="AG13" i="11"/>
  <c r="Y13" i="11"/>
  <c r="Q13" i="11"/>
  <c r="ND13" i="11"/>
  <c r="MV13" i="11"/>
  <c r="MN13" i="11"/>
  <c r="MF13" i="11"/>
  <c r="LX13" i="11"/>
  <c r="LP13" i="11"/>
  <c r="LH13" i="11"/>
  <c r="KZ13" i="11"/>
  <c r="KR13" i="11"/>
  <c r="KJ13" i="11"/>
  <c r="KB13" i="11"/>
  <c r="JT13" i="11"/>
  <c r="JL13" i="11"/>
  <c r="JD13" i="11"/>
  <c r="IV13" i="11"/>
  <c r="IN13" i="11"/>
  <c r="IF13" i="11"/>
  <c r="HX13" i="11"/>
  <c r="HP13" i="11"/>
  <c r="HH13" i="11"/>
  <c r="GZ13" i="11"/>
  <c r="GR13" i="11"/>
  <c r="GJ13" i="11"/>
  <c r="GB13" i="11"/>
  <c r="FT13" i="11"/>
  <c r="FL13" i="11"/>
  <c r="FD13" i="11"/>
  <c r="EV13" i="11"/>
  <c r="EN13" i="11"/>
  <c r="EF13" i="11"/>
  <c r="DX13" i="11"/>
  <c r="DP13" i="11"/>
  <c r="DH13" i="11"/>
  <c r="CZ13" i="11"/>
  <c r="CR13" i="11"/>
  <c r="CJ13" i="11"/>
  <c r="CB13" i="11"/>
  <c r="BT13" i="11"/>
  <c r="BL13" i="11"/>
  <c r="BD13" i="11"/>
  <c r="AV13" i="11"/>
  <c r="AN13" i="11"/>
  <c r="AF13" i="11"/>
  <c r="X13" i="11"/>
  <c r="P13" i="11"/>
  <c r="NA13" i="11"/>
  <c r="MS13" i="11"/>
  <c r="MK13" i="11"/>
  <c r="MC13" i="11"/>
  <c r="LU13" i="11"/>
  <c r="LM13" i="11"/>
  <c r="LE13" i="11"/>
  <c r="KW13" i="11"/>
  <c r="KO13" i="11"/>
  <c r="KG13" i="11"/>
  <c r="JY13" i="11"/>
  <c r="JQ13" i="11"/>
  <c r="JI13" i="11"/>
  <c r="JA13" i="11"/>
  <c r="IS13" i="11"/>
  <c r="IK13" i="11"/>
  <c r="IC13" i="11"/>
  <c r="HU13" i="11"/>
  <c r="HM13" i="11"/>
  <c r="HE13" i="11"/>
  <c r="GW13" i="11"/>
  <c r="GO13" i="11"/>
  <c r="GG13" i="11"/>
  <c r="FY13" i="11"/>
  <c r="FQ13" i="11"/>
  <c r="FI13" i="11"/>
  <c r="FA13" i="11"/>
  <c r="ES13" i="11"/>
  <c r="EK13" i="11"/>
  <c r="EC13" i="11"/>
  <c r="DU13" i="11"/>
  <c r="DM13" i="11"/>
  <c r="DE13" i="11"/>
  <c r="CW13" i="11"/>
  <c r="CO13" i="11"/>
  <c r="CG13" i="11"/>
  <c r="BY13" i="11"/>
  <c r="BQ13" i="11"/>
  <c r="BI13" i="11"/>
  <c r="BA13" i="11"/>
  <c r="AS13" i="11"/>
  <c r="AK13" i="11"/>
  <c r="AC13" i="11"/>
  <c r="U13" i="11"/>
  <c r="M13" i="11"/>
  <c r="MZ13" i="11"/>
  <c r="LT13" i="11"/>
  <c r="KN13" i="11"/>
  <c r="JH13" i="11"/>
  <c r="IB13" i="11"/>
  <c r="GV13" i="11"/>
  <c r="FP13" i="11"/>
  <c r="EJ13" i="11"/>
  <c r="DD13" i="11"/>
  <c r="BX13" i="11"/>
  <c r="AR13" i="11"/>
  <c r="L13" i="11"/>
  <c r="MR13" i="11"/>
  <c r="LL13" i="11"/>
  <c r="KF13" i="11"/>
  <c r="IZ13" i="11"/>
  <c r="HT13" i="11"/>
  <c r="GN13" i="11"/>
  <c r="FH13" i="11"/>
  <c r="EB13" i="11"/>
  <c r="CV13" i="11"/>
  <c r="BP13" i="11"/>
  <c r="AJ13" i="11"/>
  <c r="MJ13" i="11"/>
  <c r="JX13" i="11"/>
  <c r="HL13" i="11"/>
  <c r="EZ13" i="11"/>
  <c r="CN13" i="11"/>
  <c r="AB13" i="11"/>
  <c r="MB13" i="11"/>
  <c r="KV13" i="11"/>
  <c r="JP13" i="11"/>
  <c r="IJ13" i="11"/>
  <c r="HD13" i="11"/>
  <c r="FX13" i="11"/>
  <c r="ER13" i="11"/>
  <c r="DL13" i="11"/>
  <c r="CF13" i="11"/>
  <c r="AZ13" i="11"/>
  <c r="T13" i="11"/>
  <c r="LD13" i="11"/>
  <c r="IR13" i="11"/>
  <c r="GF13" i="11"/>
  <c r="DT13" i="11"/>
  <c r="BH13" i="11"/>
  <c r="NH13" i="11"/>
  <c r="NE15" i="11"/>
  <c r="NA15" i="11"/>
  <c r="MW15" i="11"/>
  <c r="MS15" i="11"/>
  <c r="MO15" i="11"/>
  <c r="MK15" i="11"/>
  <c r="MG15" i="11"/>
  <c r="MC15" i="11"/>
  <c r="LY15" i="11"/>
  <c r="LU15" i="11"/>
  <c r="LQ15" i="11"/>
  <c r="LM15" i="11"/>
  <c r="LI15" i="11"/>
  <c r="LE15" i="11"/>
  <c r="LA15" i="11"/>
  <c r="KW15" i="11"/>
  <c r="KS15" i="11"/>
  <c r="KO15" i="11"/>
  <c r="KK15" i="11"/>
  <c r="KG15" i="11"/>
  <c r="KC15" i="11"/>
  <c r="JY15" i="11"/>
  <c r="JU15" i="11"/>
  <c r="JQ15" i="11"/>
  <c r="JM15" i="11"/>
  <c r="JI15" i="11"/>
  <c r="JE15" i="11"/>
  <c r="JA15" i="11"/>
  <c r="IW15" i="11"/>
  <c r="IS15" i="11"/>
  <c r="IO15" i="11"/>
  <c r="IK15" i="11"/>
  <c r="IG15" i="11"/>
  <c r="IC15" i="11"/>
  <c r="HY15" i="11"/>
  <c r="HU15" i="11"/>
  <c r="HQ15" i="11"/>
  <c r="HM15" i="11"/>
  <c r="HI15" i="11"/>
  <c r="HE15" i="11"/>
  <c r="HA15" i="11"/>
  <c r="GW15" i="11"/>
  <c r="GS15" i="11"/>
  <c r="GO15" i="11"/>
  <c r="GK15" i="11"/>
  <c r="GG15" i="11"/>
  <c r="GC15" i="11"/>
  <c r="FY15" i="11"/>
  <c r="FU15" i="11"/>
  <c r="FQ15" i="11"/>
  <c r="FM15" i="11"/>
  <c r="FI15" i="11"/>
  <c r="FE15" i="11"/>
  <c r="FA15" i="11"/>
  <c r="EW15" i="11"/>
  <c r="ES15" i="11"/>
  <c r="EO15" i="11"/>
  <c r="EK15" i="11"/>
  <c r="EG15" i="11"/>
  <c r="EC15" i="11"/>
  <c r="DY15" i="11"/>
  <c r="DU15" i="11"/>
  <c r="DQ15" i="11"/>
  <c r="DM15" i="11"/>
  <c r="DI15" i="11"/>
  <c r="DE15" i="11"/>
  <c r="DA15" i="11"/>
  <c r="CW15" i="11"/>
  <c r="CS15" i="11"/>
  <c r="CO15" i="11"/>
  <c r="CK15" i="11"/>
  <c r="CG15" i="11"/>
  <c r="CC15" i="11"/>
  <c r="BY15" i="11"/>
  <c r="BU15" i="11"/>
  <c r="BQ15" i="11"/>
  <c r="BM15" i="11"/>
  <c r="BI15" i="11"/>
  <c r="BE15" i="11"/>
  <c r="BA15" i="11"/>
  <c r="AW15" i="11"/>
  <c r="AS15" i="11"/>
  <c r="AO15" i="11"/>
  <c r="AK15" i="11"/>
  <c r="AG15" i="11"/>
  <c r="AC15" i="11"/>
  <c r="Y15" i="11"/>
  <c r="U15" i="11"/>
  <c r="Q15" i="11"/>
  <c r="M15" i="11"/>
  <c r="NH15" i="11"/>
  <c r="ND15" i="11"/>
  <c r="MZ15" i="11"/>
  <c r="MV15" i="11"/>
  <c r="MR15" i="11"/>
  <c r="MN15" i="11"/>
  <c r="MJ15" i="11"/>
  <c r="MF15" i="11"/>
  <c r="MB15" i="11"/>
  <c r="LX15" i="11"/>
  <c r="LT15" i="11"/>
  <c r="LP15" i="11"/>
  <c r="LL15" i="11"/>
  <c r="LH15" i="11"/>
  <c r="LD15" i="11"/>
  <c r="KZ15" i="11"/>
  <c r="KV15" i="11"/>
  <c r="KR15" i="11"/>
  <c r="KN15" i="11"/>
  <c r="KJ15" i="11"/>
  <c r="KF15" i="11"/>
  <c r="KB15" i="11"/>
  <c r="JX15" i="11"/>
  <c r="JT15" i="11"/>
  <c r="JP15" i="11"/>
  <c r="JL15" i="11"/>
  <c r="JH15" i="11"/>
  <c r="JD15" i="11"/>
  <c r="IZ15" i="11"/>
  <c r="IV15" i="11"/>
  <c r="IR15" i="11"/>
  <c r="IN15" i="11"/>
  <c r="IJ15" i="11"/>
  <c r="IF15" i="11"/>
  <c r="IB15" i="11"/>
  <c r="HX15" i="11"/>
  <c r="HT15" i="11"/>
  <c r="HP15" i="11"/>
  <c r="HL15" i="11"/>
  <c r="HH15" i="11"/>
  <c r="HD15" i="11"/>
  <c r="GZ15" i="11"/>
  <c r="GV15" i="11"/>
  <c r="GR15" i="11"/>
  <c r="GN15" i="11"/>
  <c r="GJ15" i="11"/>
  <c r="GF15" i="11"/>
  <c r="GB15" i="11"/>
  <c r="FX15" i="11"/>
  <c r="FT15" i="11"/>
  <c r="FP15" i="11"/>
  <c r="FL15" i="11"/>
  <c r="FH15" i="11"/>
  <c r="FD15" i="11"/>
  <c r="EZ15" i="11"/>
  <c r="EV15" i="11"/>
  <c r="ER15" i="11"/>
  <c r="EN15" i="11"/>
  <c r="EJ15" i="11"/>
  <c r="EF15" i="11"/>
  <c r="EB15" i="11"/>
  <c r="DX15" i="11"/>
  <c r="DT15" i="11"/>
  <c r="DP15" i="11"/>
  <c r="DL15" i="11"/>
  <c r="DH15" i="11"/>
  <c r="DD15" i="11"/>
  <c r="CZ15" i="11"/>
  <c r="CV15" i="11"/>
  <c r="CR15" i="11"/>
  <c r="CN15" i="11"/>
  <c r="CJ15" i="11"/>
  <c r="CF15" i="11"/>
  <c r="CB15" i="11"/>
  <c r="BX15" i="11"/>
  <c r="BT15" i="11"/>
  <c r="BP15" i="11"/>
  <c r="BL15" i="11"/>
  <c r="BH15" i="11"/>
  <c r="BD15" i="11"/>
  <c r="AZ15" i="11"/>
  <c r="AV15" i="11"/>
  <c r="AR15" i="11"/>
  <c r="AN15" i="11"/>
  <c r="AJ15" i="11"/>
  <c r="AF15" i="11"/>
  <c r="AB15" i="11"/>
  <c r="X15" i="11"/>
  <c r="T15" i="11"/>
  <c r="P15" i="11"/>
  <c r="L15" i="11"/>
  <c r="NB15" i="11"/>
  <c r="MT15" i="11"/>
  <c r="ML15" i="11"/>
  <c r="MD15" i="11"/>
  <c r="LV15" i="11"/>
  <c r="LN15" i="11"/>
  <c r="LF15" i="11"/>
  <c r="KX15" i="11"/>
  <c r="KP15" i="11"/>
  <c r="KH15" i="11"/>
  <c r="JZ15" i="11"/>
  <c r="JR15" i="11"/>
  <c r="JJ15" i="11"/>
  <c r="JB15" i="11"/>
  <c r="IT15" i="11"/>
  <c r="IL15" i="11"/>
  <c r="ID15" i="11"/>
  <c r="HV15" i="11"/>
  <c r="HN15" i="11"/>
  <c r="HF15" i="11"/>
  <c r="GX15" i="11"/>
  <c r="GP15" i="11"/>
  <c r="GH15" i="11"/>
  <c r="FZ15" i="11"/>
  <c r="FR15" i="11"/>
  <c r="FJ15" i="11"/>
  <c r="FB15" i="11"/>
  <c r="ET15" i="11"/>
  <c r="EL15" i="11"/>
  <c r="ED15" i="11"/>
  <c r="DV15" i="11"/>
  <c r="DN15" i="11"/>
  <c r="DF15" i="11"/>
  <c r="CX15" i="11"/>
  <c r="CP15" i="11"/>
  <c r="CH15" i="11"/>
  <c r="BZ15" i="11"/>
  <c r="BR15" i="11"/>
  <c r="BJ15" i="11"/>
  <c r="BB15" i="11"/>
  <c r="AT15" i="11"/>
  <c r="AL15" i="11"/>
  <c r="AD15" i="11"/>
  <c r="V15" i="11"/>
  <c r="N15" i="11"/>
  <c r="NG15" i="11"/>
  <c r="MY15" i="11"/>
  <c r="MQ15" i="11"/>
  <c r="MI15" i="11"/>
  <c r="MA15" i="11"/>
  <c r="LS15" i="11"/>
  <c r="LK15" i="11"/>
  <c r="LC15" i="11"/>
  <c r="KU15" i="11"/>
  <c r="KM15" i="11"/>
  <c r="KE15" i="11"/>
  <c r="JW15" i="11"/>
  <c r="JO15" i="11"/>
  <c r="JG15" i="11"/>
  <c r="IY15" i="11"/>
  <c r="IQ15" i="11"/>
  <c r="II15" i="11"/>
  <c r="IA15" i="11"/>
  <c r="HS15" i="11"/>
  <c r="HK15" i="11"/>
  <c r="HC15" i="11"/>
  <c r="GU15" i="11"/>
  <c r="GM15" i="11"/>
  <c r="GE15" i="11"/>
  <c r="FW15" i="11"/>
  <c r="FO15" i="11"/>
  <c r="FG15" i="11"/>
  <c r="EY15" i="11"/>
  <c r="EQ15" i="11"/>
  <c r="EI15" i="11"/>
  <c r="EA15" i="11"/>
  <c r="DS15" i="11"/>
  <c r="DK15" i="11"/>
  <c r="DC15" i="11"/>
  <c r="CU15" i="11"/>
  <c r="CM15" i="11"/>
  <c r="CE15" i="11"/>
  <c r="BW15" i="11"/>
  <c r="BO15" i="11"/>
  <c r="BG15" i="11"/>
  <c r="AY15" i="11"/>
  <c r="AQ15" i="11"/>
  <c r="AI15" i="11"/>
  <c r="AA15" i="11"/>
  <c r="S15" i="11"/>
  <c r="MX15" i="11"/>
  <c r="MH15" i="11"/>
  <c r="LR15" i="11"/>
  <c r="LB15" i="11"/>
  <c r="KL15" i="11"/>
  <c r="JV15" i="11"/>
  <c r="JF15" i="11"/>
  <c r="IP15" i="11"/>
  <c r="HZ15" i="11"/>
  <c r="HJ15" i="11"/>
  <c r="GT15" i="11"/>
  <c r="GD15" i="11"/>
  <c r="FN15" i="11"/>
  <c r="EX15" i="11"/>
  <c r="EH15" i="11"/>
  <c r="DR15" i="11"/>
  <c r="DB15" i="11"/>
  <c r="CL15" i="11"/>
  <c r="BV15" i="11"/>
  <c r="BF15" i="11"/>
  <c r="AP15" i="11"/>
  <c r="Z15" i="11"/>
  <c r="MU15" i="11"/>
  <c r="ME15" i="11"/>
  <c r="LO15" i="11"/>
  <c r="KY15" i="11"/>
  <c r="KI15" i="11"/>
  <c r="JS15" i="11"/>
  <c r="JC15" i="11"/>
  <c r="IM15" i="11"/>
  <c r="HW15" i="11"/>
  <c r="HG15" i="11"/>
  <c r="GQ15" i="11"/>
  <c r="GA15" i="11"/>
  <c r="FK15" i="11"/>
  <c r="EU15" i="11"/>
  <c r="EE15" i="11"/>
  <c r="DO15" i="11"/>
  <c r="CY15" i="11"/>
  <c r="CI15" i="11"/>
  <c r="BS15" i="11"/>
  <c r="BC15" i="11"/>
  <c r="AM15" i="11"/>
  <c r="W15" i="11"/>
  <c r="NF15" i="11"/>
  <c r="MP15" i="11"/>
  <c r="LZ15" i="11"/>
  <c r="LJ15" i="11"/>
  <c r="KT15" i="11"/>
  <c r="KD15" i="11"/>
  <c r="JN15" i="11"/>
  <c r="IX15" i="11"/>
  <c r="IH15" i="11"/>
  <c r="HR15" i="11"/>
  <c r="HB15" i="11"/>
  <c r="GL15" i="11"/>
  <c r="FV15" i="11"/>
  <c r="FF15" i="11"/>
  <c r="EP15" i="11"/>
  <c r="DZ15" i="11"/>
  <c r="DJ15" i="11"/>
  <c r="CT15" i="11"/>
  <c r="CD15" i="11"/>
  <c r="BN15" i="11"/>
  <c r="AX15" i="11"/>
  <c r="AH15" i="11"/>
  <c r="R15" i="11"/>
  <c r="NC15" i="11"/>
  <c r="KQ15" i="11"/>
  <c r="IE15" i="11"/>
  <c r="FS15" i="11"/>
  <c r="DG15" i="11"/>
  <c r="AU15" i="11"/>
  <c r="MM15" i="11"/>
  <c r="KA15" i="11"/>
  <c r="HO15" i="11"/>
  <c r="FC15" i="11"/>
  <c r="CQ15" i="11"/>
  <c r="AE15" i="11"/>
  <c r="GY15" i="11"/>
  <c r="CA15" i="11"/>
  <c r="LG15" i="11"/>
  <c r="IU15" i="11"/>
  <c r="GI15" i="11"/>
  <c r="DW15" i="11"/>
  <c r="BK15" i="11"/>
  <c r="LW15" i="11"/>
  <c r="JK15" i="11"/>
  <c r="EM15" i="11"/>
  <c r="O15" i="11"/>
  <c r="H15" i="11"/>
  <c r="NG10" i="11"/>
  <c r="NC10" i="11"/>
  <c r="MY10" i="11"/>
  <c r="MU10" i="11"/>
  <c r="MQ10" i="11"/>
  <c r="MM10" i="11"/>
  <c r="MI10" i="11"/>
  <c r="ME10" i="11"/>
  <c r="MA10" i="11"/>
  <c r="LW10" i="11"/>
  <c r="LS10" i="11"/>
  <c r="LO10" i="11"/>
  <c r="LK10" i="11"/>
  <c r="LG10" i="11"/>
  <c r="LC10" i="11"/>
  <c r="KY10" i="11"/>
  <c r="KU10" i="11"/>
  <c r="KQ10" i="11"/>
  <c r="KM10" i="11"/>
  <c r="KI10" i="11"/>
  <c r="KE10" i="11"/>
  <c r="KA10" i="11"/>
  <c r="JW10" i="11"/>
  <c r="JS10" i="11"/>
  <c r="JO10" i="11"/>
  <c r="JK10" i="11"/>
  <c r="JG10" i="11"/>
  <c r="JC10" i="11"/>
  <c r="IY10" i="11"/>
  <c r="IU10" i="11"/>
  <c r="IQ10" i="11"/>
  <c r="IM10" i="11"/>
  <c r="II10" i="11"/>
  <c r="IE10" i="11"/>
  <c r="IA10" i="11"/>
  <c r="HW10" i="11"/>
  <c r="HS10" i="11"/>
  <c r="HO10" i="11"/>
  <c r="HK10" i="11"/>
  <c r="HG10" i="11"/>
  <c r="HC10" i="11"/>
  <c r="GY10" i="11"/>
  <c r="GU10" i="11"/>
  <c r="GQ10" i="11"/>
  <c r="GM10" i="11"/>
  <c r="GI10" i="11"/>
  <c r="GE10" i="11"/>
  <c r="GA10" i="11"/>
  <c r="FW10" i="11"/>
  <c r="FS10" i="11"/>
  <c r="FO10" i="11"/>
  <c r="FK10" i="11"/>
  <c r="FG10" i="11"/>
  <c r="FC10" i="11"/>
  <c r="EY10" i="11"/>
  <c r="EU10" i="11"/>
  <c r="EQ10" i="11"/>
  <c r="EM10" i="11"/>
  <c r="EI10" i="11"/>
  <c r="EE10" i="11"/>
  <c r="EA10" i="11"/>
  <c r="DW10" i="11"/>
  <c r="DS10" i="11"/>
  <c r="DO10" i="11"/>
  <c r="DK10" i="11"/>
  <c r="DG10" i="11"/>
  <c r="DC10" i="11"/>
  <c r="CY10" i="11"/>
  <c r="CU10" i="11"/>
  <c r="CQ10" i="11"/>
  <c r="CM10" i="11"/>
  <c r="CI10" i="11"/>
  <c r="CE10" i="11"/>
  <c r="CA10" i="11"/>
  <c r="BW10" i="11"/>
  <c r="BS10" i="11"/>
  <c r="BO10" i="11"/>
  <c r="BK10" i="11"/>
  <c r="BG10" i="11"/>
  <c r="BC10" i="11"/>
  <c r="AY10" i="11"/>
  <c r="AU10" i="11"/>
  <c r="AQ10" i="11"/>
  <c r="AM10" i="11"/>
  <c r="AI10" i="11"/>
  <c r="AE10" i="11"/>
  <c r="AA10" i="11"/>
  <c r="W10" i="11"/>
  <c r="S10" i="11"/>
  <c r="O10" i="11"/>
  <c r="NF10" i="11"/>
  <c r="NB10" i="11"/>
  <c r="MX10" i="11"/>
  <c r="MT10" i="11"/>
  <c r="MP10" i="11"/>
  <c r="ML10" i="11"/>
  <c r="MH10" i="11"/>
  <c r="MD10" i="11"/>
  <c r="LZ10" i="11"/>
  <c r="LV10" i="11"/>
  <c r="LR10" i="11"/>
  <c r="LN10" i="11"/>
  <c r="LJ10" i="11"/>
  <c r="LF10" i="11"/>
  <c r="LB10" i="11"/>
  <c r="KX10" i="11"/>
  <c r="KT10" i="11"/>
  <c r="KP10" i="11"/>
  <c r="KL10" i="11"/>
  <c r="KH10" i="11"/>
  <c r="KD10" i="11"/>
  <c r="JZ10" i="11"/>
  <c r="JV10" i="11"/>
  <c r="JR10" i="11"/>
  <c r="JN10" i="11"/>
  <c r="JJ10" i="11"/>
  <c r="JF10" i="11"/>
  <c r="JB10" i="11"/>
  <c r="IX10" i="11"/>
  <c r="IT10" i="11"/>
  <c r="IP10" i="11"/>
  <c r="IL10" i="11"/>
  <c r="IH10" i="11"/>
  <c r="ID10" i="11"/>
  <c r="HZ10" i="11"/>
  <c r="HV10" i="11"/>
  <c r="HR10" i="11"/>
  <c r="HN10" i="11"/>
  <c r="HJ10" i="11"/>
  <c r="HF10" i="11"/>
  <c r="HB10" i="11"/>
  <c r="GX10" i="11"/>
  <c r="GT10" i="11"/>
  <c r="GP10" i="11"/>
  <c r="GL10" i="11"/>
  <c r="GH10" i="11"/>
  <c r="GD10" i="11"/>
  <c r="FZ10" i="11"/>
  <c r="FV10" i="11"/>
  <c r="FR10" i="11"/>
  <c r="FN10" i="11"/>
  <c r="FJ10" i="11"/>
  <c r="FF10" i="11"/>
  <c r="FB10" i="11"/>
  <c r="EX10" i="11"/>
  <c r="ET10" i="11"/>
  <c r="EP10" i="11"/>
  <c r="EL10" i="11"/>
  <c r="EH10" i="11"/>
  <c r="ED10" i="11"/>
  <c r="DZ10" i="11"/>
  <c r="DV10" i="11"/>
  <c r="DR10" i="11"/>
  <c r="DN10" i="11"/>
  <c r="DJ10" i="11"/>
  <c r="DF10" i="11"/>
  <c r="DB10" i="11"/>
  <c r="CX10" i="11"/>
  <c r="CT10" i="11"/>
  <c r="CP10" i="11"/>
  <c r="CL10" i="11"/>
  <c r="CH10" i="11"/>
  <c r="CD10" i="11"/>
  <c r="BZ10" i="11"/>
  <c r="BV10" i="11"/>
  <c r="BR10" i="11"/>
  <c r="BN10" i="11"/>
  <c r="BJ10" i="11"/>
  <c r="BF10" i="11"/>
  <c r="BB10" i="11"/>
  <c r="AX10" i="11"/>
  <c r="AT10" i="11"/>
  <c r="AP10" i="11"/>
  <c r="AL10" i="11"/>
  <c r="AH10" i="11"/>
  <c r="AD10" i="11"/>
  <c r="Z10" i="11"/>
  <c r="V10" i="11"/>
  <c r="R10" i="11"/>
  <c r="N10" i="11"/>
  <c r="NA10" i="11"/>
  <c r="MS10" i="11"/>
  <c r="MK10" i="11"/>
  <c r="MC10" i="11"/>
  <c r="LU10" i="11"/>
  <c r="LM10" i="11"/>
  <c r="LE10" i="11"/>
  <c r="KW10" i="11"/>
  <c r="KO10" i="11"/>
  <c r="KG10" i="11"/>
  <c r="JY10" i="11"/>
  <c r="JQ10" i="11"/>
  <c r="JI10" i="11"/>
  <c r="JA10" i="11"/>
  <c r="IS10" i="11"/>
  <c r="IK10" i="11"/>
  <c r="IC10" i="11"/>
  <c r="HU10" i="11"/>
  <c r="HM10" i="11"/>
  <c r="HE10" i="11"/>
  <c r="GW10" i="11"/>
  <c r="GO10" i="11"/>
  <c r="GG10" i="11"/>
  <c r="FY10" i="11"/>
  <c r="FQ10" i="11"/>
  <c r="FI10" i="11"/>
  <c r="FA10" i="11"/>
  <c r="ES10" i="11"/>
  <c r="EK10" i="11"/>
  <c r="EC10" i="11"/>
  <c r="DU10" i="11"/>
  <c r="DM10" i="11"/>
  <c r="DE10" i="11"/>
  <c r="CW10" i="11"/>
  <c r="CO10" i="11"/>
  <c r="CG10" i="11"/>
  <c r="BY10" i="11"/>
  <c r="BQ10" i="11"/>
  <c r="BI10" i="11"/>
  <c r="BA10" i="11"/>
  <c r="AS10" i="11"/>
  <c r="AK10" i="11"/>
  <c r="AC10" i="11"/>
  <c r="U10" i="11"/>
  <c r="M10" i="11"/>
  <c r="NH10" i="11"/>
  <c r="MZ10" i="11"/>
  <c r="MR10" i="11"/>
  <c r="MJ10" i="11"/>
  <c r="MB10" i="11"/>
  <c r="LT10" i="11"/>
  <c r="LL10" i="11"/>
  <c r="LD10" i="11"/>
  <c r="KV10" i="11"/>
  <c r="KN10" i="11"/>
  <c r="KF10" i="11"/>
  <c r="JX10" i="11"/>
  <c r="JP10" i="11"/>
  <c r="JH10" i="11"/>
  <c r="IZ10" i="11"/>
  <c r="IR10" i="11"/>
  <c r="IJ10" i="11"/>
  <c r="IB10" i="11"/>
  <c r="HT10" i="11"/>
  <c r="HL10" i="11"/>
  <c r="HD10" i="11"/>
  <c r="GV10" i="11"/>
  <c r="GN10" i="11"/>
  <c r="GF10" i="11"/>
  <c r="FX10" i="11"/>
  <c r="FP10" i="11"/>
  <c r="FH10" i="11"/>
  <c r="EZ10" i="11"/>
  <c r="ER10" i="11"/>
  <c r="EJ10" i="11"/>
  <c r="EB10" i="11"/>
  <c r="DT10" i="11"/>
  <c r="DL10" i="11"/>
  <c r="DD10" i="11"/>
  <c r="CV10" i="11"/>
  <c r="CN10" i="11"/>
  <c r="CF10" i="11"/>
  <c r="BX10" i="11"/>
  <c r="BP10" i="11"/>
  <c r="BH10" i="11"/>
  <c r="AZ10" i="11"/>
  <c r="AR10" i="11"/>
  <c r="AJ10" i="11"/>
  <c r="AB10" i="11"/>
  <c r="T10" i="11"/>
  <c r="L10" i="11"/>
  <c r="NE10" i="11"/>
  <c r="MW10" i="11"/>
  <c r="MO10" i="11"/>
  <c r="MG10" i="11"/>
  <c r="LY10" i="11"/>
  <c r="LQ10" i="11"/>
  <c r="LI10" i="11"/>
  <c r="LA10" i="11"/>
  <c r="KS10" i="11"/>
  <c r="KK10" i="11"/>
  <c r="KC10" i="11"/>
  <c r="JU10" i="11"/>
  <c r="JM10" i="11"/>
  <c r="JE10" i="11"/>
  <c r="IW10" i="11"/>
  <c r="IO10" i="11"/>
  <c r="IG10" i="11"/>
  <c r="HY10" i="11"/>
  <c r="HQ10" i="11"/>
  <c r="HI10" i="11"/>
  <c r="HA10" i="11"/>
  <c r="MV10" i="11"/>
  <c r="LP10" i="11"/>
  <c r="KJ10" i="11"/>
  <c r="JD10" i="11"/>
  <c r="HX10" i="11"/>
  <c r="GS10" i="11"/>
  <c r="GC10" i="11"/>
  <c r="FM10" i="11"/>
  <c r="EW10" i="11"/>
  <c r="EG10" i="11"/>
  <c r="DQ10" i="11"/>
  <c r="DA10" i="11"/>
  <c r="CK10" i="11"/>
  <c r="BU10" i="11"/>
  <c r="BE10" i="11"/>
  <c r="AO10" i="11"/>
  <c r="Y10" i="11"/>
  <c r="MN10" i="11"/>
  <c r="LH10" i="11"/>
  <c r="KB10" i="11"/>
  <c r="IV10" i="11"/>
  <c r="HP10" i="11"/>
  <c r="GR10" i="11"/>
  <c r="GB10" i="11"/>
  <c r="FL10" i="11"/>
  <c r="EV10" i="11"/>
  <c r="EF10" i="11"/>
  <c r="DP10" i="11"/>
  <c r="CZ10" i="11"/>
  <c r="CJ10" i="11"/>
  <c r="BT10" i="11"/>
  <c r="BD10" i="11"/>
  <c r="AN10" i="11"/>
  <c r="X10" i="11"/>
  <c r="MF10" i="11"/>
  <c r="JT10" i="11"/>
  <c r="HH10" i="11"/>
  <c r="FU10" i="11"/>
  <c r="EO10" i="11"/>
  <c r="DI10" i="11"/>
  <c r="CC10" i="11"/>
  <c r="AW10" i="11"/>
  <c r="Q10" i="11"/>
  <c r="ND10" i="11"/>
  <c r="KR10" i="11"/>
  <c r="IF10" i="11"/>
  <c r="GJ10" i="11"/>
  <c r="FT10" i="11"/>
  <c r="EN10" i="11"/>
  <c r="DH10" i="11"/>
  <c r="CB10" i="11"/>
  <c r="AV10" i="11"/>
  <c r="P10" i="11"/>
  <c r="KZ10" i="11"/>
  <c r="IN10" i="11"/>
  <c r="GK10" i="11"/>
  <c r="FE10" i="11"/>
  <c r="DY10" i="11"/>
  <c r="CS10" i="11"/>
  <c r="BM10" i="11"/>
  <c r="AG10" i="11"/>
  <c r="LX10" i="11"/>
  <c r="JL10" i="11"/>
  <c r="GZ10" i="11"/>
  <c r="FD10" i="11"/>
  <c r="DX10" i="11"/>
  <c r="CR10" i="11"/>
  <c r="BL10" i="11"/>
  <c r="AF10" i="11"/>
  <c r="NG19" i="11"/>
  <c r="NC19" i="11"/>
  <c r="MY19" i="11"/>
  <c r="MU19" i="11"/>
  <c r="MQ19" i="11"/>
  <c r="MM19" i="11"/>
  <c r="MI19" i="11"/>
  <c r="ME19" i="11"/>
  <c r="MA19" i="11"/>
  <c r="LW19" i="11"/>
  <c r="LS19" i="11"/>
  <c r="LO19" i="11"/>
  <c r="LK19" i="11"/>
  <c r="LG19" i="11"/>
  <c r="LC19" i="11"/>
  <c r="KY19" i="11"/>
  <c r="KU19" i="11"/>
  <c r="KQ19" i="11"/>
  <c r="KM19" i="11"/>
  <c r="KI19" i="11"/>
  <c r="KE19" i="11"/>
  <c r="KA19" i="11"/>
  <c r="JW19" i="11"/>
  <c r="JS19" i="11"/>
  <c r="JO19" i="11"/>
  <c r="JK19" i="11"/>
  <c r="JG19" i="11"/>
  <c r="JC19" i="11"/>
  <c r="IY19" i="11"/>
  <c r="IU19" i="11"/>
  <c r="IQ19" i="11"/>
  <c r="IM19" i="11"/>
  <c r="II19" i="11"/>
  <c r="IE19" i="11"/>
  <c r="IA19" i="11"/>
  <c r="HW19" i="11"/>
  <c r="HS19" i="11"/>
  <c r="HO19" i="11"/>
  <c r="HK19" i="11"/>
  <c r="HG19" i="11"/>
  <c r="HC19" i="11"/>
  <c r="GY19" i="11"/>
  <c r="GU19" i="11"/>
  <c r="GQ19" i="11"/>
  <c r="GM19" i="11"/>
  <c r="GI19" i="11"/>
  <c r="GE19" i="11"/>
  <c r="GA19" i="11"/>
  <c r="FW19" i="11"/>
  <c r="FS19" i="11"/>
  <c r="FO19" i="11"/>
  <c r="FK19" i="11"/>
  <c r="FG19" i="11"/>
  <c r="FC19" i="11"/>
  <c r="EY19" i="11"/>
  <c r="EU19" i="11"/>
  <c r="EQ19" i="11"/>
  <c r="EM19" i="11"/>
  <c r="EI19" i="11"/>
  <c r="EE19" i="11"/>
  <c r="EA19" i="11"/>
  <c r="DW19" i="11"/>
  <c r="DS19" i="11"/>
  <c r="DO19" i="11"/>
  <c r="DK19" i="11"/>
  <c r="DG19" i="11"/>
  <c r="DC19" i="11"/>
  <c r="CY19" i="11"/>
  <c r="CU19" i="11"/>
  <c r="CQ19" i="11"/>
  <c r="CM19" i="11"/>
  <c r="CI19" i="11"/>
  <c r="CE19" i="11"/>
  <c r="CA19" i="11"/>
  <c r="BW19" i="11"/>
  <c r="BS19" i="11"/>
  <c r="BO19" i="11"/>
  <c r="BK19" i="11"/>
  <c r="BG19" i="11"/>
  <c r="BC19" i="11"/>
  <c r="AY19" i="11"/>
  <c r="AU19" i="11"/>
  <c r="AQ19" i="11"/>
  <c r="AM19" i="11"/>
  <c r="AI19" i="11"/>
  <c r="AE19" i="11"/>
  <c r="AA19" i="11"/>
  <c r="W19" i="11"/>
  <c r="S19" i="11"/>
  <c r="O19" i="11"/>
  <c r="NF19" i="11"/>
  <c r="NB19" i="11"/>
  <c r="MX19" i="11"/>
  <c r="MT19" i="11"/>
  <c r="MP19" i="11"/>
  <c r="ML19" i="11"/>
  <c r="MH19" i="11"/>
  <c r="MD19" i="11"/>
  <c r="LZ19" i="11"/>
  <c r="LV19" i="11"/>
  <c r="LR19" i="11"/>
  <c r="LN19" i="11"/>
  <c r="LJ19" i="11"/>
  <c r="LF19" i="11"/>
  <c r="LB19" i="11"/>
  <c r="KX19" i="11"/>
  <c r="KT19" i="11"/>
  <c r="KP19" i="11"/>
  <c r="KL19" i="11"/>
  <c r="KH19" i="11"/>
  <c r="KD19" i="11"/>
  <c r="JZ19" i="11"/>
  <c r="JV19" i="11"/>
  <c r="JR19" i="11"/>
  <c r="JN19" i="11"/>
  <c r="JJ19" i="11"/>
  <c r="JF19" i="11"/>
  <c r="JB19" i="11"/>
  <c r="IX19" i="11"/>
  <c r="IT19" i="11"/>
  <c r="IP19" i="11"/>
  <c r="IL19" i="11"/>
  <c r="IH19" i="11"/>
  <c r="ID19" i="11"/>
  <c r="HZ19" i="11"/>
  <c r="HV19" i="11"/>
  <c r="HR19" i="11"/>
  <c r="HN19" i="11"/>
  <c r="HJ19" i="11"/>
  <c r="HF19" i="11"/>
  <c r="HB19" i="11"/>
  <c r="GX19" i="11"/>
  <c r="GT19" i="11"/>
  <c r="GP19" i="11"/>
  <c r="GL19" i="11"/>
  <c r="GH19" i="11"/>
  <c r="GD19" i="11"/>
  <c r="FZ19" i="11"/>
  <c r="FV19" i="11"/>
  <c r="FR19" i="11"/>
  <c r="FN19" i="11"/>
  <c r="FJ19" i="11"/>
  <c r="FF19" i="11"/>
  <c r="ND19" i="11"/>
  <c r="MV19" i="11"/>
  <c r="MN19" i="11"/>
  <c r="MF19" i="11"/>
  <c r="LX19" i="11"/>
  <c r="LP19" i="11"/>
  <c r="LH19" i="11"/>
  <c r="KZ19" i="11"/>
  <c r="KR19" i="11"/>
  <c r="KJ19" i="11"/>
  <c r="KB19" i="11"/>
  <c r="JT19" i="11"/>
  <c r="JL19" i="11"/>
  <c r="JD19" i="11"/>
  <c r="IV19" i="11"/>
  <c r="IN19" i="11"/>
  <c r="IF19" i="11"/>
  <c r="HX19" i="11"/>
  <c r="HP19" i="11"/>
  <c r="HH19" i="11"/>
  <c r="GZ19" i="11"/>
  <c r="GR19" i="11"/>
  <c r="GJ19" i="11"/>
  <c r="GB19" i="11"/>
  <c r="FT19" i="11"/>
  <c r="FL19" i="11"/>
  <c r="FD19" i="11"/>
  <c r="EX19" i="11"/>
  <c r="ES19" i="11"/>
  <c r="EN19" i="11"/>
  <c r="EH19" i="11"/>
  <c r="EC19" i="11"/>
  <c r="DX19" i="11"/>
  <c r="DR19" i="11"/>
  <c r="DM19" i="11"/>
  <c r="DH19" i="11"/>
  <c r="DB19" i="11"/>
  <c r="CW19" i="11"/>
  <c r="CR19" i="11"/>
  <c r="CL19" i="11"/>
  <c r="CG19" i="11"/>
  <c r="CB19" i="11"/>
  <c r="BV19" i="11"/>
  <c r="BQ19" i="11"/>
  <c r="BL19" i="11"/>
  <c r="BF19" i="11"/>
  <c r="BA19" i="11"/>
  <c r="AV19" i="11"/>
  <c r="AP19" i="11"/>
  <c r="AK19" i="11"/>
  <c r="AF19" i="11"/>
  <c r="Z19" i="11"/>
  <c r="U19" i="11"/>
  <c r="P19" i="11"/>
  <c r="NA19" i="11"/>
  <c r="MS19" i="11"/>
  <c r="MK19" i="11"/>
  <c r="MC19" i="11"/>
  <c r="LU19" i="11"/>
  <c r="LM19" i="11"/>
  <c r="LE19" i="11"/>
  <c r="KW19" i="11"/>
  <c r="KO19" i="11"/>
  <c r="KG19" i="11"/>
  <c r="JY19" i="11"/>
  <c r="JQ19" i="11"/>
  <c r="JI19" i="11"/>
  <c r="JA19" i="11"/>
  <c r="IS19" i="11"/>
  <c r="IK19" i="11"/>
  <c r="IC19" i="11"/>
  <c r="HU19" i="11"/>
  <c r="HM19" i="11"/>
  <c r="HE19" i="11"/>
  <c r="GW19" i="11"/>
  <c r="GO19" i="11"/>
  <c r="GG19" i="11"/>
  <c r="FY19" i="11"/>
  <c r="FQ19" i="11"/>
  <c r="FI19" i="11"/>
  <c r="FB19" i="11"/>
  <c r="EW19" i="11"/>
  <c r="ER19" i="11"/>
  <c r="EL19" i="11"/>
  <c r="EG19" i="11"/>
  <c r="EB19" i="11"/>
  <c r="DV19" i="11"/>
  <c r="DQ19" i="11"/>
  <c r="DL19" i="11"/>
  <c r="DF19" i="11"/>
  <c r="DA19" i="11"/>
  <c r="CV19" i="11"/>
  <c r="CP19" i="11"/>
  <c r="CK19" i="11"/>
  <c r="CF19" i="11"/>
  <c r="BZ19" i="11"/>
  <c r="BU19" i="11"/>
  <c r="BP19" i="11"/>
  <c r="BJ19" i="11"/>
  <c r="BE19" i="11"/>
  <c r="AZ19" i="11"/>
  <c r="AT19" i="11"/>
  <c r="AO19" i="11"/>
  <c r="AJ19" i="11"/>
  <c r="AD19" i="11"/>
  <c r="Y19" i="11"/>
  <c r="T19" i="11"/>
  <c r="N19" i="11"/>
  <c r="MZ19" i="11"/>
  <c r="MJ19" i="11"/>
  <c r="LT19" i="11"/>
  <c r="LD19" i="11"/>
  <c r="KN19" i="11"/>
  <c r="JX19" i="11"/>
  <c r="JH19" i="11"/>
  <c r="IR19" i="11"/>
  <c r="IB19" i="11"/>
  <c r="HL19" i="11"/>
  <c r="GV19" i="11"/>
  <c r="GF19" i="11"/>
  <c r="FP19" i="11"/>
  <c r="FA19" i="11"/>
  <c r="EP19" i="11"/>
  <c r="EF19" i="11"/>
  <c r="DU19" i="11"/>
  <c r="DJ19" i="11"/>
  <c r="CZ19" i="11"/>
  <c r="CO19" i="11"/>
  <c r="CD19" i="11"/>
  <c r="BT19" i="11"/>
  <c r="BI19" i="11"/>
  <c r="AX19" i="11"/>
  <c r="AN19" i="11"/>
  <c r="AC19" i="11"/>
  <c r="R19" i="11"/>
  <c r="MW19" i="11"/>
  <c r="MG19" i="11"/>
  <c r="LQ19" i="11"/>
  <c r="LA19" i="11"/>
  <c r="KK19" i="11"/>
  <c r="JU19" i="11"/>
  <c r="JE19" i="11"/>
  <c r="IO19" i="11"/>
  <c r="HY19" i="11"/>
  <c r="HI19" i="11"/>
  <c r="GS19" i="11"/>
  <c r="GC19" i="11"/>
  <c r="FM19" i="11"/>
  <c r="EZ19" i="11"/>
  <c r="EO19" i="11"/>
  <c r="ED19" i="11"/>
  <c r="DT19" i="11"/>
  <c r="DI19" i="11"/>
  <c r="CX19" i="11"/>
  <c r="CN19" i="11"/>
  <c r="CC19" i="11"/>
  <c r="BR19" i="11"/>
  <c r="BH19" i="11"/>
  <c r="AW19" i="11"/>
  <c r="AL19" i="11"/>
  <c r="AB19" i="11"/>
  <c r="Q19" i="11"/>
  <c r="NE19" i="11"/>
  <c r="LY19" i="11"/>
  <c r="KS19" i="11"/>
  <c r="JM19" i="11"/>
  <c r="IG19" i="11"/>
  <c r="HA19" i="11"/>
  <c r="FU19" i="11"/>
  <c r="ET19" i="11"/>
  <c r="DY19" i="11"/>
  <c r="DD19" i="11"/>
  <c r="CH19" i="11"/>
  <c r="BM19" i="11"/>
  <c r="AR19" i="11"/>
  <c r="V19" i="11"/>
  <c r="MR19" i="11"/>
  <c r="LL19" i="11"/>
  <c r="KF19" i="11"/>
  <c r="IZ19" i="11"/>
  <c r="HT19" i="11"/>
  <c r="GN19" i="11"/>
  <c r="FH19" i="11"/>
  <c r="EK19" i="11"/>
  <c r="DP19" i="11"/>
  <c r="CT19" i="11"/>
  <c r="BY19" i="11"/>
  <c r="BD19" i="11"/>
  <c r="AH19" i="11"/>
  <c r="M19" i="11"/>
  <c r="MB19" i="11"/>
  <c r="JP19" i="11"/>
  <c r="HD19" i="11"/>
  <c r="EV19" i="11"/>
  <c r="DE19" i="11"/>
  <c r="BN19" i="11"/>
  <c r="X19" i="11"/>
  <c r="LI19" i="11"/>
  <c r="IW19" i="11"/>
  <c r="GK19" i="11"/>
  <c r="EJ19" i="11"/>
  <c r="CS19" i="11"/>
  <c r="BB19" i="11"/>
  <c r="NH19" i="11"/>
  <c r="KV19" i="11"/>
  <c r="IJ19" i="11"/>
  <c r="FX19" i="11"/>
  <c r="DZ19" i="11"/>
  <c r="CJ19" i="11"/>
  <c r="AS19" i="11"/>
  <c r="MO19" i="11"/>
  <c r="DN19" i="11"/>
  <c r="KC19" i="11"/>
  <c r="BX19" i="11"/>
  <c r="HQ19" i="11"/>
  <c r="AG19" i="11"/>
  <c r="FE19" i="11"/>
  <c r="H13" i="11"/>
  <c r="NH21" i="11"/>
  <c r="ND21" i="11"/>
  <c r="MZ21" i="11"/>
  <c r="MV21" i="11"/>
  <c r="MR21" i="11"/>
  <c r="MN21" i="11"/>
  <c r="MJ21" i="11"/>
  <c r="MF21" i="11"/>
  <c r="MB21" i="11"/>
  <c r="LX21" i="11"/>
  <c r="LT21" i="11"/>
  <c r="LP21" i="11"/>
  <c r="LL21" i="11"/>
  <c r="LH21" i="11"/>
  <c r="LD21" i="11"/>
  <c r="KZ21" i="11"/>
  <c r="KV21" i="11"/>
  <c r="KR21" i="11"/>
  <c r="KN21" i="11"/>
  <c r="KJ21" i="11"/>
  <c r="KF21" i="11"/>
  <c r="KB21" i="11"/>
  <c r="JX21" i="11"/>
  <c r="JT21" i="11"/>
  <c r="JP21" i="11"/>
  <c r="JL21" i="11"/>
  <c r="JH21" i="11"/>
  <c r="JD21" i="11"/>
  <c r="IZ21" i="11"/>
  <c r="IV21" i="11"/>
  <c r="IR21" i="11"/>
  <c r="IN21" i="11"/>
  <c r="IJ21" i="11"/>
  <c r="IF21" i="11"/>
  <c r="IB21" i="11"/>
  <c r="HX21" i="11"/>
  <c r="HT21" i="11"/>
  <c r="HP21" i="11"/>
  <c r="HL21" i="11"/>
  <c r="HH21" i="11"/>
  <c r="HD21" i="11"/>
  <c r="GZ21" i="11"/>
  <c r="GV21" i="11"/>
  <c r="GR21" i="11"/>
  <c r="GN21" i="11"/>
  <c r="GJ21" i="11"/>
  <c r="GF21" i="11"/>
  <c r="GB21" i="11"/>
  <c r="FX21" i="11"/>
  <c r="FT21" i="11"/>
  <c r="FP21" i="11"/>
  <c r="FL21" i="11"/>
  <c r="FH21" i="11"/>
  <c r="FD21" i="11"/>
  <c r="EZ21" i="11"/>
  <c r="EV21" i="11"/>
  <c r="ER21" i="11"/>
  <c r="EN21" i="11"/>
  <c r="EJ21" i="11"/>
  <c r="EF21" i="11"/>
  <c r="EB21" i="11"/>
  <c r="DX21" i="11"/>
  <c r="DT21" i="11"/>
  <c r="DP21" i="11"/>
  <c r="DL21" i="11"/>
  <c r="DH21" i="11"/>
  <c r="DD21" i="11"/>
  <c r="CZ21" i="11"/>
  <c r="CV21" i="11"/>
  <c r="CR21" i="11"/>
  <c r="CN21" i="11"/>
  <c r="CJ21" i="11"/>
  <c r="CF21" i="11"/>
  <c r="CB21" i="11"/>
  <c r="BX21" i="11"/>
  <c r="BT21" i="11"/>
  <c r="BP21" i="11"/>
  <c r="BL21" i="11"/>
  <c r="BH21" i="11"/>
  <c r="BD21" i="11"/>
  <c r="AZ21" i="11"/>
  <c r="AV21" i="11"/>
  <c r="AR21" i="11"/>
  <c r="AN21" i="11"/>
  <c r="AJ21" i="11"/>
  <c r="AF21" i="11"/>
  <c r="AB21" i="11"/>
  <c r="X21" i="11"/>
  <c r="T21" i="11"/>
  <c r="P21" i="11"/>
  <c r="NG21" i="11"/>
  <c r="NC21" i="11"/>
  <c r="MY21" i="11"/>
  <c r="MU21" i="11"/>
  <c r="MQ21" i="11"/>
  <c r="MM21" i="11"/>
  <c r="MI21" i="11"/>
  <c r="ME21" i="11"/>
  <c r="MA21" i="11"/>
  <c r="LW21" i="11"/>
  <c r="LS21" i="11"/>
  <c r="LO21" i="11"/>
  <c r="LK21" i="11"/>
  <c r="LG21" i="11"/>
  <c r="LC21" i="11"/>
  <c r="KY21" i="11"/>
  <c r="KU21" i="11"/>
  <c r="KQ21" i="11"/>
  <c r="KM21" i="11"/>
  <c r="KI21" i="11"/>
  <c r="KE21" i="11"/>
  <c r="KA21" i="11"/>
  <c r="JW21" i="11"/>
  <c r="JS21" i="11"/>
  <c r="JO21" i="11"/>
  <c r="JK21" i="11"/>
  <c r="JG21" i="11"/>
  <c r="JC21" i="11"/>
  <c r="IY21" i="11"/>
  <c r="IU21" i="11"/>
  <c r="IQ21" i="11"/>
  <c r="IM21" i="11"/>
  <c r="II21" i="11"/>
  <c r="IE21" i="11"/>
  <c r="IA21" i="11"/>
  <c r="HW21" i="11"/>
  <c r="HS21" i="11"/>
  <c r="HO21" i="11"/>
  <c r="HK21" i="11"/>
  <c r="HG21" i="11"/>
  <c r="HC21" i="11"/>
  <c r="GY21" i="11"/>
  <c r="GU21" i="11"/>
  <c r="GQ21" i="11"/>
  <c r="GM21" i="11"/>
  <c r="GI21" i="11"/>
  <c r="GE21" i="11"/>
  <c r="GA21" i="11"/>
  <c r="FW21" i="11"/>
  <c r="FS21" i="11"/>
  <c r="FO21" i="11"/>
  <c r="FK21" i="11"/>
  <c r="FG21" i="11"/>
  <c r="FC21" i="11"/>
  <c r="EY21" i="11"/>
  <c r="EU21" i="11"/>
  <c r="EQ21" i="11"/>
  <c r="EM21" i="11"/>
  <c r="EI21" i="11"/>
  <c r="EE21" i="11"/>
  <c r="EA21" i="11"/>
  <c r="DW21" i="11"/>
  <c r="DS21" i="11"/>
  <c r="DO21" i="11"/>
  <c r="DK21" i="11"/>
  <c r="DG21" i="11"/>
  <c r="DC21" i="11"/>
  <c r="CY21" i="11"/>
  <c r="CU21" i="11"/>
  <c r="CQ21" i="11"/>
  <c r="CM21" i="11"/>
  <c r="CI21" i="11"/>
  <c r="CE21" i="11"/>
  <c r="CA21" i="11"/>
  <c r="BW21" i="11"/>
  <c r="BS21" i="11"/>
  <c r="BO21" i="11"/>
  <c r="BK21" i="11"/>
  <c r="BG21" i="11"/>
  <c r="BC21" i="11"/>
  <c r="AY21" i="11"/>
  <c r="AU21" i="11"/>
  <c r="AQ21" i="11"/>
  <c r="AM21" i="11"/>
  <c r="AI21" i="11"/>
  <c r="AE21" i="11"/>
  <c r="AA21" i="11"/>
  <c r="W21" i="11"/>
  <c r="S21" i="11"/>
  <c r="O21" i="11"/>
  <c r="NF21" i="11"/>
  <c r="MX21" i="11"/>
  <c r="MP21" i="11"/>
  <c r="MH21" i="11"/>
  <c r="LZ21" i="11"/>
  <c r="LR21" i="11"/>
  <c r="LJ21" i="11"/>
  <c r="LB21" i="11"/>
  <c r="KT21" i="11"/>
  <c r="KL21" i="11"/>
  <c r="KD21" i="11"/>
  <c r="JV21" i="11"/>
  <c r="JN21" i="11"/>
  <c r="JF21" i="11"/>
  <c r="IX21" i="11"/>
  <c r="IP21" i="11"/>
  <c r="IH21" i="11"/>
  <c r="HZ21" i="11"/>
  <c r="HR21" i="11"/>
  <c r="HJ21" i="11"/>
  <c r="HB21" i="11"/>
  <c r="GT21" i="11"/>
  <c r="GL21" i="11"/>
  <c r="GD21" i="11"/>
  <c r="FV21" i="11"/>
  <c r="FN21" i="11"/>
  <c r="FF21" i="11"/>
  <c r="EX21" i="11"/>
  <c r="EP21" i="11"/>
  <c r="EH21" i="11"/>
  <c r="DZ21" i="11"/>
  <c r="DR21" i="11"/>
  <c r="DJ21" i="11"/>
  <c r="DB21" i="11"/>
  <c r="CT21" i="11"/>
  <c r="CL21" i="11"/>
  <c r="CD21" i="11"/>
  <c r="BV21" i="11"/>
  <c r="BN21" i="11"/>
  <c r="BF21" i="11"/>
  <c r="AX21" i="11"/>
  <c r="AP21" i="11"/>
  <c r="AH21" i="11"/>
  <c r="Z21" i="11"/>
  <c r="R21" i="11"/>
  <c r="NE21" i="11"/>
  <c r="MW21" i="11"/>
  <c r="MO21" i="11"/>
  <c r="MG21" i="11"/>
  <c r="LY21" i="11"/>
  <c r="LQ21" i="11"/>
  <c r="LI21" i="11"/>
  <c r="LA21" i="11"/>
  <c r="KS21" i="11"/>
  <c r="KK21" i="11"/>
  <c r="KC21" i="11"/>
  <c r="JU21" i="11"/>
  <c r="JM21" i="11"/>
  <c r="JE21" i="11"/>
  <c r="IW21" i="11"/>
  <c r="IO21" i="11"/>
  <c r="IG21" i="11"/>
  <c r="HY21" i="11"/>
  <c r="HQ21" i="11"/>
  <c r="HI21" i="11"/>
  <c r="HA21" i="11"/>
  <c r="GS21" i="11"/>
  <c r="GK21" i="11"/>
  <c r="GC21" i="11"/>
  <c r="FU21" i="11"/>
  <c r="FM21" i="11"/>
  <c r="FE21" i="11"/>
  <c r="EW21" i="11"/>
  <c r="EO21" i="11"/>
  <c r="EG21" i="11"/>
  <c r="DY21" i="11"/>
  <c r="DQ21" i="11"/>
  <c r="DI21" i="11"/>
  <c r="DA21" i="11"/>
  <c r="CS21" i="11"/>
  <c r="CK21" i="11"/>
  <c r="CC21" i="11"/>
  <c r="BU21" i="11"/>
  <c r="BM21" i="11"/>
  <c r="BE21" i="11"/>
  <c r="AW21" i="11"/>
  <c r="AO21" i="11"/>
  <c r="AG21" i="11"/>
  <c r="Y21" i="11"/>
  <c r="Q21" i="11"/>
  <c r="NB21" i="11"/>
  <c r="ML21" i="11"/>
  <c r="LV21" i="11"/>
  <c r="LF21" i="11"/>
  <c r="KP21" i="11"/>
  <c r="JZ21" i="11"/>
  <c r="JJ21" i="11"/>
  <c r="IT21" i="11"/>
  <c r="ID21" i="11"/>
  <c r="HN21" i="11"/>
  <c r="GX21" i="11"/>
  <c r="GH21" i="11"/>
  <c r="FR21" i="11"/>
  <c r="FB21" i="11"/>
  <c r="EL21" i="11"/>
  <c r="DV21" i="11"/>
  <c r="DF21" i="11"/>
  <c r="CP21" i="11"/>
  <c r="BZ21" i="11"/>
  <c r="BJ21" i="11"/>
  <c r="AT21" i="11"/>
  <c r="AD21" i="11"/>
  <c r="N21" i="11"/>
  <c r="NA21" i="11"/>
  <c r="MK21" i="11"/>
  <c r="LU21" i="11"/>
  <c r="LE21" i="11"/>
  <c r="KO21" i="11"/>
  <c r="JY21" i="11"/>
  <c r="JI21" i="11"/>
  <c r="IS21" i="11"/>
  <c r="IC21" i="11"/>
  <c r="HM21" i="11"/>
  <c r="GW21" i="11"/>
  <c r="GG21" i="11"/>
  <c r="FQ21" i="11"/>
  <c r="FA21" i="11"/>
  <c r="EK21" i="11"/>
  <c r="DU21" i="11"/>
  <c r="DE21" i="11"/>
  <c r="CO21" i="11"/>
  <c r="BY21" i="11"/>
  <c r="BI21" i="11"/>
  <c r="AS21" i="11"/>
  <c r="AC21" i="11"/>
  <c r="M21" i="11"/>
  <c r="MT21" i="11"/>
  <c r="LN21" i="11"/>
  <c r="KH21" i="11"/>
  <c r="JB21" i="11"/>
  <c r="HV21" i="11"/>
  <c r="GP21" i="11"/>
  <c r="FJ21" i="11"/>
  <c r="ED21" i="11"/>
  <c r="CX21" i="11"/>
  <c r="BR21" i="11"/>
  <c r="AL21" i="11"/>
  <c r="MS21" i="11"/>
  <c r="LM21" i="11"/>
  <c r="KG21" i="11"/>
  <c r="JA21" i="11"/>
  <c r="HU21" i="11"/>
  <c r="GO21" i="11"/>
  <c r="FI21" i="11"/>
  <c r="EC21" i="11"/>
  <c r="CW21" i="11"/>
  <c r="BQ21" i="11"/>
  <c r="AK21" i="11"/>
  <c r="MD21" i="11"/>
  <c r="JR21" i="11"/>
  <c r="HF21" i="11"/>
  <c r="ET21" i="11"/>
  <c r="CH21" i="11"/>
  <c r="V21" i="11"/>
  <c r="MC21" i="11"/>
  <c r="JQ21" i="11"/>
  <c r="HE21" i="11"/>
  <c r="ES21" i="11"/>
  <c r="CG21" i="11"/>
  <c r="U21" i="11"/>
  <c r="KX21" i="11"/>
  <c r="FZ21" i="11"/>
  <c r="BB21" i="11"/>
  <c r="IL21" i="11"/>
  <c r="DN21" i="11"/>
  <c r="KW21" i="11"/>
  <c r="FY21" i="11"/>
  <c r="BA21" i="11"/>
  <c r="IK21" i="11"/>
  <c r="DM21" i="11"/>
  <c r="H10" i="11"/>
  <c r="H19" i="11"/>
  <c r="H16" i="11"/>
  <c r="NG9" i="11"/>
  <c r="NC9" i="11"/>
  <c r="MY9" i="11"/>
  <c r="MU9" i="11"/>
  <c r="MQ9" i="11"/>
  <c r="MM9" i="11"/>
  <c r="MI9" i="11"/>
  <c r="ME9" i="11"/>
  <c r="MA9" i="11"/>
  <c r="LW9" i="11"/>
  <c r="LS9" i="11"/>
  <c r="LO9" i="11"/>
  <c r="LK9" i="11"/>
  <c r="LG9" i="11"/>
  <c r="LC9" i="11"/>
  <c r="KY9" i="11"/>
  <c r="KU9" i="11"/>
  <c r="KQ9" i="11"/>
  <c r="KM9" i="11"/>
  <c r="KI9" i="11"/>
  <c r="KE9" i="11"/>
  <c r="KA9" i="11"/>
  <c r="JW9" i="11"/>
  <c r="JS9" i="11"/>
  <c r="JO9" i="11"/>
  <c r="JK9" i="11"/>
  <c r="JG9" i="11"/>
  <c r="JC9" i="11"/>
  <c r="IY9" i="11"/>
  <c r="IU9" i="11"/>
  <c r="IQ9" i="11"/>
  <c r="IM9" i="11"/>
  <c r="II9" i="11"/>
  <c r="IE9" i="11"/>
  <c r="IA9" i="11"/>
  <c r="HW9" i="11"/>
  <c r="HS9" i="11"/>
  <c r="HO9" i="11"/>
  <c r="HK9" i="11"/>
  <c r="HG9" i="11"/>
  <c r="HC9" i="11"/>
  <c r="GY9" i="11"/>
  <c r="GU9" i="11"/>
  <c r="GQ9" i="11"/>
  <c r="GM9" i="11"/>
  <c r="GI9" i="11"/>
  <c r="GE9" i="11"/>
  <c r="GA9" i="11"/>
  <c r="FW9" i="11"/>
  <c r="FS9" i="11"/>
  <c r="FO9" i="11"/>
  <c r="FK9" i="11"/>
  <c r="FG9" i="11"/>
  <c r="FC9" i="11"/>
  <c r="EY9" i="11"/>
  <c r="EU9" i="11"/>
  <c r="EQ9" i="11"/>
  <c r="EM9" i="11"/>
  <c r="EI9" i="11"/>
  <c r="EE9" i="11"/>
  <c r="EA9" i="11"/>
  <c r="DW9" i="11"/>
  <c r="DS9" i="11"/>
  <c r="DO9" i="11"/>
  <c r="DK9" i="11"/>
  <c r="DG9" i="11"/>
  <c r="DC9" i="11"/>
  <c r="CY9" i="11"/>
  <c r="CU9" i="11"/>
  <c r="CQ9" i="11"/>
  <c r="CM9" i="11"/>
  <c r="CI9" i="11"/>
  <c r="CE9" i="11"/>
  <c r="CA9" i="11"/>
  <c r="BW9" i="11"/>
  <c r="BS9" i="11"/>
  <c r="BO9" i="11"/>
  <c r="BK9" i="11"/>
  <c r="BG9" i="11"/>
  <c r="BC9" i="11"/>
  <c r="AY9" i="11"/>
  <c r="AU9" i="11"/>
  <c r="AQ9" i="11"/>
  <c r="AM9" i="11"/>
  <c r="AI9" i="11"/>
  <c r="AE9" i="11"/>
  <c r="AA9" i="11"/>
  <c r="W9" i="11"/>
  <c r="NF9" i="11"/>
  <c r="NB9" i="11"/>
  <c r="MX9" i="11"/>
  <c r="MT9" i="11"/>
  <c r="MP9" i="11"/>
  <c r="ML9" i="11"/>
  <c r="MH9" i="11"/>
  <c r="MD9" i="11"/>
  <c r="LZ9" i="11"/>
  <c r="LV9" i="11"/>
  <c r="LR9" i="11"/>
  <c r="NE9" i="11"/>
  <c r="MW9" i="11"/>
  <c r="MO9" i="11"/>
  <c r="MG9" i="11"/>
  <c r="LY9" i="11"/>
  <c r="LQ9" i="11"/>
  <c r="LL9" i="11"/>
  <c r="LF9" i="11"/>
  <c r="LA9" i="11"/>
  <c r="KV9" i="11"/>
  <c r="KP9" i="11"/>
  <c r="KK9" i="11"/>
  <c r="KF9" i="11"/>
  <c r="JZ9" i="11"/>
  <c r="JU9" i="11"/>
  <c r="JP9" i="11"/>
  <c r="JJ9" i="11"/>
  <c r="JE9" i="11"/>
  <c r="IZ9" i="11"/>
  <c r="IT9" i="11"/>
  <c r="IO9" i="11"/>
  <c r="IJ9" i="11"/>
  <c r="ID9" i="11"/>
  <c r="HY9" i="11"/>
  <c r="HT9" i="11"/>
  <c r="HN9" i="11"/>
  <c r="HI9" i="11"/>
  <c r="HD9" i="11"/>
  <c r="GX9" i="11"/>
  <c r="GS9" i="11"/>
  <c r="GN9" i="11"/>
  <c r="GH9" i="11"/>
  <c r="GC9" i="11"/>
  <c r="FX9" i="11"/>
  <c r="FR9" i="11"/>
  <c r="FM9" i="11"/>
  <c r="FH9" i="11"/>
  <c r="FB9" i="11"/>
  <c r="EW9" i="11"/>
  <c r="ER9" i="11"/>
  <c r="EL9" i="11"/>
  <c r="EG9" i="11"/>
  <c r="EB9" i="11"/>
  <c r="DV9" i="11"/>
  <c r="DQ9" i="11"/>
  <c r="DL9" i="11"/>
  <c r="DF9" i="11"/>
  <c r="DA9" i="11"/>
  <c r="CV9" i="11"/>
  <c r="CP9" i="11"/>
  <c r="CK9" i="11"/>
  <c r="CF9" i="11"/>
  <c r="BZ9" i="11"/>
  <c r="BU9" i="11"/>
  <c r="BP9" i="11"/>
  <c r="BJ9" i="11"/>
  <c r="BE9" i="11"/>
  <c r="AZ9" i="11"/>
  <c r="AT9" i="11"/>
  <c r="AO9" i="11"/>
  <c r="AJ9" i="11"/>
  <c r="AD9" i="11"/>
  <c r="Y9" i="11"/>
  <c r="T9" i="11"/>
  <c r="P9" i="11"/>
  <c r="L9" i="11"/>
  <c r="ND9" i="11"/>
  <c r="MV9" i="11"/>
  <c r="MN9" i="11"/>
  <c r="MF9" i="11"/>
  <c r="LX9" i="11"/>
  <c r="LP9" i="11"/>
  <c r="LJ9" i="11"/>
  <c r="LE9" i="11"/>
  <c r="KZ9" i="11"/>
  <c r="KT9" i="11"/>
  <c r="KO9" i="11"/>
  <c r="KJ9" i="11"/>
  <c r="KD9" i="11"/>
  <c r="JY9" i="11"/>
  <c r="JT9" i="11"/>
  <c r="JN9" i="11"/>
  <c r="JI9" i="11"/>
  <c r="JD9" i="11"/>
  <c r="IX9" i="11"/>
  <c r="IS9" i="11"/>
  <c r="IN9" i="11"/>
  <c r="IH9" i="11"/>
  <c r="IC9" i="11"/>
  <c r="HX9" i="11"/>
  <c r="HR9" i="11"/>
  <c r="HM9" i="11"/>
  <c r="HH9" i="11"/>
  <c r="HB9" i="11"/>
  <c r="GW9" i="11"/>
  <c r="GR9" i="11"/>
  <c r="GL9" i="11"/>
  <c r="GG9" i="11"/>
  <c r="GB9" i="11"/>
  <c r="FV9" i="11"/>
  <c r="FQ9" i="11"/>
  <c r="FL9" i="11"/>
  <c r="FF9" i="11"/>
  <c r="FA9" i="11"/>
  <c r="EV9" i="11"/>
  <c r="EP9" i="11"/>
  <c r="EK9" i="11"/>
  <c r="EF9" i="11"/>
  <c r="DZ9" i="11"/>
  <c r="DU9" i="11"/>
  <c r="DP9" i="11"/>
  <c r="DJ9" i="11"/>
  <c r="DE9" i="11"/>
  <c r="CZ9" i="11"/>
  <c r="CT9" i="11"/>
  <c r="CO9" i="11"/>
  <c r="CJ9" i="11"/>
  <c r="CD9" i="11"/>
  <c r="BY9" i="11"/>
  <c r="BT9" i="11"/>
  <c r="BN9" i="11"/>
  <c r="BI9" i="11"/>
  <c r="BD9" i="11"/>
  <c r="AX9" i="11"/>
  <c r="AS9" i="11"/>
  <c r="AN9" i="11"/>
  <c r="AH9" i="11"/>
  <c r="AC9" i="11"/>
  <c r="X9" i="11"/>
  <c r="S9" i="11"/>
  <c r="O9" i="11"/>
  <c r="NA9" i="11"/>
  <c r="MK9" i="11"/>
  <c r="LU9" i="11"/>
  <c r="LI9" i="11"/>
  <c r="KX9" i="11"/>
  <c r="KN9" i="11"/>
  <c r="KC9" i="11"/>
  <c r="JR9" i="11"/>
  <c r="JH9" i="11"/>
  <c r="IW9" i="11"/>
  <c r="IL9" i="11"/>
  <c r="IB9" i="11"/>
  <c r="HQ9" i="11"/>
  <c r="HF9" i="11"/>
  <c r="GV9" i="11"/>
  <c r="GK9" i="11"/>
  <c r="FZ9" i="11"/>
  <c r="FP9" i="11"/>
  <c r="FE9" i="11"/>
  <c r="ET9" i="11"/>
  <c r="EJ9" i="11"/>
  <c r="DY9" i="11"/>
  <c r="DN9" i="11"/>
  <c r="DD9" i="11"/>
  <c r="CS9" i="11"/>
  <c r="CH9" i="11"/>
  <c r="BX9" i="11"/>
  <c r="BM9" i="11"/>
  <c r="BB9" i="11"/>
  <c r="AR9" i="11"/>
  <c r="AG9" i="11"/>
  <c r="V9" i="11"/>
  <c r="N9" i="11"/>
  <c r="MZ9" i="11"/>
  <c r="MJ9" i="11"/>
  <c r="LT9" i="11"/>
  <c r="LH9" i="11"/>
  <c r="KW9" i="11"/>
  <c r="KL9" i="11"/>
  <c r="KB9" i="11"/>
  <c r="JQ9" i="11"/>
  <c r="JF9" i="11"/>
  <c r="IK9" i="11"/>
  <c r="HZ9" i="11"/>
  <c r="HP9" i="11"/>
  <c r="HE9" i="11"/>
  <c r="GT9" i="11"/>
  <c r="GJ9" i="11"/>
  <c r="FY9" i="11"/>
  <c r="FN9" i="11"/>
  <c r="FD9" i="11"/>
  <c r="ES9" i="11"/>
  <c r="EH9" i="11"/>
  <c r="DX9" i="11"/>
  <c r="DM9" i="11"/>
  <c r="DB9" i="11"/>
  <c r="CR9" i="11"/>
  <c r="CG9" i="11"/>
  <c r="BV9" i="11"/>
  <c r="BL9" i="11"/>
  <c r="BA9" i="11"/>
  <c r="AP9" i="11"/>
  <c r="AF9" i="11"/>
  <c r="U9" i="11"/>
  <c r="M9" i="11"/>
  <c r="JX9" i="11"/>
  <c r="IR9" i="11"/>
  <c r="HV9" i="11"/>
  <c r="HL9" i="11"/>
  <c r="GP9" i="11"/>
  <c r="FU9" i="11"/>
  <c r="EZ9" i="11"/>
  <c r="ED9" i="11"/>
  <c r="DI9" i="11"/>
  <c r="CN9" i="11"/>
  <c r="BR9" i="11"/>
  <c r="AW9" i="11"/>
  <c r="AL9" i="11"/>
  <c r="R9" i="11"/>
  <c r="MR9" i="11"/>
  <c r="LM9" i="11"/>
  <c r="KR9" i="11"/>
  <c r="JV9" i="11"/>
  <c r="JA9" i="11"/>
  <c r="IF9" i="11"/>
  <c r="HJ9" i="11"/>
  <c r="GZ9" i="11"/>
  <c r="GD9" i="11"/>
  <c r="FI9" i="11"/>
  <c r="EN9" i="11"/>
  <c r="DR9" i="11"/>
  <c r="CW9" i="11"/>
  <c r="CB9" i="11"/>
  <c r="BF9" i="11"/>
  <c r="AV9" i="11"/>
  <c r="Z9" i="11"/>
  <c r="IV9" i="11"/>
  <c r="MS9" i="11"/>
  <c r="MC9" i="11"/>
  <c r="LN9" i="11"/>
  <c r="LD9" i="11"/>
  <c r="KS9" i="11"/>
  <c r="KH9" i="11"/>
  <c r="JM9" i="11"/>
  <c r="JB9" i="11"/>
  <c r="IG9" i="11"/>
  <c r="HA9" i="11"/>
  <c r="GF9" i="11"/>
  <c r="FJ9" i="11"/>
  <c r="EO9" i="11"/>
  <c r="DT9" i="11"/>
  <c r="CX9" i="11"/>
  <c r="CC9" i="11"/>
  <c r="BH9" i="11"/>
  <c r="AB9" i="11"/>
  <c r="NH9" i="11"/>
  <c r="MB9" i="11"/>
  <c r="LB9" i="11"/>
  <c r="KG9" i="11"/>
  <c r="JL9" i="11"/>
  <c r="IP9" i="11"/>
  <c r="HU9" i="11"/>
  <c r="GO9" i="11"/>
  <c r="FT9" i="11"/>
  <c r="EX9" i="11"/>
  <c r="EC9" i="11"/>
  <c r="DH9" i="11"/>
  <c r="CL9" i="11"/>
  <c r="BQ9" i="11"/>
  <c r="AK9" i="11"/>
  <c r="Q9" i="11"/>
  <c r="NE14" i="11"/>
  <c r="NA14" i="11"/>
  <c r="MW14" i="11"/>
  <c r="MS14" i="11"/>
  <c r="MO14" i="11"/>
  <c r="MK14" i="11"/>
  <c r="MG14" i="11"/>
  <c r="MC14" i="11"/>
  <c r="LY14" i="11"/>
  <c r="LU14" i="11"/>
  <c r="LQ14" i="11"/>
  <c r="LM14" i="11"/>
  <c r="LI14" i="11"/>
  <c r="LE14" i="11"/>
  <c r="LA14" i="11"/>
  <c r="KW14" i="11"/>
  <c r="KS14" i="11"/>
  <c r="KO14" i="11"/>
  <c r="KK14" i="11"/>
  <c r="KG14" i="11"/>
  <c r="KC14" i="11"/>
  <c r="JY14" i="11"/>
  <c r="JU14" i="11"/>
  <c r="JQ14" i="11"/>
  <c r="JM14" i="11"/>
  <c r="JI14" i="11"/>
  <c r="JE14" i="11"/>
  <c r="JA14" i="11"/>
  <c r="IW14" i="11"/>
  <c r="IS14" i="11"/>
  <c r="IO14" i="11"/>
  <c r="IK14" i="11"/>
  <c r="IG14" i="11"/>
  <c r="IC14" i="11"/>
  <c r="HY14" i="11"/>
  <c r="HU14" i="11"/>
  <c r="NH14" i="11"/>
  <c r="ND14" i="11"/>
  <c r="MZ14" i="11"/>
  <c r="MV14" i="11"/>
  <c r="MR14" i="11"/>
  <c r="MN14" i="11"/>
  <c r="MJ14" i="11"/>
  <c r="MF14" i="11"/>
  <c r="MB14" i="11"/>
  <c r="LX14" i="11"/>
  <c r="LT14" i="11"/>
  <c r="LP14" i="11"/>
  <c r="LL14" i="11"/>
  <c r="LH14" i="11"/>
  <c r="LD14" i="11"/>
  <c r="KZ14" i="11"/>
  <c r="KV14" i="11"/>
  <c r="KR14" i="11"/>
  <c r="KN14" i="11"/>
  <c r="NC14" i="11"/>
  <c r="MU14" i="11"/>
  <c r="MM14" i="11"/>
  <c r="ME14" i="11"/>
  <c r="LW14" i="11"/>
  <c r="LO14" i="11"/>
  <c r="LG14" i="11"/>
  <c r="KY14" i="11"/>
  <c r="KQ14" i="11"/>
  <c r="KJ14" i="11"/>
  <c r="KE14" i="11"/>
  <c r="JZ14" i="11"/>
  <c r="JT14" i="11"/>
  <c r="JO14" i="11"/>
  <c r="JJ14" i="11"/>
  <c r="JD14" i="11"/>
  <c r="IY14" i="11"/>
  <c r="IT14" i="11"/>
  <c r="IN14" i="11"/>
  <c r="II14" i="11"/>
  <c r="ID14" i="11"/>
  <c r="HX14" i="11"/>
  <c r="HS14" i="11"/>
  <c r="HO14" i="11"/>
  <c r="HK14" i="11"/>
  <c r="HG14" i="11"/>
  <c r="HC14" i="11"/>
  <c r="GY14" i="11"/>
  <c r="GU14" i="11"/>
  <c r="GQ14" i="11"/>
  <c r="GM14" i="11"/>
  <c r="GI14" i="11"/>
  <c r="GE14" i="11"/>
  <c r="GA14" i="11"/>
  <c r="FW14" i="11"/>
  <c r="FS14" i="11"/>
  <c r="FO14" i="11"/>
  <c r="FK14" i="11"/>
  <c r="FG14" i="11"/>
  <c r="FC14" i="11"/>
  <c r="EY14" i="11"/>
  <c r="EU14" i="11"/>
  <c r="EQ14" i="11"/>
  <c r="EM14" i="11"/>
  <c r="EI14" i="11"/>
  <c r="EE14" i="11"/>
  <c r="EA14" i="11"/>
  <c r="DW14" i="11"/>
  <c r="DS14" i="11"/>
  <c r="DO14" i="11"/>
  <c r="DK14" i="11"/>
  <c r="DG14" i="11"/>
  <c r="DC14" i="11"/>
  <c r="CY14" i="11"/>
  <c r="CU14" i="11"/>
  <c r="CQ14" i="11"/>
  <c r="CM14" i="11"/>
  <c r="CI14" i="11"/>
  <c r="CE14" i="11"/>
  <c r="CA14" i="11"/>
  <c r="BW14" i="11"/>
  <c r="BS14" i="11"/>
  <c r="BO14" i="11"/>
  <c r="BK14" i="11"/>
  <c r="BG14" i="11"/>
  <c r="BC14" i="11"/>
  <c r="AY14" i="11"/>
  <c r="AU14" i="11"/>
  <c r="AQ14" i="11"/>
  <c r="AM14" i="11"/>
  <c r="AI14" i="11"/>
  <c r="AE14" i="11"/>
  <c r="AA14" i="11"/>
  <c r="W14" i="11"/>
  <c r="S14" i="11"/>
  <c r="O14" i="11"/>
  <c r="NB14" i="11"/>
  <c r="MT14" i="11"/>
  <c r="ML14" i="11"/>
  <c r="MD14" i="11"/>
  <c r="LV14" i="11"/>
  <c r="LN14" i="11"/>
  <c r="LF14" i="11"/>
  <c r="KX14" i="11"/>
  <c r="KP14" i="11"/>
  <c r="KI14" i="11"/>
  <c r="KD14" i="11"/>
  <c r="JX14" i="11"/>
  <c r="JS14" i="11"/>
  <c r="JN14" i="11"/>
  <c r="JH14" i="11"/>
  <c r="JC14" i="11"/>
  <c r="IX14" i="11"/>
  <c r="IR14" i="11"/>
  <c r="IM14" i="11"/>
  <c r="IH14" i="11"/>
  <c r="IB14" i="11"/>
  <c r="HW14" i="11"/>
  <c r="HR14" i="11"/>
  <c r="HN14" i="11"/>
  <c r="HJ14" i="11"/>
  <c r="HF14" i="11"/>
  <c r="HB14" i="11"/>
  <c r="GX14" i="11"/>
  <c r="GT14" i="11"/>
  <c r="GP14" i="11"/>
  <c r="GL14" i="11"/>
  <c r="GH14" i="11"/>
  <c r="GD14" i="11"/>
  <c r="FZ14" i="11"/>
  <c r="FV14" i="11"/>
  <c r="FR14" i="11"/>
  <c r="FN14" i="11"/>
  <c r="FJ14" i="11"/>
  <c r="FF14" i="11"/>
  <c r="FB14" i="11"/>
  <c r="EX14" i="11"/>
  <c r="ET14" i="11"/>
  <c r="EP14" i="11"/>
  <c r="EL14" i="11"/>
  <c r="EH14" i="11"/>
  <c r="ED14" i="11"/>
  <c r="DZ14" i="11"/>
  <c r="DV14" i="11"/>
  <c r="DR14" i="11"/>
  <c r="DN14" i="11"/>
  <c r="DJ14" i="11"/>
  <c r="DF14" i="11"/>
  <c r="DB14" i="11"/>
  <c r="CX14" i="11"/>
  <c r="CT14" i="11"/>
  <c r="CP14" i="11"/>
  <c r="CL14" i="11"/>
  <c r="CH14" i="11"/>
  <c r="CD14" i="11"/>
  <c r="BZ14" i="11"/>
  <c r="BV14" i="11"/>
  <c r="BR14" i="11"/>
  <c r="BN14" i="11"/>
  <c r="BJ14" i="11"/>
  <c r="BF14" i="11"/>
  <c r="BB14" i="11"/>
  <c r="AX14" i="11"/>
  <c r="AT14" i="11"/>
  <c r="AP14" i="11"/>
  <c r="AL14" i="11"/>
  <c r="AH14" i="11"/>
  <c r="AD14" i="11"/>
  <c r="Z14" i="11"/>
  <c r="V14" i="11"/>
  <c r="R14" i="11"/>
  <c r="N14" i="11"/>
  <c r="NG14" i="11"/>
  <c r="MQ14" i="11"/>
  <c r="MA14" i="11"/>
  <c r="LK14" i="11"/>
  <c r="KU14" i="11"/>
  <c r="KH14" i="11"/>
  <c r="JW14" i="11"/>
  <c r="JL14" i="11"/>
  <c r="JB14" i="11"/>
  <c r="IQ14" i="11"/>
  <c r="IF14" i="11"/>
  <c r="HV14" i="11"/>
  <c r="HM14" i="11"/>
  <c r="HE14" i="11"/>
  <c r="GW14" i="11"/>
  <c r="GO14" i="11"/>
  <c r="GG14" i="11"/>
  <c r="FY14" i="11"/>
  <c r="FQ14" i="11"/>
  <c r="FI14" i="11"/>
  <c r="FA14" i="11"/>
  <c r="ES14" i="11"/>
  <c r="EK14" i="11"/>
  <c r="EC14" i="11"/>
  <c r="DU14" i="11"/>
  <c r="DM14" i="11"/>
  <c r="DE14" i="11"/>
  <c r="CW14" i="11"/>
  <c r="CO14" i="11"/>
  <c r="CG14" i="11"/>
  <c r="BY14" i="11"/>
  <c r="BQ14" i="11"/>
  <c r="BI14" i="11"/>
  <c r="BA14" i="11"/>
  <c r="AS14" i="11"/>
  <c r="AK14" i="11"/>
  <c r="AC14" i="11"/>
  <c r="U14" i="11"/>
  <c r="M14" i="11"/>
  <c r="NF14" i="11"/>
  <c r="MP14" i="11"/>
  <c r="LZ14" i="11"/>
  <c r="LJ14" i="11"/>
  <c r="KT14" i="11"/>
  <c r="KF14" i="11"/>
  <c r="JV14" i="11"/>
  <c r="JK14" i="11"/>
  <c r="IZ14" i="11"/>
  <c r="IP14" i="11"/>
  <c r="IE14" i="11"/>
  <c r="HT14" i="11"/>
  <c r="HL14" i="11"/>
  <c r="HD14" i="11"/>
  <c r="GV14" i="11"/>
  <c r="GN14" i="11"/>
  <c r="GF14" i="11"/>
  <c r="FX14" i="11"/>
  <c r="FP14" i="11"/>
  <c r="FH14" i="11"/>
  <c r="EZ14" i="11"/>
  <c r="ER14" i="11"/>
  <c r="EJ14" i="11"/>
  <c r="EB14" i="11"/>
  <c r="DT14" i="11"/>
  <c r="DL14" i="11"/>
  <c r="DD14" i="11"/>
  <c r="CV14" i="11"/>
  <c r="CN14" i="11"/>
  <c r="CF14" i="11"/>
  <c r="BX14" i="11"/>
  <c r="BP14" i="11"/>
  <c r="BH14" i="11"/>
  <c r="AZ14" i="11"/>
  <c r="AR14" i="11"/>
  <c r="AJ14" i="11"/>
  <c r="AB14" i="11"/>
  <c r="T14" i="11"/>
  <c r="L14" i="11"/>
  <c r="MY14" i="11"/>
  <c r="MI14" i="11"/>
  <c r="LS14" i="11"/>
  <c r="LC14" i="11"/>
  <c r="KM14" i="11"/>
  <c r="KB14" i="11"/>
  <c r="JR14" i="11"/>
  <c r="JG14" i="11"/>
  <c r="IV14" i="11"/>
  <c r="IL14" i="11"/>
  <c r="IA14" i="11"/>
  <c r="HQ14" i="11"/>
  <c r="HI14" i="11"/>
  <c r="HA14" i="11"/>
  <c r="GS14" i="11"/>
  <c r="GK14" i="11"/>
  <c r="GC14" i="11"/>
  <c r="FU14" i="11"/>
  <c r="FM14" i="11"/>
  <c r="FE14" i="11"/>
  <c r="EW14" i="11"/>
  <c r="EO14" i="11"/>
  <c r="EG14" i="11"/>
  <c r="DY14" i="11"/>
  <c r="DQ14" i="11"/>
  <c r="DI14" i="11"/>
  <c r="DA14" i="11"/>
  <c r="CS14" i="11"/>
  <c r="CK14" i="11"/>
  <c r="CC14" i="11"/>
  <c r="BU14" i="11"/>
  <c r="BM14" i="11"/>
  <c r="BE14" i="11"/>
  <c r="AW14" i="11"/>
  <c r="AO14" i="11"/>
  <c r="AG14" i="11"/>
  <c r="Y14" i="11"/>
  <c r="Q14" i="11"/>
  <c r="LR14" i="11"/>
  <c r="JP14" i="11"/>
  <c r="HZ14" i="11"/>
  <c r="GR14" i="11"/>
  <c r="FL14" i="11"/>
  <c r="EF14" i="11"/>
  <c r="CZ14" i="11"/>
  <c r="BT14" i="11"/>
  <c r="AN14" i="11"/>
  <c r="LB14" i="11"/>
  <c r="JF14" i="11"/>
  <c r="HP14" i="11"/>
  <c r="GJ14" i="11"/>
  <c r="FD14" i="11"/>
  <c r="DX14" i="11"/>
  <c r="CR14" i="11"/>
  <c r="BL14" i="11"/>
  <c r="AF14" i="11"/>
  <c r="MX14" i="11"/>
  <c r="IU14" i="11"/>
  <c r="HH14" i="11"/>
  <c r="EV14" i="11"/>
  <c r="CJ14" i="11"/>
  <c r="X14" i="11"/>
  <c r="MH14" i="11"/>
  <c r="KA14" i="11"/>
  <c r="IJ14" i="11"/>
  <c r="GZ14" i="11"/>
  <c r="FT14" i="11"/>
  <c r="EN14" i="11"/>
  <c r="DH14" i="11"/>
  <c r="CB14" i="11"/>
  <c r="AV14" i="11"/>
  <c r="P14" i="11"/>
  <c r="KL14" i="11"/>
  <c r="GB14" i="11"/>
  <c r="DP14" i="11"/>
  <c r="BD14" i="11"/>
  <c r="NG11" i="11"/>
  <c r="NC11" i="11"/>
  <c r="MY11" i="11"/>
  <c r="MU11" i="11"/>
  <c r="MQ11" i="11"/>
  <c r="MM11" i="11"/>
  <c r="MI11" i="11"/>
  <c r="ME11" i="11"/>
  <c r="MA11" i="11"/>
  <c r="LW11" i="11"/>
  <c r="LS11" i="11"/>
  <c r="LO11" i="11"/>
  <c r="LK11" i="11"/>
  <c r="LG11" i="11"/>
  <c r="LC11" i="11"/>
  <c r="KY11" i="11"/>
  <c r="KU11" i="11"/>
  <c r="KQ11" i="11"/>
  <c r="KM11" i="11"/>
  <c r="KI11" i="11"/>
  <c r="KE11" i="11"/>
  <c r="KA11" i="11"/>
  <c r="JW11" i="11"/>
  <c r="JS11" i="11"/>
  <c r="JO11" i="11"/>
  <c r="JK11" i="11"/>
  <c r="JG11" i="11"/>
  <c r="JC11" i="11"/>
  <c r="IY11" i="11"/>
  <c r="IU11" i="11"/>
  <c r="IQ11" i="11"/>
  <c r="IM11" i="11"/>
  <c r="II11" i="11"/>
  <c r="IE11" i="11"/>
  <c r="IA11" i="11"/>
  <c r="HW11" i="11"/>
  <c r="HS11" i="11"/>
  <c r="HO11" i="11"/>
  <c r="HK11" i="11"/>
  <c r="HG11" i="11"/>
  <c r="HC11" i="11"/>
  <c r="GY11" i="11"/>
  <c r="GU11" i="11"/>
  <c r="GQ11" i="11"/>
  <c r="GM11" i="11"/>
  <c r="GI11" i="11"/>
  <c r="GE11" i="11"/>
  <c r="GA11" i="11"/>
  <c r="FW11" i="11"/>
  <c r="FS11" i="11"/>
  <c r="FO11" i="11"/>
  <c r="FK11" i="11"/>
  <c r="FG11" i="11"/>
  <c r="FC11" i="11"/>
  <c r="EY11" i="11"/>
  <c r="EU11" i="11"/>
  <c r="EQ11" i="11"/>
  <c r="EM11" i="11"/>
  <c r="EI11" i="11"/>
  <c r="EE11" i="11"/>
  <c r="EA11" i="11"/>
  <c r="DW11" i="11"/>
  <c r="DS11" i="11"/>
  <c r="DO11" i="11"/>
  <c r="DK11" i="11"/>
  <c r="DG11" i="11"/>
  <c r="DC11" i="11"/>
  <c r="CY11" i="11"/>
  <c r="CU11" i="11"/>
  <c r="CQ11" i="11"/>
  <c r="CM11" i="11"/>
  <c r="CI11" i="11"/>
  <c r="CE11" i="11"/>
  <c r="CA11" i="11"/>
  <c r="BW11" i="11"/>
  <c r="BS11" i="11"/>
  <c r="BO11" i="11"/>
  <c r="BK11" i="11"/>
  <c r="BG11" i="11"/>
  <c r="BC11" i="11"/>
  <c r="AY11" i="11"/>
  <c r="AU11" i="11"/>
  <c r="AQ11" i="11"/>
  <c r="AM11" i="11"/>
  <c r="AI11" i="11"/>
  <c r="AE11" i="11"/>
  <c r="AA11" i="11"/>
  <c r="W11" i="11"/>
  <c r="S11" i="11"/>
  <c r="O11" i="11"/>
  <c r="NF11" i="11"/>
  <c r="NB11" i="11"/>
  <c r="MX11" i="11"/>
  <c r="MT11" i="11"/>
  <c r="MP11" i="11"/>
  <c r="ML11" i="11"/>
  <c r="MH11" i="11"/>
  <c r="MD11" i="11"/>
  <c r="LZ11" i="11"/>
  <c r="LV11" i="11"/>
  <c r="LR11" i="11"/>
  <c r="LN11" i="11"/>
  <c r="LJ11" i="11"/>
  <c r="LF11" i="11"/>
  <c r="LB11" i="11"/>
  <c r="KX11" i="11"/>
  <c r="KT11" i="11"/>
  <c r="KP11" i="11"/>
  <c r="KL11" i="11"/>
  <c r="KH11" i="11"/>
  <c r="KD11" i="11"/>
  <c r="JZ11" i="11"/>
  <c r="JV11" i="11"/>
  <c r="JR11" i="11"/>
  <c r="JN11" i="11"/>
  <c r="JJ11" i="11"/>
  <c r="JF11" i="11"/>
  <c r="JB11" i="11"/>
  <c r="IX11" i="11"/>
  <c r="IT11" i="11"/>
  <c r="IP11" i="11"/>
  <c r="IL11" i="11"/>
  <c r="IH11" i="11"/>
  <c r="ID11" i="11"/>
  <c r="HZ11" i="11"/>
  <c r="HV11" i="11"/>
  <c r="HR11" i="11"/>
  <c r="HN11" i="11"/>
  <c r="HJ11" i="11"/>
  <c r="HF11" i="11"/>
  <c r="HB11" i="11"/>
  <c r="GX11" i="11"/>
  <c r="GT11" i="11"/>
  <c r="GP11" i="11"/>
  <c r="GL11" i="11"/>
  <c r="GH11" i="11"/>
  <c r="GD11" i="11"/>
  <c r="FZ11" i="11"/>
  <c r="FV11" i="11"/>
  <c r="FR11" i="11"/>
  <c r="FN11" i="11"/>
  <c r="FJ11" i="11"/>
  <c r="FF11" i="11"/>
  <c r="FB11" i="11"/>
  <c r="EX11" i="11"/>
  <c r="ET11" i="11"/>
  <c r="EP11" i="11"/>
  <c r="EL11" i="11"/>
  <c r="EH11" i="11"/>
  <c r="ED11" i="11"/>
  <c r="DZ11" i="11"/>
  <c r="DV11" i="11"/>
  <c r="DR11" i="11"/>
  <c r="DN11" i="11"/>
  <c r="DJ11" i="11"/>
  <c r="DF11" i="11"/>
  <c r="DB11" i="11"/>
  <c r="CX11" i="11"/>
  <c r="CT11" i="11"/>
  <c r="CP11" i="11"/>
  <c r="CL11" i="11"/>
  <c r="CH11" i="11"/>
  <c r="CD11" i="11"/>
  <c r="BZ11" i="11"/>
  <c r="BV11" i="11"/>
  <c r="BR11" i="11"/>
  <c r="BN11" i="11"/>
  <c r="BJ11" i="11"/>
  <c r="BF11" i="11"/>
  <c r="BB11" i="11"/>
  <c r="AX11" i="11"/>
  <c r="AT11" i="11"/>
  <c r="AP11" i="11"/>
  <c r="AL11" i="11"/>
  <c r="AH11" i="11"/>
  <c r="AD11" i="11"/>
  <c r="Z11" i="11"/>
  <c r="V11" i="11"/>
  <c r="R11" i="11"/>
  <c r="N11" i="11"/>
  <c r="NE11" i="11"/>
  <c r="MW11" i="11"/>
  <c r="MO11" i="11"/>
  <c r="MG11" i="11"/>
  <c r="LY11" i="11"/>
  <c r="LQ11" i="11"/>
  <c r="LI11" i="11"/>
  <c r="LA11" i="11"/>
  <c r="KS11" i="11"/>
  <c r="KK11" i="11"/>
  <c r="KC11" i="11"/>
  <c r="JU11" i="11"/>
  <c r="JM11" i="11"/>
  <c r="JE11" i="11"/>
  <c r="IW11" i="11"/>
  <c r="IO11" i="11"/>
  <c r="IG11" i="11"/>
  <c r="HY11" i="11"/>
  <c r="HQ11" i="11"/>
  <c r="HI11" i="11"/>
  <c r="HA11" i="11"/>
  <c r="GS11" i="11"/>
  <c r="GK11" i="11"/>
  <c r="GC11" i="11"/>
  <c r="FU11" i="11"/>
  <c r="FM11" i="11"/>
  <c r="FE11" i="11"/>
  <c r="EW11" i="11"/>
  <c r="EO11" i="11"/>
  <c r="EG11" i="11"/>
  <c r="DY11" i="11"/>
  <c r="DQ11" i="11"/>
  <c r="DI11" i="11"/>
  <c r="DA11" i="11"/>
  <c r="CS11" i="11"/>
  <c r="CK11" i="11"/>
  <c r="CC11" i="11"/>
  <c r="BU11" i="11"/>
  <c r="BM11" i="11"/>
  <c r="BE11" i="11"/>
  <c r="AW11" i="11"/>
  <c r="AO11" i="11"/>
  <c r="AG11" i="11"/>
  <c r="Y11" i="11"/>
  <c r="Q11" i="11"/>
  <c r="ND11" i="11"/>
  <c r="MV11" i="11"/>
  <c r="MN11" i="11"/>
  <c r="MF11" i="11"/>
  <c r="LX11" i="11"/>
  <c r="LP11" i="11"/>
  <c r="LH11" i="11"/>
  <c r="KZ11" i="11"/>
  <c r="KR11" i="11"/>
  <c r="KJ11" i="11"/>
  <c r="KB11" i="11"/>
  <c r="JT11" i="11"/>
  <c r="JL11" i="11"/>
  <c r="JD11" i="11"/>
  <c r="IV11" i="11"/>
  <c r="IN11" i="11"/>
  <c r="IF11" i="11"/>
  <c r="HX11" i="11"/>
  <c r="HP11" i="11"/>
  <c r="HH11" i="11"/>
  <c r="GZ11" i="11"/>
  <c r="GR11" i="11"/>
  <c r="GJ11" i="11"/>
  <c r="GB11" i="11"/>
  <c r="FT11" i="11"/>
  <c r="FL11" i="11"/>
  <c r="FD11" i="11"/>
  <c r="EV11" i="11"/>
  <c r="EN11" i="11"/>
  <c r="EF11" i="11"/>
  <c r="DX11" i="11"/>
  <c r="DP11" i="11"/>
  <c r="DH11" i="11"/>
  <c r="CZ11" i="11"/>
  <c r="CR11" i="11"/>
  <c r="CJ11" i="11"/>
  <c r="CB11" i="11"/>
  <c r="BT11" i="11"/>
  <c r="BL11" i="11"/>
  <c r="BD11" i="11"/>
  <c r="AV11" i="11"/>
  <c r="AN11" i="11"/>
  <c r="AF11" i="11"/>
  <c r="X11" i="11"/>
  <c r="P11" i="11"/>
  <c r="NA11" i="11"/>
  <c r="MS11" i="11"/>
  <c r="MK11" i="11"/>
  <c r="MC11" i="11"/>
  <c r="LU11" i="11"/>
  <c r="LM11" i="11"/>
  <c r="LE11" i="11"/>
  <c r="KW11" i="11"/>
  <c r="KO11" i="11"/>
  <c r="KG11" i="11"/>
  <c r="JY11" i="11"/>
  <c r="JQ11" i="11"/>
  <c r="JI11" i="11"/>
  <c r="JA11" i="11"/>
  <c r="IS11" i="11"/>
  <c r="IK11" i="11"/>
  <c r="IC11" i="11"/>
  <c r="HU11" i="11"/>
  <c r="HM11" i="11"/>
  <c r="HE11" i="11"/>
  <c r="GW11" i="11"/>
  <c r="GO11" i="11"/>
  <c r="GG11" i="11"/>
  <c r="FY11" i="11"/>
  <c r="FQ11" i="11"/>
  <c r="FI11" i="11"/>
  <c r="FA11" i="11"/>
  <c r="ES11" i="11"/>
  <c r="EK11" i="11"/>
  <c r="EC11" i="11"/>
  <c r="DU11" i="11"/>
  <c r="DM11" i="11"/>
  <c r="DE11" i="11"/>
  <c r="CW11" i="11"/>
  <c r="CO11" i="11"/>
  <c r="CG11" i="11"/>
  <c r="BY11" i="11"/>
  <c r="BQ11" i="11"/>
  <c r="BI11" i="11"/>
  <c r="BA11" i="11"/>
  <c r="AS11" i="11"/>
  <c r="AK11" i="11"/>
  <c r="AC11" i="11"/>
  <c r="U11" i="11"/>
  <c r="M11" i="11"/>
  <c r="MJ11" i="11"/>
  <c r="LD11" i="11"/>
  <c r="JX11" i="11"/>
  <c r="IR11" i="11"/>
  <c r="HL11" i="11"/>
  <c r="GF11" i="11"/>
  <c r="EZ11" i="11"/>
  <c r="DT11" i="11"/>
  <c r="CN11" i="11"/>
  <c r="BH11" i="11"/>
  <c r="AB11" i="11"/>
  <c r="NH11" i="11"/>
  <c r="MB11" i="11"/>
  <c r="KV11" i="11"/>
  <c r="JP11" i="11"/>
  <c r="IJ11" i="11"/>
  <c r="HD11" i="11"/>
  <c r="FX11" i="11"/>
  <c r="ER11" i="11"/>
  <c r="DL11" i="11"/>
  <c r="CF11" i="11"/>
  <c r="AZ11" i="11"/>
  <c r="T11" i="11"/>
  <c r="MZ11" i="11"/>
  <c r="KN11" i="11"/>
  <c r="IB11" i="11"/>
  <c r="FP11" i="11"/>
  <c r="DD11" i="11"/>
  <c r="AR11" i="11"/>
  <c r="MR11" i="11"/>
  <c r="LL11" i="11"/>
  <c r="KF11" i="11"/>
  <c r="HT11" i="11"/>
  <c r="GN11" i="11"/>
  <c r="FH11" i="11"/>
  <c r="EB11" i="11"/>
  <c r="BP11" i="11"/>
  <c r="LT11" i="11"/>
  <c r="JH11" i="11"/>
  <c r="GV11" i="11"/>
  <c r="EJ11" i="11"/>
  <c r="BX11" i="11"/>
  <c r="L11" i="11"/>
  <c r="IZ11" i="11"/>
  <c r="CV11" i="11"/>
  <c r="AJ11" i="11"/>
  <c r="NH20" i="11"/>
  <c r="ND20" i="11"/>
  <c r="MZ20" i="11"/>
  <c r="MV20" i="11"/>
  <c r="MR20" i="11"/>
  <c r="MN20" i="11"/>
  <c r="MJ20" i="11"/>
  <c r="MF20" i="11"/>
  <c r="MB20" i="11"/>
  <c r="LX20" i="11"/>
  <c r="LT20" i="11"/>
  <c r="LP20" i="11"/>
  <c r="LL20" i="11"/>
  <c r="LH20" i="11"/>
  <c r="LD20" i="11"/>
  <c r="KZ20" i="11"/>
  <c r="KV20" i="11"/>
  <c r="KR20" i="11"/>
  <c r="KN20" i="11"/>
  <c r="KJ20" i="11"/>
  <c r="KF20" i="11"/>
  <c r="KB20" i="11"/>
  <c r="JX20" i="11"/>
  <c r="JT20" i="11"/>
  <c r="JP20" i="11"/>
  <c r="JL20" i="11"/>
  <c r="JH20" i="11"/>
  <c r="JD20" i="11"/>
  <c r="IZ20" i="11"/>
  <c r="IV20" i="11"/>
  <c r="IR20" i="11"/>
  <c r="IN20" i="11"/>
  <c r="IJ20" i="11"/>
  <c r="IF20" i="11"/>
  <c r="IB20" i="11"/>
  <c r="HX20" i="11"/>
  <c r="HT20" i="11"/>
  <c r="HP20" i="11"/>
  <c r="HL20" i="11"/>
  <c r="HH20" i="11"/>
  <c r="HD20" i="11"/>
  <c r="GZ20" i="11"/>
  <c r="GV20" i="11"/>
  <c r="GR20" i="11"/>
  <c r="GN20" i="11"/>
  <c r="GJ20" i="11"/>
  <c r="GF20" i="11"/>
  <c r="GB20" i="11"/>
  <c r="FX20" i="11"/>
  <c r="FT20" i="11"/>
  <c r="FP20" i="11"/>
  <c r="FL20" i="11"/>
  <c r="FH20" i="11"/>
  <c r="FD20" i="11"/>
  <c r="EZ20" i="11"/>
  <c r="EV20" i="11"/>
  <c r="ER20" i="11"/>
  <c r="EN20" i="11"/>
  <c r="EJ20" i="11"/>
  <c r="EF20" i="11"/>
  <c r="EB20" i="11"/>
  <c r="DX20" i="11"/>
  <c r="DT20" i="11"/>
  <c r="DP20" i="11"/>
  <c r="DL20" i="11"/>
  <c r="DH20" i="11"/>
  <c r="DD20" i="11"/>
  <c r="CZ20" i="11"/>
  <c r="CV20" i="11"/>
  <c r="CR20" i="11"/>
  <c r="CN20" i="11"/>
  <c r="CJ20" i="11"/>
  <c r="CF20" i="11"/>
  <c r="CB20" i="11"/>
  <c r="BX20" i="11"/>
  <c r="BT20" i="11"/>
  <c r="BP20" i="11"/>
  <c r="BL20" i="11"/>
  <c r="NC20" i="11"/>
  <c r="MX20" i="11"/>
  <c r="MS20" i="11"/>
  <c r="MM20" i="11"/>
  <c r="MH20" i="11"/>
  <c r="MC20" i="11"/>
  <c r="LW20" i="11"/>
  <c r="LR20" i="11"/>
  <c r="LM20" i="11"/>
  <c r="LG20" i="11"/>
  <c r="LB20" i="11"/>
  <c r="KW20" i="11"/>
  <c r="KQ20" i="11"/>
  <c r="KL20" i="11"/>
  <c r="KG20" i="11"/>
  <c r="KA20" i="11"/>
  <c r="JV20" i="11"/>
  <c r="JQ20" i="11"/>
  <c r="JK20" i="11"/>
  <c r="JF20" i="11"/>
  <c r="JA20" i="11"/>
  <c r="IU20" i="11"/>
  <c r="IP20" i="11"/>
  <c r="IK20" i="11"/>
  <c r="IE20" i="11"/>
  <c r="HZ20" i="11"/>
  <c r="HU20" i="11"/>
  <c r="HO20" i="11"/>
  <c r="HJ20" i="11"/>
  <c r="HE20" i="11"/>
  <c r="GY20" i="11"/>
  <c r="GT20" i="11"/>
  <c r="GO20" i="11"/>
  <c r="GI20" i="11"/>
  <c r="GD20" i="11"/>
  <c r="FY20" i="11"/>
  <c r="FS20" i="11"/>
  <c r="FN20" i="11"/>
  <c r="FI20" i="11"/>
  <c r="FC20" i="11"/>
  <c r="EX20" i="11"/>
  <c r="ES20" i="11"/>
  <c r="EM20" i="11"/>
  <c r="EH20" i="11"/>
  <c r="EC20" i="11"/>
  <c r="DW20" i="11"/>
  <c r="DR20" i="11"/>
  <c r="DM20" i="11"/>
  <c r="DG20" i="11"/>
  <c r="DB20" i="11"/>
  <c r="CW20" i="11"/>
  <c r="CQ20" i="11"/>
  <c r="CL20" i="11"/>
  <c r="CG20" i="11"/>
  <c r="CA20" i="11"/>
  <c r="BV20" i="11"/>
  <c r="BQ20" i="11"/>
  <c r="BK20" i="11"/>
  <c r="BG20" i="11"/>
  <c r="BC20" i="11"/>
  <c r="AY20" i="11"/>
  <c r="AU20" i="11"/>
  <c r="AQ20" i="11"/>
  <c r="AM20" i="11"/>
  <c r="AI20" i="11"/>
  <c r="AE20" i="11"/>
  <c r="AA20" i="11"/>
  <c r="W20" i="11"/>
  <c r="S20" i="11"/>
  <c r="O20" i="11"/>
  <c r="NG20" i="11"/>
  <c r="NB20" i="11"/>
  <c r="MW20" i="11"/>
  <c r="MQ20" i="11"/>
  <c r="ML20" i="11"/>
  <c r="MG20" i="11"/>
  <c r="MA20" i="11"/>
  <c r="LV20" i="11"/>
  <c r="LQ20" i="11"/>
  <c r="LK20" i="11"/>
  <c r="LF20" i="11"/>
  <c r="LA20" i="11"/>
  <c r="KU20" i="11"/>
  <c r="KP20" i="11"/>
  <c r="KK20" i="11"/>
  <c r="KE20" i="11"/>
  <c r="JZ20" i="11"/>
  <c r="JU20" i="11"/>
  <c r="JO20" i="11"/>
  <c r="JJ20" i="11"/>
  <c r="JE20" i="11"/>
  <c r="IY20" i="11"/>
  <c r="IT20" i="11"/>
  <c r="IO20" i="11"/>
  <c r="II20" i="11"/>
  <c r="ID20" i="11"/>
  <c r="HY20" i="11"/>
  <c r="HS20" i="11"/>
  <c r="HN20" i="11"/>
  <c r="HI20" i="11"/>
  <c r="HC20" i="11"/>
  <c r="GX20" i="11"/>
  <c r="GS20" i="11"/>
  <c r="GM20" i="11"/>
  <c r="GH20" i="11"/>
  <c r="GC20" i="11"/>
  <c r="FW20" i="11"/>
  <c r="FR20" i="11"/>
  <c r="FM20" i="11"/>
  <c r="FG20" i="11"/>
  <c r="FB20" i="11"/>
  <c r="EW20" i="11"/>
  <c r="EQ20" i="11"/>
  <c r="EL20" i="11"/>
  <c r="EG20" i="11"/>
  <c r="EA20" i="11"/>
  <c r="DV20" i="11"/>
  <c r="DQ20" i="11"/>
  <c r="DK20" i="11"/>
  <c r="DF20" i="11"/>
  <c r="DA20" i="11"/>
  <c r="CU20" i="11"/>
  <c r="CP20" i="11"/>
  <c r="CK20" i="11"/>
  <c r="CE20" i="11"/>
  <c r="BZ20" i="11"/>
  <c r="BU20" i="11"/>
  <c r="BO20" i="11"/>
  <c r="BJ20" i="11"/>
  <c r="BF20" i="11"/>
  <c r="BB20" i="11"/>
  <c r="AX20" i="11"/>
  <c r="AT20" i="11"/>
  <c r="AP20" i="11"/>
  <c r="AL20" i="11"/>
  <c r="AH20" i="11"/>
  <c r="AD20" i="11"/>
  <c r="Z20" i="11"/>
  <c r="V20" i="11"/>
  <c r="R20" i="11"/>
  <c r="N20" i="11"/>
  <c r="NE20" i="11"/>
  <c r="MT20" i="11"/>
  <c r="MI20" i="11"/>
  <c r="LY20" i="11"/>
  <c r="LN20" i="11"/>
  <c r="LC20" i="11"/>
  <c r="KS20" i="11"/>
  <c r="KH20" i="11"/>
  <c r="JW20" i="11"/>
  <c r="JM20" i="11"/>
  <c r="JB20" i="11"/>
  <c r="IQ20" i="11"/>
  <c r="IG20" i="11"/>
  <c r="HV20" i="11"/>
  <c r="HK20" i="11"/>
  <c r="HA20" i="11"/>
  <c r="GP20" i="11"/>
  <c r="GE20" i="11"/>
  <c r="FU20" i="11"/>
  <c r="FJ20" i="11"/>
  <c r="EY20" i="11"/>
  <c r="EO20" i="11"/>
  <c r="ED20" i="11"/>
  <c r="DS20" i="11"/>
  <c r="DI20" i="11"/>
  <c r="CX20" i="11"/>
  <c r="CM20" i="11"/>
  <c r="CC20" i="11"/>
  <c r="BR20" i="11"/>
  <c r="BH20" i="11"/>
  <c r="AZ20" i="11"/>
  <c r="AR20" i="11"/>
  <c r="AJ20" i="11"/>
  <c r="AB20" i="11"/>
  <c r="T20" i="11"/>
  <c r="NA20" i="11"/>
  <c r="MP20" i="11"/>
  <c r="ME20" i="11"/>
  <c r="LU20" i="11"/>
  <c r="LJ20" i="11"/>
  <c r="KY20" i="11"/>
  <c r="KO20" i="11"/>
  <c r="KD20" i="11"/>
  <c r="JS20" i="11"/>
  <c r="JI20" i="11"/>
  <c r="IX20" i="11"/>
  <c r="IM20" i="11"/>
  <c r="IC20" i="11"/>
  <c r="HR20" i="11"/>
  <c r="HG20" i="11"/>
  <c r="GW20" i="11"/>
  <c r="GL20" i="11"/>
  <c r="GA20" i="11"/>
  <c r="FQ20" i="11"/>
  <c r="FF20" i="11"/>
  <c r="EU20" i="11"/>
  <c r="EK20" i="11"/>
  <c r="DZ20" i="11"/>
  <c r="DO20" i="11"/>
  <c r="DE20" i="11"/>
  <c r="CT20" i="11"/>
  <c r="CI20" i="11"/>
  <c r="BY20" i="11"/>
  <c r="BN20" i="11"/>
  <c r="BE20" i="11"/>
  <c r="AW20" i="11"/>
  <c r="AO20" i="11"/>
  <c r="AG20" i="11"/>
  <c r="Y20" i="11"/>
  <c r="Q20" i="11"/>
  <c r="MY20" i="11"/>
  <c r="MD20" i="11"/>
  <c r="LI20" i="11"/>
  <c r="KM20" i="11"/>
  <c r="JR20" i="11"/>
  <c r="IW20" i="11"/>
  <c r="IA20" i="11"/>
  <c r="HF20" i="11"/>
  <c r="GK20" i="11"/>
  <c r="FO20" i="11"/>
  <c r="ET20" i="11"/>
  <c r="DY20" i="11"/>
  <c r="DC20" i="11"/>
  <c r="CH20" i="11"/>
  <c r="BM20" i="11"/>
  <c r="AV20" i="11"/>
  <c r="AF20" i="11"/>
  <c r="P20" i="11"/>
  <c r="MU20" i="11"/>
  <c r="LZ20" i="11"/>
  <c r="LE20" i="11"/>
  <c r="KI20" i="11"/>
  <c r="JN20" i="11"/>
  <c r="IS20" i="11"/>
  <c r="HW20" i="11"/>
  <c r="HB20" i="11"/>
  <c r="GG20" i="11"/>
  <c r="FK20" i="11"/>
  <c r="EP20" i="11"/>
  <c r="DU20" i="11"/>
  <c r="CY20" i="11"/>
  <c r="CD20" i="11"/>
  <c r="BI20" i="11"/>
  <c r="AS20" i="11"/>
  <c r="AC20" i="11"/>
  <c r="M20" i="11"/>
  <c r="LS20" i="11"/>
  <c r="KC20" i="11"/>
  <c r="IL20" i="11"/>
  <c r="GU20" i="11"/>
  <c r="FE20" i="11"/>
  <c r="DN20" i="11"/>
  <c r="BW20" i="11"/>
  <c r="AN20" i="11"/>
  <c r="NF20" i="11"/>
  <c r="LO20" i="11"/>
  <c r="JY20" i="11"/>
  <c r="IH20" i="11"/>
  <c r="GQ20" i="11"/>
  <c r="FA20" i="11"/>
  <c r="DJ20" i="11"/>
  <c r="BS20" i="11"/>
  <c r="AK20" i="11"/>
  <c r="KT20" i="11"/>
  <c r="HM20" i="11"/>
  <c r="EE20" i="11"/>
  <c r="BA20" i="11"/>
  <c r="X20" i="11"/>
  <c r="MK20" i="11"/>
  <c r="JC20" i="11"/>
  <c r="FV20" i="11"/>
  <c r="CO20" i="11"/>
  <c r="U20" i="11"/>
  <c r="MO20" i="11"/>
  <c r="JG20" i="11"/>
  <c r="FZ20" i="11"/>
  <c r="CS20" i="11"/>
  <c r="BD20" i="11"/>
  <c r="KX20" i="11"/>
  <c r="EI20" i="11"/>
  <c r="HQ20" i="11"/>
  <c r="NE17" i="11"/>
  <c r="NA17" i="11"/>
  <c r="MW17" i="11"/>
  <c r="MS17" i="11"/>
  <c r="MO17" i="11"/>
  <c r="MK17" i="11"/>
  <c r="MG17" i="11"/>
  <c r="MC17" i="11"/>
  <c r="LY17" i="11"/>
  <c r="LU17" i="11"/>
  <c r="LQ17" i="11"/>
  <c r="LM17" i="11"/>
  <c r="LI17" i="11"/>
  <c r="LE17" i="11"/>
  <c r="LA17" i="11"/>
  <c r="KW17" i="11"/>
  <c r="KS17" i="11"/>
  <c r="KO17" i="11"/>
  <c r="KK17" i="11"/>
  <c r="KG17" i="11"/>
  <c r="KC17" i="11"/>
  <c r="JY17" i="11"/>
  <c r="JU17" i="11"/>
  <c r="JQ17" i="11"/>
  <c r="JM17" i="11"/>
  <c r="JI17" i="11"/>
  <c r="JE17" i="11"/>
  <c r="JA17" i="11"/>
  <c r="IW17" i="11"/>
  <c r="IS17" i="11"/>
  <c r="IO17" i="11"/>
  <c r="IK17" i="11"/>
  <c r="IG17" i="11"/>
  <c r="IC17" i="11"/>
  <c r="HY17" i="11"/>
  <c r="HU17" i="11"/>
  <c r="HQ17" i="11"/>
  <c r="HM17" i="11"/>
  <c r="HI17" i="11"/>
  <c r="HE17" i="11"/>
  <c r="HA17" i="11"/>
  <c r="GW17" i="11"/>
  <c r="GS17" i="11"/>
  <c r="GO17" i="11"/>
  <c r="GK17" i="11"/>
  <c r="GG17" i="11"/>
  <c r="GC17" i="11"/>
  <c r="FY17" i="11"/>
  <c r="FU17" i="11"/>
  <c r="FQ17" i="11"/>
  <c r="FM17" i="11"/>
  <c r="FI17" i="11"/>
  <c r="FE17" i="11"/>
  <c r="FA17" i="11"/>
  <c r="EW17" i="11"/>
  <c r="ES17" i="11"/>
  <c r="EO17" i="11"/>
  <c r="EK17" i="11"/>
  <c r="EG17" i="11"/>
  <c r="EC17" i="11"/>
  <c r="DY17" i="11"/>
  <c r="DU17" i="11"/>
  <c r="DQ17" i="11"/>
  <c r="DM17" i="11"/>
  <c r="DI17" i="11"/>
  <c r="DE17" i="11"/>
  <c r="DA17" i="11"/>
  <c r="CW17" i="11"/>
  <c r="CS17" i="11"/>
  <c r="CO17" i="11"/>
  <c r="CK17" i="11"/>
  <c r="CG17" i="11"/>
  <c r="CC17" i="11"/>
  <c r="BY17" i="11"/>
  <c r="BU17" i="11"/>
  <c r="BQ17" i="11"/>
  <c r="BM17" i="11"/>
  <c r="BI17" i="11"/>
  <c r="BE17" i="11"/>
  <c r="BA17" i="11"/>
  <c r="AW17" i="11"/>
  <c r="AS17" i="11"/>
  <c r="AO17" i="11"/>
  <c r="AK17" i="11"/>
  <c r="AG17" i="11"/>
  <c r="AC17" i="11"/>
  <c r="Y17" i="11"/>
  <c r="U17" i="11"/>
  <c r="Q17" i="11"/>
  <c r="M17" i="11"/>
  <c r="NH17" i="11"/>
  <c r="ND17" i="11"/>
  <c r="MZ17" i="11"/>
  <c r="MV17" i="11"/>
  <c r="MR17" i="11"/>
  <c r="MN17" i="11"/>
  <c r="MJ17" i="11"/>
  <c r="MF17" i="11"/>
  <c r="MB17" i="11"/>
  <c r="LX17" i="11"/>
  <c r="LT17" i="11"/>
  <c r="LP17" i="11"/>
  <c r="LL17" i="11"/>
  <c r="LH17" i="11"/>
  <c r="LD17" i="11"/>
  <c r="KZ17" i="11"/>
  <c r="KV17" i="11"/>
  <c r="KR17" i="11"/>
  <c r="KN17" i="11"/>
  <c r="KJ17" i="11"/>
  <c r="KF17" i="11"/>
  <c r="KB17" i="11"/>
  <c r="JX17" i="11"/>
  <c r="JT17" i="11"/>
  <c r="JP17" i="11"/>
  <c r="JL17" i="11"/>
  <c r="JH17" i="11"/>
  <c r="JD17" i="11"/>
  <c r="IZ17" i="11"/>
  <c r="IV17" i="11"/>
  <c r="IR17" i="11"/>
  <c r="IN17" i="11"/>
  <c r="IJ17" i="11"/>
  <c r="IF17" i="11"/>
  <c r="IB17" i="11"/>
  <c r="HX17" i="11"/>
  <c r="HT17" i="11"/>
  <c r="HP17" i="11"/>
  <c r="HL17" i="11"/>
  <c r="HH17" i="11"/>
  <c r="HD17" i="11"/>
  <c r="GZ17" i="11"/>
  <c r="GV17" i="11"/>
  <c r="GR17" i="11"/>
  <c r="GN17" i="11"/>
  <c r="GJ17" i="11"/>
  <c r="GF17" i="11"/>
  <c r="GB17" i="11"/>
  <c r="FX17" i="11"/>
  <c r="FT17" i="11"/>
  <c r="FP17" i="11"/>
  <c r="FL17" i="11"/>
  <c r="FH17" i="11"/>
  <c r="FD17" i="11"/>
  <c r="EZ17" i="11"/>
  <c r="EV17" i="11"/>
  <c r="ER17" i="11"/>
  <c r="EN17" i="11"/>
  <c r="EJ17" i="11"/>
  <c r="EF17" i="11"/>
  <c r="EB17" i="11"/>
  <c r="DX17" i="11"/>
  <c r="DT17" i="11"/>
  <c r="DP17" i="11"/>
  <c r="DL17" i="11"/>
  <c r="DH17" i="11"/>
  <c r="DD17" i="11"/>
  <c r="CZ17" i="11"/>
  <c r="CV17" i="11"/>
  <c r="CR17" i="11"/>
  <c r="CN17" i="11"/>
  <c r="CJ17" i="11"/>
  <c r="CF17" i="11"/>
  <c r="CB17" i="11"/>
  <c r="BX17" i="11"/>
  <c r="BT17" i="11"/>
  <c r="BP17" i="11"/>
  <c r="BL17" i="11"/>
  <c r="BH17" i="11"/>
  <c r="BD17" i="11"/>
  <c r="AZ17" i="11"/>
  <c r="AV17" i="11"/>
  <c r="AR17" i="11"/>
  <c r="AN17" i="11"/>
  <c r="AJ17" i="11"/>
  <c r="AF17" i="11"/>
  <c r="AB17" i="11"/>
  <c r="X17" i="11"/>
  <c r="T17" i="11"/>
  <c r="P17" i="11"/>
  <c r="L17" i="11"/>
  <c r="NG17" i="11"/>
  <c r="MY17" i="11"/>
  <c r="MQ17" i="11"/>
  <c r="MI17" i="11"/>
  <c r="MA17" i="11"/>
  <c r="LS17" i="11"/>
  <c r="LK17" i="11"/>
  <c r="LC17" i="11"/>
  <c r="KU17" i="11"/>
  <c r="KM17" i="11"/>
  <c r="KE17" i="11"/>
  <c r="JW17" i="11"/>
  <c r="JO17" i="11"/>
  <c r="JG17" i="11"/>
  <c r="IY17" i="11"/>
  <c r="IQ17" i="11"/>
  <c r="II17" i="11"/>
  <c r="IA17" i="11"/>
  <c r="HS17" i="11"/>
  <c r="HK17" i="11"/>
  <c r="HC17" i="11"/>
  <c r="GU17" i="11"/>
  <c r="GM17" i="11"/>
  <c r="GE17" i="11"/>
  <c r="FW17" i="11"/>
  <c r="FO17" i="11"/>
  <c r="FG17" i="11"/>
  <c r="EY17" i="11"/>
  <c r="EQ17" i="11"/>
  <c r="EI17" i="11"/>
  <c r="EA17" i="11"/>
  <c r="DS17" i="11"/>
  <c r="DK17" i="11"/>
  <c r="DC17" i="11"/>
  <c r="CU17" i="11"/>
  <c r="CM17" i="11"/>
  <c r="CE17" i="11"/>
  <c r="BW17" i="11"/>
  <c r="BO17" i="11"/>
  <c r="BG17" i="11"/>
  <c r="AY17" i="11"/>
  <c r="AQ17" i="11"/>
  <c r="AI17" i="11"/>
  <c r="AA17" i="11"/>
  <c r="S17" i="11"/>
  <c r="NF17" i="11"/>
  <c r="MX17" i="11"/>
  <c r="MP17" i="11"/>
  <c r="MH17" i="11"/>
  <c r="LZ17" i="11"/>
  <c r="LR17" i="11"/>
  <c r="LJ17" i="11"/>
  <c r="LB17" i="11"/>
  <c r="KT17" i="11"/>
  <c r="KL17" i="11"/>
  <c r="KD17" i="11"/>
  <c r="JV17" i="11"/>
  <c r="JN17" i="11"/>
  <c r="JF17" i="11"/>
  <c r="IX17" i="11"/>
  <c r="IP17" i="11"/>
  <c r="IH17" i="11"/>
  <c r="HZ17" i="11"/>
  <c r="HR17" i="11"/>
  <c r="HJ17" i="11"/>
  <c r="HB17" i="11"/>
  <c r="GT17" i="11"/>
  <c r="GL17" i="11"/>
  <c r="GD17" i="11"/>
  <c r="FV17" i="11"/>
  <c r="FN17" i="11"/>
  <c r="FF17" i="11"/>
  <c r="EX17" i="11"/>
  <c r="EP17" i="11"/>
  <c r="EH17" i="11"/>
  <c r="DZ17" i="11"/>
  <c r="DR17" i="11"/>
  <c r="DJ17" i="11"/>
  <c r="DB17" i="11"/>
  <c r="CT17" i="11"/>
  <c r="CL17" i="11"/>
  <c r="CD17" i="11"/>
  <c r="BV17" i="11"/>
  <c r="BN17" i="11"/>
  <c r="BF17" i="11"/>
  <c r="AX17" i="11"/>
  <c r="AP17" i="11"/>
  <c r="AH17" i="11"/>
  <c r="Z17" i="11"/>
  <c r="R17" i="11"/>
  <c r="NB17" i="11"/>
  <c r="ML17" i="11"/>
  <c r="LV17" i="11"/>
  <c r="LF17" i="11"/>
  <c r="KP17" i="11"/>
  <c r="JZ17" i="11"/>
  <c r="JJ17" i="11"/>
  <c r="IT17" i="11"/>
  <c r="ID17" i="11"/>
  <c r="HN17" i="11"/>
  <c r="GX17" i="11"/>
  <c r="GH17" i="11"/>
  <c r="FR17" i="11"/>
  <c r="FB17" i="11"/>
  <c r="EL17" i="11"/>
  <c r="DV17" i="11"/>
  <c r="DF17" i="11"/>
  <c r="CP17" i="11"/>
  <c r="BZ17" i="11"/>
  <c r="BJ17" i="11"/>
  <c r="AT17" i="11"/>
  <c r="AD17" i="11"/>
  <c r="N17" i="11"/>
  <c r="MU17" i="11"/>
  <c r="ME17" i="11"/>
  <c r="LO17" i="11"/>
  <c r="KY17" i="11"/>
  <c r="KI17" i="11"/>
  <c r="JS17" i="11"/>
  <c r="JC17" i="11"/>
  <c r="IM17" i="11"/>
  <c r="HW17" i="11"/>
  <c r="HG17" i="11"/>
  <c r="GQ17" i="11"/>
  <c r="GA17" i="11"/>
  <c r="FK17" i="11"/>
  <c r="EU17" i="11"/>
  <c r="EE17" i="11"/>
  <c r="DO17" i="11"/>
  <c r="CY17" i="11"/>
  <c r="CI17" i="11"/>
  <c r="BS17" i="11"/>
  <c r="BC17" i="11"/>
  <c r="AM17" i="11"/>
  <c r="W17" i="11"/>
  <c r="NC17" i="11"/>
  <c r="LW17" i="11"/>
  <c r="KQ17" i="11"/>
  <c r="JK17" i="11"/>
  <c r="IE17" i="11"/>
  <c r="GY17" i="11"/>
  <c r="FS17" i="11"/>
  <c r="EM17" i="11"/>
  <c r="DG17" i="11"/>
  <c r="CA17" i="11"/>
  <c r="AU17" i="11"/>
  <c r="O17" i="11"/>
  <c r="MT17" i="11"/>
  <c r="LN17" i="11"/>
  <c r="KH17" i="11"/>
  <c r="JB17" i="11"/>
  <c r="HV17" i="11"/>
  <c r="GP17" i="11"/>
  <c r="FJ17" i="11"/>
  <c r="ED17" i="11"/>
  <c r="CX17" i="11"/>
  <c r="BR17" i="11"/>
  <c r="AL17" i="11"/>
  <c r="MM17" i="11"/>
  <c r="LG17" i="11"/>
  <c r="KA17" i="11"/>
  <c r="IU17" i="11"/>
  <c r="HO17" i="11"/>
  <c r="GI17" i="11"/>
  <c r="FC17" i="11"/>
  <c r="DW17" i="11"/>
  <c r="CQ17" i="11"/>
  <c r="BK17" i="11"/>
  <c r="AE17" i="11"/>
  <c r="KX17" i="11"/>
  <c r="FZ17" i="11"/>
  <c r="BB17" i="11"/>
  <c r="JR17" i="11"/>
  <c r="ET17" i="11"/>
  <c r="V17" i="11"/>
  <c r="IL17" i="11"/>
  <c r="DN17" i="11"/>
  <c r="MD17" i="11"/>
  <c r="HF17" i="11"/>
  <c r="CH17" i="11"/>
  <c r="H8" i="11"/>
</calcChain>
</file>

<file path=xl/sharedStrings.xml><?xml version="1.0" encoding="utf-8"?>
<sst xmlns="http://schemas.openxmlformats.org/spreadsheetml/2006/main" count="678" uniqueCount="223">
  <si>
    <t>Bærekraftsanalyse av klimatilpasningstiltak</t>
  </si>
  <si>
    <t>Hva:</t>
  </si>
  <si>
    <t>RFF Rogaland - prosjekt</t>
  </si>
  <si>
    <t>Versjon:</t>
  </si>
  <si>
    <t>Dato:</t>
  </si>
  <si>
    <t>Lisens:</t>
  </si>
  <si>
    <t>Dimensjon</t>
  </si>
  <si>
    <t>Mål</t>
  </si>
  <si>
    <t>Kriterie</t>
  </si>
  <si>
    <t>Indikator</t>
  </si>
  <si>
    <t>Miljø</t>
  </si>
  <si>
    <t>Økonomisk</t>
  </si>
  <si>
    <t>Sosial</t>
  </si>
  <si>
    <t>Styresett</t>
  </si>
  <si>
    <t>Regnbed</t>
  </si>
  <si>
    <t>Infiltrasjonsgrøft</t>
  </si>
  <si>
    <t>Fordrøyende tak</t>
  </si>
  <si>
    <t>Permeable dekker</t>
  </si>
  <si>
    <t>Bekkeåpning</t>
  </si>
  <si>
    <t>Teknisk ytelse</t>
  </si>
  <si>
    <t>… å bruke åpne og lokale overvannsløsninger</t>
  </si>
  <si>
    <t>Bidra til infiltrasjon av overvann (trinn 1 i treleddsstrategien for overvannshåndtering)</t>
  </si>
  <si>
    <t>I hvilken grad bidrar tiltaket til infiltrasjon?</t>
  </si>
  <si>
    <t>0 = i ingen grad
1 = i noe grad 
2 = i stor grad</t>
  </si>
  <si>
    <t>Unalab</t>
  </si>
  <si>
    <t>I hvilken grad bidrar tiltaket til vannlagring?</t>
  </si>
  <si>
    <t>Bidra til fordrøyning av overvann (trinn 2 i treleddsstrategien for overvannshåndtering)</t>
  </si>
  <si>
    <t>I hvilken grad bidrar tiltaket til fordrøyning?</t>
  </si>
  <si>
    <t>I hvilken grad bidrar tiltaket til forsinket flomtopp?</t>
  </si>
  <si>
    <t>I hvilken grad bidrar tiltaket til forsinket T50?</t>
  </si>
  <si>
    <t>I hvilken grad bidrar tiltaket til forsinket sentroidavrenning?</t>
  </si>
  <si>
    <t>I hvilken grad bidrar tiltaket til redusert avrenningstopp?</t>
  </si>
  <si>
    <t>I hvilken grad bidrar tiltaket til avledning av vann?</t>
  </si>
  <si>
    <t>I hvilken grad ligger tiltatket nær en definert flomveg?</t>
  </si>
  <si>
    <t>I hvilken grad bidrar tiltaket til å redusere mengde overvann til ledningsnett?</t>
  </si>
  <si>
    <t>.. å ha god vannkvalitet</t>
  </si>
  <si>
    <t>Bidra til god vannkvalitet i nærliggende resipienter</t>
  </si>
  <si>
    <t>I hvilken grad vil vannkvalitet bli påvirket positivt av tiltaket?</t>
  </si>
  <si>
    <t>… å bruke overvann som ressurs</t>
  </si>
  <si>
    <t>Bruke oppsamlet vann som en ressurs på egen tomt</t>
  </si>
  <si>
    <t>I hvilken grad tilrettelegger tiltaket for å bruke vann som ressurs (lek, estetikk)?</t>
  </si>
  <si>
    <t>Bidra til at innovative "tekniske" løsninger tas i bruk</t>
  </si>
  <si>
    <t>I hvilken grad har tiltaket et innovasjonspotensial?</t>
  </si>
  <si>
    <t>… å sikre varig ytelse</t>
  </si>
  <si>
    <t>Ivareta drift og vedlikehold av tiltakene</t>
  </si>
  <si>
    <t>… å fremme blågrønne verdier</t>
  </si>
  <si>
    <t>Bidra til blågrønne verdier (i urbane områder)</t>
  </si>
  <si>
    <t>Bidra til å beholde natur og forebygge erosjon (i rurale områder)</t>
  </si>
  <si>
    <t>I hvilken grad bidrar tiltaket til restaurering av kantsone langs vassdrag?</t>
  </si>
  <si>
    <t>I hvilken grad bidrar tiltaket til at det etableres natur?</t>
  </si>
  <si>
    <t>Bidra til restaurering av myr eller andre viktige naturområder</t>
  </si>
  <si>
    <t>… å ha positiv effekt for biologisk mangfold</t>
  </si>
  <si>
    <t>Fremmer habitat</t>
  </si>
  <si>
    <t>I hvilken grad fremmer tiltaket habitatutvikling?</t>
  </si>
  <si>
    <t>… å beholde eksisterende biologisk mangfold</t>
  </si>
  <si>
    <t>… å gi andre (positive) miljøeffekter</t>
  </si>
  <si>
    <t>Ha kjølende effekt på omgivelsene</t>
  </si>
  <si>
    <t>I hvilken grad bidrar tiltaket til transpirasjon?</t>
  </si>
  <si>
    <t>I hvilken grad bidrar tiltaket til skyggelegging?</t>
  </si>
  <si>
    <t>I hvilken grad bidrar tiltaket til fordampning?</t>
  </si>
  <si>
    <t>I hvilken grad bidrar tiltaket til refleksjon (albedo)?</t>
  </si>
  <si>
    <t>Bidra til forbedret luftkvalitet</t>
  </si>
  <si>
    <t>I hvilken grad bidrar tiltaket til luftrensing?</t>
  </si>
  <si>
    <t>I hvilken grad bidrar tiltaket til støyreduksjon?</t>
  </si>
  <si>
    <t>Gi mulighet til mat og energi</t>
  </si>
  <si>
    <t>I hvilken grad bidrar tiltaket til mat- og energiproduksjon?</t>
  </si>
  <si>
    <t>Bidra til karbonlagring</t>
  </si>
  <si>
    <t>I hvilken grad bidrar tiltaket til CO2-opptak?</t>
  </si>
  <si>
    <t>Bidra til redusert utslipp</t>
  </si>
  <si>
    <t>Bidra til vindskjerming</t>
  </si>
  <si>
    <t>I hvilken grad bidrar tiltaket til å skjerme for utsatte vindretninger?</t>
  </si>
  <si>
    <t>… å bidra til kostnadseffektiv håndtering av overvann over tid</t>
  </si>
  <si>
    <t>Bidra til kostnadseffektiv håndtering av overvann</t>
  </si>
  <si>
    <t>CoM-SECAP</t>
  </si>
  <si>
    <t>Resirkulering og gjenbruk</t>
  </si>
  <si>
    <t>… å bidra til næringsutvikling i regionen</t>
  </si>
  <si>
    <t>Ha forutsigbare økonomiske rammebetingelser for bedrifter og utbyggere</t>
  </si>
  <si>
    <t>I hvilken grad bidrar tiltaket til nye arbeidsplasser?</t>
  </si>
  <si>
    <t>I hvilken grad bidrar tiltaket til nye regionale leverandører av klimatilpasningsløsninger?</t>
  </si>
  <si>
    <t>… å bidra til verdiskapning og innovasjonsvilje i regionen</t>
  </si>
  <si>
    <t>Gi verdiskapning for regionen</t>
  </si>
  <si>
    <t>I hvilken grad bidrar tiltaket til økt eiendomsverdi for området?</t>
  </si>
  <si>
    <t>Innovasjonsvilje i regionen</t>
  </si>
  <si>
    <t>I hvilken grad bidrar tiltaket til økte investeringer i området?</t>
  </si>
  <si>
    <t>I hvilken grad bidrar tiltaket til økt offentlig-privat samarbeid?</t>
  </si>
  <si>
    <t>… å være enkelt tilgjengelig for alle samfunnsgrupper og alle aldersgrupper</t>
  </si>
  <si>
    <t>Tilgjengelig og rettferdig fordelte blågrønne arealer</t>
  </si>
  <si>
    <t>CoM - SECAP</t>
  </si>
  <si>
    <t>I hvilken grad vil innbyggerne bli informert om tiltaket?</t>
  </si>
  <si>
    <t>… å bidra til bedre folkehelse og tryggere hverdag</t>
  </si>
  <si>
    <t>Tiltaket bidrar til utendørs fysisk arbeid/aktivitet</t>
  </si>
  <si>
    <t>I hvilken grad er det lagt til rette for utendørs fysisk aktivitet med sosial trygghet under planlegging av tiltaket?</t>
  </si>
  <si>
    <t>I hvilken grad stimulerer tiltaket til fysisk aktivitet?</t>
  </si>
  <si>
    <t>I hvilken grad er det lagt til rette for møteplasser og/eller sitteplasser og/eller hengeplasser?</t>
  </si>
  <si>
    <t>Være et attraktivt sted man ønsker å oppholde seg</t>
  </si>
  <si>
    <t>I hvilken grad bidrar tiltaket til bruksverdi/funksjonalitet?</t>
  </si>
  <si>
    <t>I hvilken grad bidrar tiltaket til variert og estetisk utseende?</t>
  </si>
  <si>
    <t>I hvilken grad bidrar tiltaket til positiv sosial kontroll (innsyn, innramming)?</t>
  </si>
  <si>
    <t>I hvilken grad bidrar tiltaket til å innlemme hvileplasser regelmessig (f.eks. benker)?</t>
  </si>
  <si>
    <t>I hvilken grad bidrar tiltaket til en naturlig til soneinndeling (dele uterommet i mindre rom)?</t>
  </si>
  <si>
    <t>Bidra til bedre mental helse</t>
  </si>
  <si>
    <t>I hvilken grad er tiltaket tilrettelagt for sosial interaksjon?</t>
  </si>
  <si>
    <t>I hvilken grad vil området oppleves trygt og inkluderende, også over tid?</t>
  </si>
  <si>
    <t>I hvilken grad bidrar tiltaket til at innbyggerne opplever en tryggere hverdag mtp naturfarer?</t>
  </si>
  <si>
    <t>I hvilken grad bidrar tiltaket til økt estetisk verdi og stedsidentitet?</t>
  </si>
  <si>
    <t>…å ha deltagende planlegging og samstyring</t>
  </si>
  <si>
    <t>Åpenhet i medvirkningsprosesser</t>
  </si>
  <si>
    <t>I hvilken grad har berørte innbyggere medvirket tiI utformingen av tiltaket?</t>
  </si>
  <si>
    <t>… å bidra til at kommunen blir mer attraktiv</t>
  </si>
  <si>
    <t>Kulturminner</t>
  </si>
  <si>
    <t>I hvilken grad er viktige lokale kulturminner hensyntatt i planleggingen av tiltaket?</t>
  </si>
  <si>
    <t>… er i tråd med gjeldende internasjonale føringer</t>
  </si>
  <si>
    <t>Bidra til å oppfylle FNs bærekraftsmål</t>
  </si>
  <si>
    <t>Bidra til å oppfylle CoM-SECAP</t>
  </si>
  <si>
    <t>I hvilken grad bidrar tiltaket til å oppfylle forpliktelser i Com-SECAP?</t>
  </si>
  <si>
    <t>… er i tråd med gjeldende nasjonale føringer</t>
  </si>
  <si>
    <t>Er i tråd med Statlige planretningslinjer for klima- og energiplanlegging og klimatilpasning (SPR)</t>
  </si>
  <si>
    <t>Bidrar til å oppfylle Vannrammedirektivet</t>
  </si>
  <si>
    <t>I hvilken grad bidrar tiltaket positivt til lokalt vannmiljø?</t>
  </si>
  <si>
    <t>… er i tråd med gjeldende lokale føringer</t>
  </si>
  <si>
    <t>Er i tråd med kommunens VA-norm</t>
  </si>
  <si>
    <t>I hvilken grad oppfyller tiltaket føringer gitt i VA-norm?</t>
  </si>
  <si>
    <t>I hvilken grad oppfyller tiltaket lokale krav om fordrøyning (trinn 2 i treleddsstrategien for overvannshåndtering)?</t>
  </si>
  <si>
    <t>I hvilken grad oppfyller tiltaket lokale krav om sikker avledning (trinn 3 i treleddsstrategien for overvannshåndtering)?</t>
  </si>
  <si>
    <t>Valgt indikator (ja, nei)</t>
  </si>
  <si>
    <t>Vekt (1 = mindre viktig, 2 = viktig, 3 = svært viktig)</t>
  </si>
  <si>
    <t>ja</t>
  </si>
  <si>
    <t>Tiltak 1</t>
  </si>
  <si>
    <t>Tiltak 2</t>
  </si>
  <si>
    <t>Tiltak 3</t>
  </si>
  <si>
    <t>Tiltak 4</t>
  </si>
  <si>
    <t>Tiltak 5</t>
  </si>
  <si>
    <t>Orginale verdier fra bruker</t>
  </si>
  <si>
    <t>Skalert og vektet</t>
  </si>
  <si>
    <t>Aggregert til mål-nivå</t>
  </si>
  <si>
    <t>Valgt indikator</t>
  </si>
  <si>
    <t>Vekting indikator</t>
  </si>
  <si>
    <t>Minimum verdi indikaotor</t>
  </si>
  <si>
    <t>Maksimumsverdi indikator</t>
  </si>
  <si>
    <t>Løsning 1</t>
  </si>
  <si>
    <t>Løsning 2</t>
  </si>
  <si>
    <t>Løsning 3</t>
  </si>
  <si>
    <t>Løsning 4</t>
  </si>
  <si>
    <t>Løsning 5</t>
  </si>
  <si>
    <t>Input cells</t>
  </si>
  <si>
    <t>Min scale</t>
  </si>
  <si>
    <t>Max scale</t>
  </si>
  <si>
    <t>Max area</t>
  </si>
  <si>
    <t>Max area squares</t>
  </si>
  <si>
    <t>Case/Scenario</t>
  </si>
  <si>
    <t>Objective</t>
  </si>
  <si>
    <t>Value</t>
  </si>
  <si>
    <t>Sector weight</t>
  </si>
  <si>
    <t>% of 360</t>
  </si>
  <si>
    <t>Start angle</t>
  </si>
  <si>
    <t>Finish angle</t>
  </si>
  <si>
    <t>Angel</t>
  </si>
  <si>
    <t>Area sector colored</t>
  </si>
  <si>
    <t>Chart labels</t>
  </si>
  <si>
    <t>Plot value</t>
  </si>
  <si>
    <t>I hvilken grad er tiltaket designet for fremtidig ombruk?</t>
  </si>
  <si>
    <t>I hvilken grad bidrar tiltaket til å øke blågrønn faktor?</t>
  </si>
  <si>
    <t>I hvilken grad bidrar tiltaket til å oppnå befolkningsutviklingsmål?</t>
  </si>
  <si>
    <t xml:space="preserve"> I hvilken grad beskytter eller reintroduserer tiltaket tilbake elementer fra kulturlandskapet?</t>
  </si>
  <si>
    <t>I hvilken grad er tiltaket tilrettelagt for sosial interaksjon, særlig med tanke på både barn og eldre?</t>
  </si>
  <si>
    <t>I hvilken grad bidrar tiltaket til å forebygge ensomhet?</t>
  </si>
  <si>
    <t>I hvilken grad er tiltaket tilrettelagt for jenter?</t>
  </si>
  <si>
    <t>I hvilken grad bidrar tiltaket til at flere innbyggere bor mindre enn 300 meter fra en park eller et blå-grønt område som er egnet som sosial møteplass?</t>
  </si>
  <si>
    <t>I hvilken grad bidrar tiltaket til helt eller delvis å være en lekeplass/lekotop/naturlekeplass?</t>
  </si>
  <si>
    <t>I hvilken grad bidrar tiltaket til å møte identifiserte behov i området?</t>
  </si>
  <si>
    <t>I hvilken grad er tiltaket vedlikeholdsfritt/lett å drifte?</t>
  </si>
  <si>
    <t>I hvilken grad bidrar tiltaket til at vann filtreres gjennom jord og substrater?</t>
  </si>
  <si>
    <t>I hvilken grad bidrar tiltaket til at vannet blir biologisk renset?</t>
  </si>
  <si>
    <t>I hvilken grad bidrar tiltaket til at oppsamlet vann på egen tomt vil ha et bruksområde (f.eks. vanning eller skylling) utover fordampning/infiltrasjon?</t>
  </si>
  <si>
    <t xml:space="preserve"> I hvilken grad bidrar tiltaket til økt arealandel med vegetasjonsdekke?</t>
  </si>
  <si>
    <t>I hvilken grad blir eksisterende trær bevart av tiltaket?</t>
  </si>
  <si>
    <t>I hvilken grad bidrar tiltaket til bevaring av matjord?</t>
  </si>
  <si>
    <t>I hvilken grad bidrar tiltaket til bevaring av myr?</t>
  </si>
  <si>
    <t>I hvilken grad bevares eksisterende biologisk mangfold med tiltaket?</t>
  </si>
  <si>
    <t>I hvilken grad bevares gammel skog med tiltaket?</t>
  </si>
  <si>
    <t xml:space="preserve">I hvilken grad bidrar tiltaket til redusert CO2-utslipp? </t>
  </si>
  <si>
    <t>I hvilken grad bidrar tiltaket til redusert energiforbruk knyttet til drift?</t>
  </si>
  <si>
    <t>I hvilken grad bidrar tiltaket til redusert energiforbruk i bygning?</t>
  </si>
  <si>
    <t>I hvilken grad gir tiltaket mulighet til å kople sammen andre habitat?</t>
  </si>
  <si>
    <t>I hvilken grad bruker tiltaket stedstilpassete/stedegne arter?</t>
  </si>
  <si>
    <t>I hvilken grad bidrar tiltaket til at det etableres naturskog eller hundremeterskog?</t>
  </si>
  <si>
    <t>I hvilken grad bidrar tiltaket til at flere innbyggere bor i nabolag som har 30 % trekronedekke?</t>
  </si>
  <si>
    <t>Bidrar til ønskede befolkningsutviklinger</t>
  </si>
  <si>
    <t xml:space="preserve">Er i tråd med lokal bærekraftsstrategi </t>
  </si>
  <si>
    <t>I hvilken grad bidrar tiltaket til oppnåelse av lokal bærekraftsstrategi (angitt i f.eks. KPS, klima- og miljøplan, kommunal/regional bærekraftsplan e.l.)?</t>
  </si>
  <si>
    <t>I hvilken grad følger tiltaket føringer gitt i SPR (altså det er ikke behov for dispensasjon)?</t>
  </si>
  <si>
    <t>I hvilken grad bidrar tiltaket til at området er et attraktivt reisemål/besøkssted?</t>
  </si>
  <si>
    <t>Være et attraktivt reisemål/besøkssted</t>
  </si>
  <si>
    <t>I hvilken grad medfører tiltaket like/mindre investeringskostnader?</t>
  </si>
  <si>
    <t>I hvilken grad medfører tiltaket like/mindre drifts- og vedlikeholdskostnader?</t>
  </si>
  <si>
    <t>I hvilken grad bidrar tiltaket til reduserte direkte skadekostnader?</t>
  </si>
  <si>
    <t>I hvilken grad medfører tiltaket like/mindre kostnader over tiltakets levetid?</t>
  </si>
  <si>
    <t>Skala</t>
  </si>
  <si>
    <t>Kilde</t>
  </si>
  <si>
    <t>I hvilken grad bevares landskapselementer i tiltaket?</t>
  </si>
  <si>
    <t>I hvilken grad gjenbrukes bygg og materialer i tiltaket?</t>
  </si>
  <si>
    <t>I hvilken grad bidrar tiltaket til reduserte indirekte skadekostnader (for eksempel avbrudd i produksjon av varer og tjenester og omkjøring)?</t>
  </si>
  <si>
    <t>I hvilken grad bidrar tiltaket til å forsterke det lokale næringslivet?</t>
  </si>
  <si>
    <t>nei</t>
  </si>
  <si>
    <t>Vektet verdi</t>
  </si>
  <si>
    <t>Valgfritt navn kan skrives i denne cellen</t>
  </si>
  <si>
    <t>I hvilken grad bidrar tiltaket til å håndtere en 200 års flom?</t>
  </si>
  <si>
    <t>Bidra til sikker avledning av overvann (trinn 3 i treleddsstrategien for overvannshåndtering)</t>
  </si>
  <si>
    <t>I hvilken grad bidrar tiltaket til økt andel restaurert (myr)område eller andre viktige naturområder?</t>
  </si>
  <si>
    <t>Bevare eksisterende biologisk mangfold</t>
  </si>
  <si>
    <t>I hvilken grad brukes det arter som er "pollinator-vennlige"?</t>
  </si>
  <si>
    <t>I hvilken grad bidrar tiltaket til støvavsetning?</t>
  </si>
  <si>
    <t>I hvilken grad bidrar tiltaket til bygningsisolasjon?</t>
  </si>
  <si>
    <t>I hvilken grad bidrar tiltak at hus/leiligheter får utsyn til 3 trær?</t>
  </si>
  <si>
    <t>I hvilken grad bidrar tiltaket til å adressere sårbare innbyggergrupper?</t>
  </si>
  <si>
    <t>I hvilken grad stimulerer tiltaket til egeninitiert lek og sosialisering?</t>
  </si>
  <si>
    <t>I hvilken grad bidrar tiltaket mot å oppfylle FNs bærekraftsmål?</t>
  </si>
  <si>
    <t>I hvilken grad oppfyller tiltaket lokale krav om infiltrasjon (trinn 1 i treleddsstrategien for overvannshåndtering)?</t>
  </si>
  <si>
    <t>NBL</t>
  </si>
  <si>
    <t>prototyp</t>
  </si>
  <si>
    <t xml:space="preserve">Bærekraftsanalyse av klimatilpasningstiltak © 2024 by SINTEF AS is licensed under CC BY 4.0. </t>
  </si>
  <si>
    <t xml:space="preserve">To view a copy of this license, visit </t>
  </si>
  <si>
    <t xml:space="preserve">https://creativecommons.org/licenses/by/4.0/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</si>
</sst>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8">
    <font>
      <sz val="11"/>
      <color theme="1"/>
      <name val="Calibri"/>
      <family val="2"/>
      <scheme val="minor"/>
    </font>
    <font>
      <sz val="11"/>
      <color rgb="FFFF0000"/>
      <name val="Calibri"/>
      <family val="2"/>
      <scheme val="minor"/>
    </font>
    <font>
      <b/>
      <sz val="11"/>
      <color theme="1"/>
      <name val="Calibri"/>
      <family val="2"/>
      <scheme val="minor"/>
    </font>
    <font>
      <sz val="14"/>
      <color rgb="FF000000"/>
      <name val="Calibri"/>
      <family val="2"/>
    </font>
    <font>
      <sz val="18"/>
      <name val="Arial"/>
      <family val="2"/>
    </font>
    <font>
      <sz val="11"/>
      <color rgb="FF000000"/>
      <name val="Calibri"/>
      <family val="2"/>
    </font>
    <font>
      <sz val="11"/>
      <name val="Calibri"/>
      <family val="2"/>
      <scheme val="minor"/>
    </font>
    <font>
      <b/>
      <sz val="11"/>
      <color rgb="FFFF0000"/>
      <name val="Calibri"/>
      <family val="2"/>
      <scheme val="minor"/>
    </font>
    <font>
      <sz val="11"/>
      <color theme="4"/>
      <name val="Calibri"/>
      <family val="2"/>
      <scheme val="minor"/>
    </font>
    <font>
      <sz val="11"/>
      <name val="Calibri"/>
      <family val="2"/>
    </font>
    <font>
      <b/>
      <sz val="11"/>
      <color theme="4"/>
      <name val="Calibri"/>
      <family val="2"/>
      <scheme val="minor"/>
    </font>
    <font>
      <sz val="11"/>
      <color theme="9"/>
      <name val="Calibri"/>
      <family val="2"/>
      <scheme val="minor"/>
    </font>
    <font>
      <sz val="11"/>
      <color theme="9" tint="-0.249977111117893"/>
      <name val="Calibri"/>
      <family val="2"/>
      <scheme val="minor"/>
    </font>
    <font>
      <b/>
      <sz val="11"/>
      <name val="Calibri"/>
      <family val="2"/>
      <scheme val="minor"/>
    </font>
    <font>
      <b/>
      <sz val="18"/>
      <color theme="1"/>
      <name val="Calibri"/>
      <family val="2"/>
      <scheme val="minor"/>
    </font>
    <font>
      <sz val="10"/>
      <color rgb="FF0C0D0E"/>
      <name val="Var(--ff-mono)"/>
    </font>
    <font>
      <sz val="12"/>
      <color rgb="FF040C28"/>
      <name val="Arial"/>
      <family val="2"/>
    </font>
    <font>
      <u/>
      <sz val="11"/>
      <color theme="10"/>
      <name val="Calibri"/>
      <family val="2"/>
      <scheme val="minor"/>
    </font>
  </fonts>
  <fills count="15">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E5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7" fillId="0" borderId="0" applyNumberFormat="0" applyFill="0" applyBorder="0" applyAlignment="0" applyProtection="0"/>
  </cellStyleXfs>
  <cellXfs count="101">
    <xf numFmtId="0" fontId="0" fillId="0" borderId="0" xfId="0"/>
    <xf numFmtId="0" fontId="1" fillId="0" borderId="0" xfId="0" applyFont="1"/>
    <xf numFmtId="0" fontId="0" fillId="0" borderId="0" xfId="0" applyAlignment="1">
      <alignment horizontal="center"/>
    </xf>
    <xf numFmtId="0" fontId="0" fillId="0" borderId="0" xfId="0" applyAlignment="1">
      <alignment wrapText="1"/>
    </xf>
    <xf numFmtId="0" fontId="2" fillId="0" borderId="0" xfId="0" applyFont="1" applyAlignment="1">
      <alignment wrapText="1"/>
    </xf>
    <xf numFmtId="0" fontId="0" fillId="2" borderId="0" xfId="0" applyFill="1" applyAlignment="1">
      <alignment wrapText="1"/>
    </xf>
    <xf numFmtId="0" fontId="0" fillId="2" borderId="0" xfId="0" applyFill="1"/>
    <xf numFmtId="0" fontId="0" fillId="3" borderId="0" xfId="0" applyFill="1"/>
    <xf numFmtId="0" fontId="0" fillId="4" borderId="0" xfId="0" applyFill="1"/>
    <xf numFmtId="0" fontId="0" fillId="0" borderId="1" xfId="0" applyBorder="1" applyAlignment="1">
      <alignment wrapText="1"/>
    </xf>
    <xf numFmtId="0" fontId="0" fillId="5" borderId="0" xfId="0" applyFill="1"/>
    <xf numFmtId="0" fontId="0" fillId="5" borderId="0" xfId="0" applyFill="1" applyAlignment="1">
      <alignment wrapText="1"/>
    </xf>
    <xf numFmtId="0" fontId="0" fillId="3" borderId="0" xfId="0" applyFill="1" applyAlignment="1">
      <alignment wrapText="1"/>
    </xf>
    <xf numFmtId="0" fontId="0" fillId="4" borderId="0" xfId="0" applyFill="1" applyAlignment="1">
      <alignment wrapText="1"/>
    </xf>
    <xf numFmtId="0" fontId="3" fillId="5" borderId="0" xfId="0" applyFont="1" applyFill="1" applyAlignment="1">
      <alignment horizontal="left" wrapText="1" readingOrder="1"/>
    </xf>
    <xf numFmtId="0" fontId="4" fillId="5" borderId="0" xfId="0" applyFont="1" applyFill="1" applyAlignment="1">
      <alignment wrapText="1"/>
    </xf>
    <xf numFmtId="0" fontId="5" fillId="5" borderId="0" xfId="0" applyFont="1" applyFill="1" applyAlignment="1">
      <alignment wrapText="1"/>
    </xf>
    <xf numFmtId="0" fontId="6" fillId="3" borderId="0" xfId="0" applyFont="1" applyFill="1" applyAlignment="1">
      <alignment wrapText="1"/>
    </xf>
    <xf numFmtId="0" fontId="0" fillId="6" borderId="0" xfId="0" applyFill="1" applyAlignment="1">
      <alignment wrapText="1"/>
    </xf>
    <xf numFmtId="0" fontId="8" fillId="0" borderId="0" xfId="0" applyFont="1"/>
    <xf numFmtId="0" fontId="0" fillId="2" borderId="0" xfId="0" applyFill="1" applyAlignment="1">
      <alignment vertical="center" wrapText="1"/>
    </xf>
    <xf numFmtId="0" fontId="0" fillId="2" borderId="0" xfId="0" applyFill="1" applyAlignment="1">
      <alignment horizontal="left" vertical="center" wrapText="1"/>
    </xf>
    <xf numFmtId="0" fontId="2" fillId="2" borderId="0" xfId="0" applyFont="1" applyFill="1" applyAlignment="1">
      <alignment vertical="center" wrapText="1"/>
    </xf>
    <xf numFmtId="0" fontId="0" fillId="3" borderId="0" xfId="0" applyFill="1" applyAlignment="1">
      <alignment vertical="center" wrapText="1"/>
    </xf>
    <xf numFmtId="0" fontId="6" fillId="3" borderId="0" xfId="0" applyFont="1" applyFill="1" applyAlignment="1">
      <alignment vertical="center" wrapText="1"/>
    </xf>
    <xf numFmtId="0" fontId="2" fillId="3" borderId="0" xfId="0" applyFont="1" applyFill="1" applyAlignment="1">
      <alignment vertical="center" wrapText="1"/>
    </xf>
    <xf numFmtId="0" fontId="2" fillId="4" borderId="0" xfId="0" applyFont="1" applyFill="1" applyAlignment="1">
      <alignment vertical="center" wrapText="1"/>
    </xf>
    <xf numFmtId="0" fontId="0" fillId="4" borderId="0" xfId="0" applyFill="1" applyAlignment="1">
      <alignment vertical="center" wrapText="1"/>
    </xf>
    <xf numFmtId="0" fontId="2" fillId="6" borderId="0" xfId="0" applyFont="1" applyFill="1" applyAlignment="1">
      <alignment vertical="center" wrapText="1"/>
    </xf>
    <xf numFmtId="0" fontId="0" fillId="6" borderId="0" xfId="0" applyFill="1" applyAlignment="1">
      <alignment vertical="center" wrapText="1"/>
    </xf>
    <xf numFmtId="0" fontId="6" fillId="4" borderId="0" xfId="0" applyFont="1" applyFill="1" applyAlignment="1">
      <alignment vertical="center" wrapText="1"/>
    </xf>
    <xf numFmtId="0" fontId="2" fillId="5" borderId="0" xfId="0" applyFont="1" applyFill="1" applyAlignment="1">
      <alignment horizontal="left" vertical="center" wrapText="1"/>
    </xf>
    <xf numFmtId="0" fontId="2" fillId="5" borderId="0" xfId="0" applyFont="1" applyFill="1" applyAlignment="1">
      <alignment vertical="center" wrapText="1"/>
    </xf>
    <xf numFmtId="0" fontId="0" fillId="5" borderId="0" xfId="0" applyFill="1" applyAlignment="1">
      <alignment vertical="center" wrapText="1"/>
    </xf>
    <xf numFmtId="0" fontId="0" fillId="0" borderId="0" xfId="0" applyAlignment="1">
      <alignment vertical="center"/>
    </xf>
    <xf numFmtId="0" fontId="5" fillId="5" borderId="0" xfId="0" applyFont="1" applyFill="1" applyAlignment="1">
      <alignment vertical="center" wrapText="1"/>
    </xf>
    <xf numFmtId="0" fontId="7" fillId="5" borderId="0" xfId="0" applyFont="1" applyFill="1" applyAlignment="1">
      <alignment horizontal="left" vertical="center" wrapText="1"/>
    </xf>
    <xf numFmtId="0" fontId="0" fillId="5" borderId="0" xfId="0" applyFill="1" applyAlignment="1">
      <alignment horizontal="left" vertical="center" wrapText="1"/>
    </xf>
    <xf numFmtId="0" fontId="1" fillId="5" borderId="0" xfId="0" applyFont="1" applyFill="1" applyAlignment="1">
      <alignment vertical="center" wrapText="1"/>
    </xf>
    <xf numFmtId="0" fontId="11" fillId="0" borderId="0" xfId="0" applyFont="1"/>
    <xf numFmtId="0" fontId="12" fillId="5" borderId="0" xfId="0" applyFont="1" applyFill="1" applyAlignment="1">
      <alignment vertical="center" wrapText="1"/>
    </xf>
    <xf numFmtId="0" fontId="13" fillId="7" borderId="0" xfId="0" applyFont="1" applyFill="1" applyAlignment="1">
      <alignment horizontal="center" wrapText="1"/>
    </xf>
    <xf numFmtId="0" fontId="14" fillId="8" borderId="0" xfId="0" applyFont="1" applyFill="1"/>
    <xf numFmtId="2" fontId="14" fillId="8" borderId="0" xfId="0" applyNumberFormat="1" applyFont="1" applyFill="1"/>
    <xf numFmtId="2" fontId="0" fillId="0" borderId="0" xfId="0" applyNumberFormat="1"/>
    <xf numFmtId="0" fontId="0" fillId="9" borderId="0" xfId="0" applyFill="1"/>
    <xf numFmtId="1" fontId="0" fillId="0" borderId="0" xfId="0" applyNumberFormat="1"/>
    <xf numFmtId="0" fontId="2" fillId="10" borderId="0" xfId="0" applyFont="1" applyFill="1" applyAlignment="1">
      <alignment horizontal="center" vertical="center"/>
    </xf>
    <xf numFmtId="2" fontId="2" fillId="10" borderId="0" xfId="0" applyNumberFormat="1" applyFont="1" applyFill="1" applyAlignment="1">
      <alignment horizontal="center" vertical="center"/>
    </xf>
    <xf numFmtId="0" fontId="0" fillId="11" borderId="0" xfId="0" applyFill="1"/>
    <xf numFmtId="2" fontId="0" fillId="0" borderId="0" xfId="0" applyNumberFormat="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5" fillId="0" borderId="0" xfId="0" applyFont="1" applyAlignment="1">
      <alignment horizontal="center" vertical="center"/>
    </xf>
    <xf numFmtId="49" fontId="0" fillId="0" borderId="0" xfId="0" applyNumberFormat="1" applyAlignment="1">
      <alignment horizontal="center"/>
    </xf>
    <xf numFmtId="0" fontId="8" fillId="3" borderId="0" xfId="0" applyFont="1" applyFill="1"/>
    <xf numFmtId="0" fontId="0" fillId="6" borderId="0" xfId="0" applyFill="1"/>
    <xf numFmtId="0" fontId="13" fillId="5" borderId="0" xfId="0" applyFont="1" applyFill="1" applyAlignment="1">
      <alignment horizontal="left" vertical="center" wrapText="1"/>
    </xf>
    <xf numFmtId="0" fontId="2" fillId="0" borderId="0" xfId="0" applyFont="1" applyAlignment="1">
      <alignment horizontal="center" wrapText="1"/>
    </xf>
    <xf numFmtId="0" fontId="6" fillId="4" borderId="0" xfId="0" applyFont="1" applyFill="1" applyAlignment="1">
      <alignment wrapText="1"/>
    </xf>
    <xf numFmtId="0" fontId="6" fillId="5" borderId="0" xfId="0" applyFont="1" applyFill="1" applyAlignment="1">
      <alignment wrapText="1"/>
    </xf>
    <xf numFmtId="0" fontId="6" fillId="6" borderId="0" xfId="0" applyFont="1" applyFill="1" applyAlignment="1">
      <alignment wrapText="1"/>
    </xf>
    <xf numFmtId="0" fontId="0" fillId="0" borderId="0" xfId="0" applyAlignment="1">
      <alignment horizontal="left"/>
    </xf>
    <xf numFmtId="0" fontId="14" fillId="12" borderId="0" xfId="0" applyFont="1" applyFill="1"/>
    <xf numFmtId="0" fontId="0" fillId="12" borderId="0" xfId="0" applyFill="1"/>
    <xf numFmtId="0" fontId="2" fillId="12" borderId="0" xfId="0" applyFont="1" applyFill="1" applyAlignment="1">
      <alignment horizontal="right"/>
    </xf>
    <xf numFmtId="0" fontId="0" fillId="12" borderId="0" xfId="0" applyFill="1" applyAlignment="1">
      <alignment horizontal="left"/>
    </xf>
    <xf numFmtId="15" fontId="0" fillId="12" borderId="0" xfId="0" applyNumberFormat="1" applyFill="1" applyAlignment="1">
      <alignment horizontal="left"/>
    </xf>
    <xf numFmtId="0" fontId="2" fillId="0" borderId="0" xfId="0" applyFont="1" applyAlignment="1">
      <alignment horizontal="center" vertical="center" wrapText="1"/>
    </xf>
    <xf numFmtId="0" fontId="0" fillId="13" borderId="0" xfId="0" applyFill="1"/>
    <xf numFmtId="0" fontId="0" fillId="13" borderId="0" xfId="0" applyFill="1" applyAlignment="1">
      <alignment wrapText="1"/>
    </xf>
    <xf numFmtId="0" fontId="0" fillId="11" borderId="0" xfId="0" applyFill="1" applyAlignment="1">
      <alignment wrapText="1"/>
    </xf>
    <xf numFmtId="0" fontId="2" fillId="14" borderId="0" xfId="0" applyFont="1" applyFill="1" applyAlignment="1">
      <alignment horizontal="center" vertical="center"/>
    </xf>
    <xf numFmtId="0" fontId="0" fillId="14" borderId="0" xfId="0" applyFill="1" applyAlignment="1">
      <alignment horizontal="center"/>
    </xf>
    <xf numFmtId="2" fontId="6" fillId="0" borderId="0" xfId="0" applyNumberFormat="1" applyFont="1"/>
    <xf numFmtId="0" fontId="16" fillId="0" borderId="0" xfId="0" applyFont="1"/>
    <xf numFmtId="0" fontId="1" fillId="4" borderId="0" xfId="0" applyFont="1" applyFill="1" applyAlignment="1">
      <alignment wrapText="1"/>
    </xf>
    <xf numFmtId="0" fontId="6" fillId="2" borderId="0" xfId="0" applyFont="1" applyFill="1" applyAlignment="1">
      <alignment vertical="center" wrapText="1"/>
    </xf>
    <xf numFmtId="0" fontId="6" fillId="6" borderId="0" xfId="0" applyFont="1" applyFill="1" applyAlignment="1">
      <alignment vertical="center" wrapText="1"/>
    </xf>
    <xf numFmtId="0" fontId="2" fillId="13" borderId="0" xfId="0" applyFont="1" applyFill="1" applyAlignment="1">
      <alignment horizontal="center" vertical="center"/>
    </xf>
    <xf numFmtId="0" fontId="2" fillId="11" borderId="0" xfId="0" applyFont="1" applyFill="1" applyAlignment="1">
      <alignment horizontal="center" vertical="center"/>
    </xf>
    <xf numFmtId="0" fontId="1" fillId="4" borderId="0" xfId="0" applyFont="1" applyFill="1" applyAlignment="1">
      <alignment vertical="center" wrapText="1"/>
    </xf>
    <xf numFmtId="0" fontId="13" fillId="0" borderId="0" xfId="0" applyFont="1" applyAlignment="1">
      <alignment wrapText="1"/>
    </xf>
    <xf numFmtId="0" fontId="6" fillId="2" borderId="0" xfId="0" applyFont="1" applyFill="1" applyAlignment="1">
      <alignment wrapText="1"/>
    </xf>
    <xf numFmtId="0" fontId="6" fillId="0" borderId="0" xfId="0" applyFont="1" applyAlignment="1">
      <alignment wrapText="1"/>
    </xf>
    <xf numFmtId="0" fontId="0" fillId="4" borderId="0" xfId="0" applyFill="1" applyAlignment="1">
      <alignment horizontal="left" vertical="center" wrapText="1"/>
    </xf>
    <xf numFmtId="0" fontId="6" fillId="4" borderId="0" xfId="0" applyFont="1" applyFill="1" applyAlignment="1">
      <alignment vertical="top"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9" fillId="5" borderId="0" xfId="0" applyFont="1" applyFill="1" applyAlignment="1">
      <alignment vertical="center" wrapText="1"/>
    </xf>
    <xf numFmtId="0" fontId="2" fillId="0" borderId="0" xfId="0" applyFont="1" applyAlignment="1">
      <alignment vertical="center" wrapText="1"/>
    </xf>
    <xf numFmtId="0" fontId="8" fillId="3" borderId="0" xfId="0" applyFont="1" applyFill="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0" fillId="3" borderId="0" xfId="0" applyFont="1" applyFill="1" applyAlignment="1">
      <alignment vertical="center" wrapText="1"/>
    </xf>
    <xf numFmtId="0" fontId="13" fillId="4" borderId="0" xfId="0" applyFont="1" applyFill="1" applyAlignment="1">
      <alignment vertical="center" wrapText="1"/>
    </xf>
    <xf numFmtId="0" fontId="7" fillId="5" borderId="0" xfId="0" applyFont="1" applyFill="1" applyAlignment="1">
      <alignment vertical="center"/>
    </xf>
    <xf numFmtId="0" fontId="13" fillId="0" borderId="0" xfId="0" applyFont="1" applyAlignment="1">
      <alignment horizontal="center"/>
    </xf>
    <xf numFmtId="0" fontId="13" fillId="13" borderId="0" xfId="0" applyFont="1" applyFill="1" applyAlignment="1">
      <alignment horizontal="center"/>
    </xf>
    <xf numFmtId="0" fontId="13" fillId="11" borderId="0" xfId="0" applyFont="1" applyFill="1" applyAlignment="1">
      <alignment horizontal="center"/>
    </xf>
    <xf numFmtId="0" fontId="17" fillId="12" borderId="0" xfId="1" applyFill="1"/>
  </cellXfs>
  <cellStyles count="2">
    <cellStyle name="Hyperkobling" xfId="1" builtinId="8"/>
    <cellStyle name="Normal" xfId="0" builtinId="0"/>
  </cellStyles>
  <dxfs count="0"/>
  <tableStyles count="0" defaultTableStyle="TableStyleMedium2" defaultPivotStyle="PivotStyleLight16"/>
  <colors>
    <mruColors>
      <color rgb="FFFFE5E5"/>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1'!$C$1:$F$1</c:f>
          <c:strCache>
            <c:ptCount val="4"/>
            <c:pt idx="0">
              <c:v>Løsning 1 -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1'!$D$6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A40C-4127-95CD-D0AE87BA7844}"/>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A40C-4127-95CD-D0AE87BA7844}"/>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A40C-4127-95CD-D0AE87BA7844}"/>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A40C-4127-95CD-D0AE87BA7844}"/>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A40C-4127-95CD-D0AE87BA7844}"/>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A40C-4127-95CD-D0AE87BA7844}"/>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A40C-4127-95CD-D0AE87BA7844}"/>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40C-4127-95CD-D0AE87BA7844}"/>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A40C-4127-95CD-D0AE87BA7844}"/>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40C-4127-95CD-D0AE87BA7844}"/>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A40C-4127-95CD-D0AE87BA7844}"/>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40C-4127-95CD-D0AE87BA7844}"/>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40C-4127-95CD-D0AE87BA7844}"/>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40C-4127-95CD-D0AE87BA7844}"/>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40C-4127-95CD-D0AE87BA7844}"/>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40C-4127-95CD-D0AE87BA7844}"/>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A40C-4127-95CD-D0AE87BA7844}"/>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40C-4127-95CD-D0AE87BA7844}"/>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40C-4127-95CD-D0AE87BA7844}"/>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A40C-4127-95CD-D0AE87BA7844}"/>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A40C-4127-95CD-D0AE87BA7844}"/>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A40C-4127-95CD-D0AE87BA7844}"/>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A40C-4127-95CD-D0AE87BA7844}"/>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A40C-4127-95CD-D0AE87BA7844}"/>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40C-4127-95CD-D0AE87BA78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1'!$J$7:$J$67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1'!$D$7:$D$67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A40C-4127-95CD-D0AE87BA7844}"/>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1'!$J$7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1'!$J$7</c:f>
              <c:strCache>
                <c:ptCount val="1"/>
                <c:pt idx="0">
                  <c:v>… å bruke åpne og lokale overvannsløsninger</c:v>
                </c:pt>
              </c:strCache>
            </c:strRef>
          </c:cat>
          <c:val>
            <c:numRef>
              <c:f>'Bærekraftscore Løsning 1'!$L$7:$NH$7</c:f>
              <c:numCache>
                <c:formatCode>General</c:formatCode>
                <c:ptCount val="3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A40C-4127-95CD-D0AE87BA7844}"/>
            </c:ext>
          </c:extLst>
        </c:ser>
        <c:ser>
          <c:idx val="1"/>
          <c:order val="1"/>
          <c:tx>
            <c:strRef>
              <c:f>'Bærekraftscore Løsning 1'!$J$8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1'!$J$7</c:f>
              <c:strCache>
                <c:ptCount val="1"/>
                <c:pt idx="0">
                  <c:v>… å bruke åpne og lokale overvannsløsninger</c:v>
                </c:pt>
              </c:strCache>
            </c:strRef>
          </c:cat>
          <c:val>
            <c:numRef>
              <c:f>'Bærekraftscore Løsning 1'!$L$8:$NH$8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A40C-4127-95CD-D0AE87BA7844}"/>
            </c:ext>
          </c:extLst>
        </c:ser>
        <c:ser>
          <c:idx val="2"/>
          <c:order val="2"/>
          <c:tx>
            <c:strRef>
              <c:f>'Bærekraftscore Løsning 1'!$J$9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1'!$J$7</c:f>
              <c:strCache>
                <c:ptCount val="1"/>
                <c:pt idx="0">
                  <c:v>… å bruke åpne og lokale overvannsløsninger</c:v>
                </c:pt>
              </c:strCache>
            </c:strRef>
          </c:cat>
          <c:val>
            <c:numRef>
              <c:f>'Bærekraftscore Løsning 1'!$L$9:$NH$9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A40C-4127-95CD-D0AE87BA7844}"/>
            </c:ext>
          </c:extLst>
        </c:ser>
        <c:ser>
          <c:idx val="3"/>
          <c:order val="3"/>
          <c:tx>
            <c:strRef>
              <c:f>'Bærekraftscore Løsning 1'!$J$10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1'!$J$7</c:f>
              <c:strCache>
                <c:ptCount val="1"/>
                <c:pt idx="0">
                  <c:v>… å bruke åpne og lokale overvannsløsninger</c:v>
                </c:pt>
              </c:strCache>
            </c:strRef>
          </c:cat>
          <c:val>
            <c:numRef>
              <c:f>'Bærekraftscore Løsning 1'!$L$10:$NH$10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A40C-4127-95CD-D0AE87BA7844}"/>
            </c:ext>
          </c:extLst>
        </c:ser>
        <c:ser>
          <c:idx val="4"/>
          <c:order val="5"/>
          <c:tx>
            <c:strRef>
              <c:f>'Bærekraftscore Løsning 1'!$J$11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1'!$J$7</c:f>
              <c:strCache>
                <c:ptCount val="1"/>
                <c:pt idx="0">
                  <c:v>… å bruke åpne og lokale overvannsløsninger</c:v>
                </c:pt>
              </c:strCache>
            </c:strRef>
          </c:cat>
          <c:val>
            <c:numRef>
              <c:f>'Bærekraftscore Løsning 1'!$L$11:$NH$11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A40C-4127-95CD-D0AE87BA7844}"/>
            </c:ext>
          </c:extLst>
        </c:ser>
        <c:ser>
          <c:idx val="5"/>
          <c:order val="6"/>
          <c:tx>
            <c:strRef>
              <c:f>'Bærekraftscore Løsning 1'!$J$12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1'!$J$7</c:f>
              <c:strCache>
                <c:ptCount val="1"/>
                <c:pt idx="0">
                  <c:v>… å bruke åpne og lokale overvannsløsninger</c:v>
                </c:pt>
              </c:strCache>
            </c:strRef>
          </c:cat>
          <c:val>
            <c:numRef>
              <c:f>'Bærekraftscore Løsning 1'!$L$12:$NH$12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A40C-4127-95CD-D0AE87BA7844}"/>
            </c:ext>
          </c:extLst>
        </c:ser>
        <c:ser>
          <c:idx val="7"/>
          <c:order val="7"/>
          <c:tx>
            <c:strRef>
              <c:f>'Bærekraftscore Løsning 1'!$J$13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1'!$J$7</c:f>
              <c:strCache>
                <c:ptCount val="1"/>
                <c:pt idx="0">
                  <c:v>… å bruke åpne og lokale overvannsløsninger</c:v>
                </c:pt>
              </c:strCache>
            </c:strRef>
          </c:cat>
          <c:val>
            <c:numRef>
              <c:f>'Bærekraftscore Løsning 1'!$L$13:$NH$13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A40C-4127-95CD-D0AE87BA7844}"/>
            </c:ext>
          </c:extLst>
        </c:ser>
        <c:ser>
          <c:idx val="8"/>
          <c:order val="8"/>
          <c:tx>
            <c:strRef>
              <c:f>'Bærekraftscore Løsning 1'!$J$14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1'!$J$7</c:f>
              <c:strCache>
                <c:ptCount val="1"/>
                <c:pt idx="0">
                  <c:v>… å bruke åpne og lokale overvannsløsninger</c:v>
                </c:pt>
              </c:strCache>
            </c:strRef>
          </c:cat>
          <c:val>
            <c:numRef>
              <c:f>'Bærekraftscore Løsning 1'!$L$14:$NH$14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A40C-4127-95CD-D0AE87BA7844}"/>
            </c:ext>
          </c:extLst>
        </c:ser>
        <c:ser>
          <c:idx val="9"/>
          <c:order val="9"/>
          <c:tx>
            <c:strRef>
              <c:f>'Bærekraftscore Løsning 1'!$J$15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1'!$J$7</c:f>
              <c:strCache>
                <c:ptCount val="1"/>
                <c:pt idx="0">
                  <c:v>… å bruke åpne og lokale overvannsløsninger</c:v>
                </c:pt>
              </c:strCache>
            </c:strRef>
          </c:cat>
          <c:val>
            <c:numRef>
              <c:f>'Bærekraftscore Løsning 1'!$L$15:$NH$15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A40C-4127-95CD-D0AE87BA7844}"/>
            </c:ext>
          </c:extLst>
        </c:ser>
        <c:ser>
          <c:idx val="10"/>
          <c:order val="10"/>
          <c:tx>
            <c:strRef>
              <c:f>'Bærekraftscore Løsning 1'!$J$16</c:f>
              <c:strCache>
                <c:ptCount val="1"/>
                <c:pt idx="0">
                  <c:v>… å bidra til næringsutvikling i regionen</c:v>
                </c:pt>
              </c:strCache>
            </c:strRef>
          </c:tx>
          <c:spPr>
            <a:solidFill>
              <a:schemeClr val="accent5">
                <a:lumMod val="60000"/>
              </a:schemeClr>
            </a:solidFill>
            <a:ln w="25400">
              <a:noFill/>
            </a:ln>
            <a:effectLst/>
          </c:spPr>
          <c:cat>
            <c:strRef>
              <c:f>'Bærekraftscore Løsning 1'!$J$7</c:f>
              <c:strCache>
                <c:ptCount val="1"/>
                <c:pt idx="0">
                  <c:v>… å bruke åpne og lokale overvannsløsninger</c:v>
                </c:pt>
              </c:strCache>
            </c:strRef>
          </c:cat>
          <c:val>
            <c:numRef>
              <c:f>'Bærekraftscore Løsning 1'!$L$16:$M$16</c:f>
              <c:numCache>
                <c:formatCode>General</c:formatCode>
                <c:ptCount val="2"/>
                <c:pt idx="0">
                  <c:v>0</c:v>
                </c:pt>
                <c:pt idx="1">
                  <c:v>0</c:v>
                </c:pt>
              </c:numCache>
            </c:numRef>
          </c:val>
          <c:extLst>
            <c:ext xmlns:c16="http://schemas.microsoft.com/office/drawing/2014/chart" uri="{C3380CC4-5D6E-409C-BE32-E72D297353CC}">
              <c16:uniqueId val="{00000023-A40C-4127-95CD-D0AE87BA7844}"/>
            </c:ext>
          </c:extLst>
        </c:ser>
        <c:ser>
          <c:idx val="11"/>
          <c:order val="11"/>
          <c:tx>
            <c:strRef>
              <c:f>'Bærekraftscore Løsning 1'!$J$16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1'!$J$7</c:f>
              <c:strCache>
                <c:ptCount val="1"/>
                <c:pt idx="0">
                  <c:v>… å bruke åpne og lokale overvannsløsninger</c:v>
                </c:pt>
              </c:strCache>
            </c:strRef>
          </c:cat>
          <c:val>
            <c:numRef>
              <c:f>'Bærekraftscore Løsning 1'!$L$16:$NH$16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A40C-4127-95CD-D0AE87BA7844}"/>
            </c:ext>
          </c:extLst>
        </c:ser>
        <c:ser>
          <c:idx val="12"/>
          <c:order val="12"/>
          <c:tx>
            <c:strRef>
              <c:f>'Bærekraftscore Løsning 1'!$J$17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1'!$J$7</c:f>
              <c:strCache>
                <c:ptCount val="1"/>
                <c:pt idx="0">
                  <c:v>… å bruke åpne og lokale overvannsløsninger</c:v>
                </c:pt>
              </c:strCache>
            </c:strRef>
          </c:cat>
          <c:val>
            <c:numRef>
              <c:f>'Bærekraftscore Løsning 1'!$L$17:$NH$17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A40C-4127-95CD-D0AE87BA7844}"/>
            </c:ext>
          </c:extLst>
        </c:ser>
        <c:ser>
          <c:idx val="13"/>
          <c:order val="13"/>
          <c:tx>
            <c:strRef>
              <c:f>'Bærekraftscore Løsning 1'!$J$18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1'!$J$7</c:f>
              <c:strCache>
                <c:ptCount val="1"/>
                <c:pt idx="0">
                  <c:v>… å bruke åpne og lokale overvannsløsninger</c:v>
                </c:pt>
              </c:strCache>
            </c:strRef>
          </c:cat>
          <c:val>
            <c:numRef>
              <c:f>'Bærekraftscore Løsning 1'!$L$18:$NH$18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A40C-4127-95CD-D0AE87BA7844}"/>
            </c:ext>
          </c:extLst>
        </c:ser>
        <c:ser>
          <c:idx val="14"/>
          <c:order val="14"/>
          <c:tx>
            <c:strRef>
              <c:f>'Bærekraftscore Løsning 1'!$J$19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1'!$J$7</c:f>
              <c:strCache>
                <c:ptCount val="1"/>
                <c:pt idx="0">
                  <c:v>… å bruke åpne og lokale overvannsløsninger</c:v>
                </c:pt>
              </c:strCache>
            </c:strRef>
          </c:cat>
          <c:val>
            <c:numRef>
              <c:f>'Bærekraftscore Løsning 1'!$L$19:$NH$19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A40C-4127-95CD-D0AE87BA7844}"/>
            </c:ext>
          </c:extLst>
        </c:ser>
        <c:ser>
          <c:idx val="15"/>
          <c:order val="15"/>
          <c:tx>
            <c:strRef>
              <c:f>'Bærekraftscore Løsning 1'!$J$20</c:f>
              <c:strCache>
                <c:ptCount val="1"/>
                <c:pt idx="0">
                  <c:v>…å ha deltagende planlegging og samstyring</c:v>
                </c:pt>
              </c:strCache>
            </c:strRef>
          </c:tx>
          <c:spPr>
            <a:solidFill>
              <a:srgbClr val="FF0000"/>
            </a:solidFill>
            <a:ln w="44450">
              <a:solidFill>
                <a:srgbClr val="FF0000"/>
              </a:solidFill>
            </a:ln>
            <a:effectLst/>
          </c:spPr>
          <c:cat>
            <c:strRef>
              <c:f>'Bærekraftscore Løsning 1'!$J$7</c:f>
              <c:strCache>
                <c:ptCount val="1"/>
                <c:pt idx="0">
                  <c:v>… å bruke åpne og lokale overvannsløsninger</c:v>
                </c:pt>
              </c:strCache>
            </c:strRef>
          </c:cat>
          <c:val>
            <c:numRef>
              <c:f>'Bærekraftscore Løsning 1'!$L$20:$NH$20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A40C-4127-95CD-D0AE87BA7844}"/>
            </c:ext>
          </c:extLst>
        </c:ser>
        <c:ser>
          <c:idx val="16"/>
          <c:order val="16"/>
          <c:tx>
            <c:strRef>
              <c:f>'Bærekraftscore Løsning 1'!$J$21</c:f>
              <c:strCache>
                <c:ptCount val="1"/>
                <c:pt idx="0">
                  <c:v>… å bidra til at kommunen blir mer attraktiv</c:v>
                </c:pt>
              </c:strCache>
            </c:strRef>
          </c:tx>
          <c:spPr>
            <a:solidFill>
              <a:srgbClr val="FF0000"/>
            </a:solidFill>
            <a:ln w="44450">
              <a:solidFill>
                <a:srgbClr val="FF0000"/>
              </a:solidFill>
            </a:ln>
            <a:effectLst/>
          </c:spPr>
          <c:cat>
            <c:strRef>
              <c:f>'Bærekraftscore Løsning 1'!$J$7</c:f>
              <c:strCache>
                <c:ptCount val="1"/>
                <c:pt idx="0">
                  <c:v>… å bruke åpne og lokale overvannsløsninger</c:v>
                </c:pt>
              </c:strCache>
            </c:strRef>
          </c:cat>
          <c:val>
            <c:numRef>
              <c:f>'Bærekraftscore Løsning 1'!$L$21:$NH$21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A40C-4127-95CD-D0AE87BA7844}"/>
            </c:ext>
          </c:extLst>
        </c:ser>
        <c:ser>
          <c:idx val="17"/>
          <c:order val="17"/>
          <c:tx>
            <c:strRef>
              <c:f>'Bærekraftscore Løsning 1'!$J$22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1'!$J$7</c:f>
              <c:strCache>
                <c:ptCount val="1"/>
                <c:pt idx="0">
                  <c:v>… å bruke åpne og lokale overvannsløsninger</c:v>
                </c:pt>
              </c:strCache>
            </c:strRef>
          </c:cat>
          <c:val>
            <c:numRef>
              <c:f>'Bærekraftscore Løsning 1'!$L$22:$NH$22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A40C-4127-95CD-D0AE87BA7844}"/>
            </c:ext>
          </c:extLst>
        </c:ser>
        <c:ser>
          <c:idx val="18"/>
          <c:order val="18"/>
          <c:tx>
            <c:strRef>
              <c:f>'Bærekraftscore Løsning 1'!$J$23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1'!$J$7</c:f>
              <c:strCache>
                <c:ptCount val="1"/>
                <c:pt idx="0">
                  <c:v>… å bruke åpne og lokale overvannsløsninger</c:v>
                </c:pt>
              </c:strCache>
            </c:strRef>
          </c:cat>
          <c:val>
            <c:numRef>
              <c:f>'Bærekraftscore Løsning 1'!$L$23:$NH$23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A40C-4127-95CD-D0AE87BA7844}"/>
            </c:ext>
          </c:extLst>
        </c:ser>
        <c:ser>
          <c:idx val="19"/>
          <c:order val="19"/>
          <c:tx>
            <c:strRef>
              <c:f>'Bærekraftscore Løsning 1'!$J$24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1'!$J$7</c:f>
              <c:strCache>
                <c:ptCount val="1"/>
                <c:pt idx="0">
                  <c:v>… å bruke åpne og lokale overvannsløsninger</c:v>
                </c:pt>
              </c:strCache>
            </c:strRef>
          </c:cat>
          <c:val>
            <c:numRef>
              <c:f>'Bærekraftscore Løsning 1'!$L$24:$NH$24</c:f>
              <c:numCache>
                <c:formatCode>General</c:formatCode>
                <c:ptCount val="361"/>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numCache>
            </c:numRef>
          </c:val>
          <c:extLst>
            <c:ext xmlns:c16="http://schemas.microsoft.com/office/drawing/2014/chart" uri="{C3380CC4-5D6E-409C-BE32-E72D297353CC}">
              <c16:uniqueId val="{0000002C-A40C-4127-95CD-D0AE87BA7844}"/>
            </c:ext>
          </c:extLst>
        </c:ser>
        <c:ser>
          <c:idx val="20"/>
          <c:order val="20"/>
          <c:tx>
            <c:strRef>
              <c:f>'Bærekraftscore Løsning 1'!$J$25</c:f>
              <c:strCache>
                <c:ptCount val="1"/>
              </c:strCache>
            </c:strRef>
          </c:tx>
          <c:spPr>
            <a:solidFill>
              <a:schemeClr val="bg1">
                <a:lumMod val="75000"/>
              </a:schemeClr>
            </a:solidFill>
            <a:ln w="25400">
              <a:noFill/>
            </a:ln>
            <a:effectLst/>
          </c:spPr>
          <c:cat>
            <c:strRef>
              <c:f>'Bærekraftscore Løsning 1'!$J$7</c:f>
              <c:strCache>
                <c:ptCount val="1"/>
                <c:pt idx="0">
                  <c:v>… å bruke åpne og lokale overvannsløsninger</c:v>
                </c:pt>
              </c:strCache>
            </c:strRef>
          </c:cat>
          <c:val>
            <c:numRef>
              <c:f>'Bærekraftscore Løsning 1'!$L$25:$NH$25</c:f>
              <c:numCache>
                <c:formatCode>General</c:formatCode>
                <c:ptCount val="361"/>
              </c:numCache>
            </c:numRef>
          </c:val>
          <c:extLst>
            <c:ext xmlns:c16="http://schemas.microsoft.com/office/drawing/2014/chart" uri="{C3380CC4-5D6E-409C-BE32-E72D297353CC}">
              <c16:uniqueId val="{0000002D-A40C-4127-95CD-D0AE87BA7844}"/>
            </c:ext>
          </c:extLst>
        </c:ser>
        <c:ser>
          <c:idx val="21"/>
          <c:order val="21"/>
          <c:tx>
            <c:strRef>
              <c:f>'Bærekraftscore Løsning 1'!$J$26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1'!$L$26:$NH$26</c:f>
              <c:numCache>
                <c:formatCode>General</c:formatCode>
                <c:ptCount val="361"/>
              </c:numCache>
            </c:numRef>
          </c:val>
          <c:extLst>
            <c:ext xmlns:c16="http://schemas.microsoft.com/office/drawing/2014/chart" uri="{C3380CC4-5D6E-409C-BE32-E72D297353CC}">
              <c16:uniqueId val="{0000002E-A40C-4127-95CD-D0AE87BA7844}"/>
            </c:ext>
          </c:extLst>
        </c:ser>
        <c:ser>
          <c:idx val="22"/>
          <c:order val="22"/>
          <c:tx>
            <c:strRef>
              <c:f>'Bærekraftscore Løsning 1'!$J$27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1'!$L$27:$NH$27</c:f>
              <c:numCache>
                <c:formatCode>General</c:formatCode>
                <c:ptCount val="361"/>
              </c:numCache>
            </c:numRef>
          </c:val>
          <c:extLst>
            <c:ext xmlns:c16="http://schemas.microsoft.com/office/drawing/2014/chart" uri="{C3380CC4-5D6E-409C-BE32-E72D297353CC}">
              <c16:uniqueId val="{0000002F-A40C-4127-95CD-D0AE87BA7844}"/>
            </c:ext>
          </c:extLst>
        </c:ser>
        <c:ser>
          <c:idx val="23"/>
          <c:order val="23"/>
          <c:tx>
            <c:strRef>
              <c:f>'Bærekraftscore Løsning 1'!$J$28</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1'!$L$28:$NH$28</c:f>
              <c:numCache>
                <c:formatCode>General</c:formatCode>
                <c:ptCount val="361"/>
              </c:numCache>
            </c:numRef>
          </c:val>
          <c:extLst>
            <c:ext xmlns:c16="http://schemas.microsoft.com/office/drawing/2014/chart" uri="{C3380CC4-5D6E-409C-BE32-E72D297353CC}">
              <c16:uniqueId val="{00000030-A40C-4127-95CD-D0AE87BA7844}"/>
            </c:ext>
          </c:extLst>
        </c:ser>
        <c:ser>
          <c:idx val="24"/>
          <c:order val="24"/>
          <c:tx>
            <c:strRef>
              <c:f>'Bærekraftscore Løsning 1'!$J$29</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1'!$L$29:$NH$29</c:f>
              <c:numCache>
                <c:formatCode>General</c:formatCode>
                <c:ptCount val="361"/>
              </c:numCache>
            </c:numRef>
          </c:val>
          <c:extLst>
            <c:ext xmlns:c16="http://schemas.microsoft.com/office/drawing/2014/chart" uri="{C3380CC4-5D6E-409C-BE32-E72D297353CC}">
              <c16:uniqueId val="{00000031-A40C-4127-95CD-D0AE87BA7844}"/>
            </c:ext>
          </c:extLst>
        </c:ser>
        <c:ser>
          <c:idx val="25"/>
          <c:order val="25"/>
          <c:tx>
            <c:strRef>
              <c:f>'Bærekraftscore Løsning 1'!$J$30</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1'!$L$30:$NH$30</c:f>
              <c:numCache>
                <c:formatCode>General</c:formatCode>
                <c:ptCount val="361"/>
              </c:numCache>
            </c:numRef>
          </c:val>
          <c:extLst>
            <c:ext xmlns:c16="http://schemas.microsoft.com/office/drawing/2014/chart" uri="{C3380CC4-5D6E-409C-BE32-E72D297353CC}">
              <c16:uniqueId val="{00000032-A40C-4127-95CD-D0AE87BA7844}"/>
            </c:ext>
          </c:extLst>
        </c:ser>
        <c:ser>
          <c:idx val="26"/>
          <c:order val="26"/>
          <c:tx>
            <c:strRef>
              <c:f>'Bærekraftscore Løsning 1'!$J$31</c:f>
              <c:strCache>
                <c:ptCount val="1"/>
              </c:strCache>
            </c:strRef>
          </c:tx>
          <c:spPr>
            <a:solidFill>
              <a:schemeClr val="bg1">
                <a:lumMod val="75000"/>
              </a:schemeClr>
            </a:solidFill>
            <a:ln w="41275">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1'!$L$31:$NH$31</c:f>
              <c:numCache>
                <c:formatCode>General</c:formatCode>
                <c:ptCount val="361"/>
              </c:numCache>
            </c:numRef>
          </c:val>
          <c:extLst>
            <c:ext xmlns:c16="http://schemas.microsoft.com/office/drawing/2014/chart" uri="{C3380CC4-5D6E-409C-BE32-E72D297353CC}">
              <c16:uniqueId val="{00000033-A40C-4127-95CD-D0AE87BA7844}"/>
            </c:ext>
          </c:extLst>
        </c:ser>
        <c:ser>
          <c:idx val="27"/>
          <c:order val="27"/>
          <c:tx>
            <c:strRef>
              <c:f>'Bærekraftscore Løsning 1'!$J$32</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1'!$L$32:$NH$32</c:f>
              <c:numCache>
                <c:formatCode>General</c:formatCode>
                <c:ptCount val="361"/>
              </c:numCache>
            </c:numRef>
          </c:val>
          <c:extLst>
            <c:ext xmlns:c16="http://schemas.microsoft.com/office/drawing/2014/chart" uri="{C3380CC4-5D6E-409C-BE32-E72D297353CC}">
              <c16:uniqueId val="{00000034-A40C-4127-95CD-D0AE87BA7844}"/>
            </c:ext>
          </c:extLst>
        </c:ser>
        <c:ser>
          <c:idx val="28"/>
          <c:order val="28"/>
          <c:tx>
            <c:strRef>
              <c:f>'Bærekraftscore Løsning 1'!$J$33</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1'!$L$33:$NH$33</c:f>
              <c:numCache>
                <c:formatCode>General</c:formatCode>
                <c:ptCount val="361"/>
              </c:numCache>
            </c:numRef>
          </c:val>
          <c:extLst>
            <c:ext xmlns:c16="http://schemas.microsoft.com/office/drawing/2014/chart" uri="{C3380CC4-5D6E-409C-BE32-E72D297353CC}">
              <c16:uniqueId val="{00000035-A40C-4127-95CD-D0AE87BA7844}"/>
            </c:ext>
          </c:extLst>
        </c:ser>
        <c:ser>
          <c:idx val="29"/>
          <c:order val="29"/>
          <c:tx>
            <c:strRef>
              <c:f>'Bærekraftscore Løsning 1'!$J$34</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1'!$L$34:$NH$34</c:f>
              <c:numCache>
                <c:formatCode>General</c:formatCode>
                <c:ptCount val="361"/>
              </c:numCache>
            </c:numRef>
          </c:val>
          <c:extLst>
            <c:ext xmlns:c16="http://schemas.microsoft.com/office/drawing/2014/chart" uri="{C3380CC4-5D6E-409C-BE32-E72D297353CC}">
              <c16:uniqueId val="{00000036-A40C-4127-95CD-D0AE87BA7844}"/>
            </c:ext>
          </c:extLst>
        </c:ser>
        <c:ser>
          <c:idx val="30"/>
          <c:order val="30"/>
          <c:tx>
            <c:strRef>
              <c:f>'Bærekraftscore Løsning 1'!$J$35</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1'!$L$35:$NH$35</c:f>
              <c:numCache>
                <c:formatCode>General</c:formatCode>
                <c:ptCount val="361"/>
              </c:numCache>
            </c:numRef>
          </c:val>
          <c:extLst>
            <c:ext xmlns:c16="http://schemas.microsoft.com/office/drawing/2014/chart" uri="{C3380CC4-5D6E-409C-BE32-E72D297353CC}">
              <c16:uniqueId val="{00000037-A40C-4127-95CD-D0AE87BA7844}"/>
            </c:ext>
          </c:extLst>
        </c:ser>
        <c:ser>
          <c:idx val="31"/>
          <c:order val="31"/>
          <c:tx>
            <c:strRef>
              <c:f>'Bærekraftscore Løsning 1'!$J$36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1'!$L$36:$NH$36</c:f>
              <c:numCache>
                <c:formatCode>General</c:formatCode>
                <c:ptCount val="361"/>
              </c:numCache>
            </c:numRef>
          </c:val>
          <c:extLst>
            <c:ext xmlns:c16="http://schemas.microsoft.com/office/drawing/2014/chart" uri="{C3380CC4-5D6E-409C-BE32-E72D297353CC}">
              <c16:uniqueId val="{00000038-A40C-4127-95CD-D0AE87BA7844}"/>
            </c:ext>
          </c:extLst>
        </c:ser>
        <c:ser>
          <c:idx val="32"/>
          <c:order val="32"/>
          <c:tx>
            <c:strRef>
              <c:f>'Bærekraftscore Løsning 1'!$J$37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1'!$L$37:$NH$37</c:f>
              <c:numCache>
                <c:formatCode>General</c:formatCode>
                <c:ptCount val="361"/>
              </c:numCache>
            </c:numRef>
          </c:val>
          <c:extLst>
            <c:ext xmlns:c16="http://schemas.microsoft.com/office/drawing/2014/chart" uri="{C3380CC4-5D6E-409C-BE32-E72D297353CC}">
              <c16:uniqueId val="{00000039-A40C-4127-95CD-D0AE87BA7844}"/>
            </c:ext>
          </c:extLst>
        </c:ser>
        <c:ser>
          <c:idx val="33"/>
          <c:order val="33"/>
          <c:tx>
            <c:strRef>
              <c:f>'Bærekraftscore Løsning 1'!$J$38</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1'!$L$38:$NH$38</c:f>
              <c:numCache>
                <c:formatCode>General</c:formatCode>
                <c:ptCount val="361"/>
              </c:numCache>
            </c:numRef>
          </c:val>
          <c:extLst>
            <c:ext xmlns:c16="http://schemas.microsoft.com/office/drawing/2014/chart" uri="{C3380CC4-5D6E-409C-BE32-E72D297353CC}">
              <c16:uniqueId val="{0000003A-A40C-4127-95CD-D0AE87BA7844}"/>
            </c:ext>
          </c:extLst>
        </c:ser>
        <c:ser>
          <c:idx val="34"/>
          <c:order val="34"/>
          <c:tx>
            <c:strRef>
              <c:f>'Bærekraftscore Løsning 1'!$J$39</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1'!$L$39:$NH$39</c:f>
              <c:numCache>
                <c:formatCode>General</c:formatCode>
                <c:ptCount val="361"/>
              </c:numCache>
            </c:numRef>
          </c:val>
          <c:extLst>
            <c:ext xmlns:c16="http://schemas.microsoft.com/office/drawing/2014/chart" uri="{C3380CC4-5D6E-409C-BE32-E72D297353CC}">
              <c16:uniqueId val="{0000003B-A40C-4127-95CD-D0AE87BA7844}"/>
            </c:ext>
          </c:extLst>
        </c:ser>
        <c:ser>
          <c:idx val="35"/>
          <c:order val="35"/>
          <c:tx>
            <c:strRef>
              <c:f>'Bærekraftscore Løsning 1'!$J$40</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1'!$L$40:$NH$40</c:f>
              <c:numCache>
                <c:formatCode>General</c:formatCode>
                <c:ptCount val="361"/>
              </c:numCache>
            </c:numRef>
          </c:val>
          <c:extLst>
            <c:ext xmlns:c16="http://schemas.microsoft.com/office/drawing/2014/chart" uri="{C3380CC4-5D6E-409C-BE32-E72D297353CC}">
              <c16:uniqueId val="{0000003C-A40C-4127-95CD-D0AE87BA7844}"/>
            </c:ext>
          </c:extLst>
        </c:ser>
        <c:ser>
          <c:idx val="36"/>
          <c:order val="36"/>
          <c:tx>
            <c:strRef>
              <c:f>'Bærekraftscore Løsning 1'!$J$41</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1'!$L$41:$NH$41</c:f>
              <c:numCache>
                <c:formatCode>General</c:formatCode>
                <c:ptCount val="361"/>
              </c:numCache>
            </c:numRef>
          </c:val>
          <c:extLst>
            <c:ext xmlns:c16="http://schemas.microsoft.com/office/drawing/2014/chart" uri="{C3380CC4-5D6E-409C-BE32-E72D297353CC}">
              <c16:uniqueId val="{0000003D-A40C-4127-95CD-D0AE87BA7844}"/>
            </c:ext>
          </c:extLst>
        </c:ser>
        <c:ser>
          <c:idx val="37"/>
          <c:order val="37"/>
          <c:tx>
            <c:strRef>
              <c:f>'Bærekraftscore Løsning 1'!$J$42</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1'!$L$42:$NH$42</c:f>
              <c:numCache>
                <c:formatCode>General</c:formatCode>
                <c:ptCount val="361"/>
              </c:numCache>
            </c:numRef>
          </c:val>
          <c:extLst>
            <c:ext xmlns:c16="http://schemas.microsoft.com/office/drawing/2014/chart" uri="{C3380CC4-5D6E-409C-BE32-E72D297353CC}">
              <c16:uniqueId val="{0000003E-A40C-4127-95CD-D0AE87BA7844}"/>
            </c:ext>
          </c:extLst>
        </c:ser>
        <c:ser>
          <c:idx val="38"/>
          <c:order val="38"/>
          <c:tx>
            <c:strRef>
              <c:f>'Bærekraftscore Løsning 1'!$J$43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1'!$L$43:$NH$43</c:f>
              <c:numCache>
                <c:formatCode>General</c:formatCode>
                <c:ptCount val="361"/>
              </c:numCache>
            </c:numRef>
          </c:val>
          <c:extLst>
            <c:ext xmlns:c16="http://schemas.microsoft.com/office/drawing/2014/chart" uri="{C3380CC4-5D6E-409C-BE32-E72D297353CC}">
              <c16:uniqueId val="{0000003F-A40C-4127-95CD-D0AE87BA7844}"/>
            </c:ext>
          </c:extLst>
        </c:ser>
        <c:ser>
          <c:idx val="39"/>
          <c:order val="39"/>
          <c:tx>
            <c:strRef>
              <c:f>'Bærekraftscore Løsning 1'!$J$44</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1'!$L$44:$NH$44</c:f>
              <c:numCache>
                <c:formatCode>General</c:formatCode>
                <c:ptCount val="361"/>
              </c:numCache>
            </c:numRef>
          </c:val>
          <c:extLst>
            <c:ext xmlns:c16="http://schemas.microsoft.com/office/drawing/2014/chart" uri="{C3380CC4-5D6E-409C-BE32-E72D297353CC}">
              <c16:uniqueId val="{00000040-A40C-4127-95CD-D0AE87BA7844}"/>
            </c:ext>
          </c:extLst>
        </c:ser>
        <c:ser>
          <c:idx val="40"/>
          <c:order val="40"/>
          <c:tx>
            <c:strRef>
              <c:f>'Bærekraftscore Løsning 1'!$J$45</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1'!$L$45:$NH$45</c:f>
              <c:numCache>
                <c:formatCode>General</c:formatCode>
                <c:ptCount val="361"/>
              </c:numCache>
            </c:numRef>
          </c:val>
          <c:extLst>
            <c:ext xmlns:c16="http://schemas.microsoft.com/office/drawing/2014/chart" uri="{C3380CC4-5D6E-409C-BE32-E72D297353CC}">
              <c16:uniqueId val="{00000041-A40C-4127-95CD-D0AE87BA7844}"/>
            </c:ext>
          </c:extLst>
        </c:ser>
        <c:ser>
          <c:idx val="41"/>
          <c:order val="41"/>
          <c:tx>
            <c:strRef>
              <c:f>'Bærekraftscore Løsning 1'!$J$46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1'!$L$46:$NH$46</c:f>
              <c:numCache>
                <c:formatCode>General</c:formatCode>
                <c:ptCount val="361"/>
              </c:numCache>
            </c:numRef>
          </c:val>
          <c:extLst>
            <c:ext xmlns:c16="http://schemas.microsoft.com/office/drawing/2014/chart" uri="{C3380CC4-5D6E-409C-BE32-E72D297353CC}">
              <c16:uniqueId val="{00000042-A40C-4127-95CD-D0AE87BA7844}"/>
            </c:ext>
          </c:extLst>
        </c:ser>
        <c:ser>
          <c:idx val="42"/>
          <c:order val="42"/>
          <c:tx>
            <c:strRef>
              <c:f>'Bærekraftscore Løsning 1'!$J$47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1'!$L$47:$NH$47</c:f>
              <c:numCache>
                <c:formatCode>General</c:formatCode>
                <c:ptCount val="361"/>
              </c:numCache>
            </c:numRef>
          </c:val>
          <c:extLst>
            <c:ext xmlns:c16="http://schemas.microsoft.com/office/drawing/2014/chart" uri="{C3380CC4-5D6E-409C-BE32-E72D297353CC}">
              <c16:uniqueId val="{00000043-A40C-4127-95CD-D0AE87BA7844}"/>
            </c:ext>
          </c:extLst>
        </c:ser>
        <c:ser>
          <c:idx val="43"/>
          <c:order val="43"/>
          <c:tx>
            <c:strRef>
              <c:f>'Bærekraftscore Løsning 1'!$J$48</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1'!$L$48:$NH$48</c:f>
              <c:numCache>
                <c:formatCode>General</c:formatCode>
                <c:ptCount val="361"/>
              </c:numCache>
            </c:numRef>
          </c:val>
          <c:extLst>
            <c:ext xmlns:c16="http://schemas.microsoft.com/office/drawing/2014/chart" uri="{C3380CC4-5D6E-409C-BE32-E72D297353CC}">
              <c16:uniqueId val="{00000044-A40C-4127-95CD-D0AE87BA7844}"/>
            </c:ext>
          </c:extLst>
        </c:ser>
        <c:ser>
          <c:idx val="44"/>
          <c:order val="44"/>
          <c:tx>
            <c:strRef>
              <c:f>'Bærekraftscore Løsning 1'!$J$49</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1'!$L$49:$NH$49</c:f>
              <c:numCache>
                <c:formatCode>General</c:formatCode>
                <c:ptCount val="361"/>
              </c:numCache>
            </c:numRef>
          </c:val>
          <c:extLst>
            <c:ext xmlns:c16="http://schemas.microsoft.com/office/drawing/2014/chart" uri="{C3380CC4-5D6E-409C-BE32-E72D297353CC}">
              <c16:uniqueId val="{00000045-A40C-4127-95CD-D0AE87BA7844}"/>
            </c:ext>
          </c:extLst>
        </c:ser>
        <c:ser>
          <c:idx val="45"/>
          <c:order val="45"/>
          <c:tx>
            <c:strRef>
              <c:f>'Bærekraftscore Løsning 1'!$J$50</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1'!$L$50:$NH$50</c:f>
              <c:numCache>
                <c:formatCode>General</c:formatCode>
                <c:ptCount val="361"/>
              </c:numCache>
            </c:numRef>
          </c:val>
          <c:extLst>
            <c:ext xmlns:c16="http://schemas.microsoft.com/office/drawing/2014/chart" uri="{C3380CC4-5D6E-409C-BE32-E72D297353CC}">
              <c16:uniqueId val="{00000046-A40C-4127-95CD-D0AE87BA7844}"/>
            </c:ext>
          </c:extLst>
        </c:ser>
        <c:ser>
          <c:idx val="46"/>
          <c:order val="46"/>
          <c:tx>
            <c:strRef>
              <c:f>'Bærekraftscore Løsning 1'!$J$51</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1'!$L$51:$NH$51</c:f>
              <c:numCache>
                <c:formatCode>General</c:formatCode>
                <c:ptCount val="361"/>
              </c:numCache>
            </c:numRef>
          </c:val>
          <c:extLst>
            <c:ext xmlns:c16="http://schemas.microsoft.com/office/drawing/2014/chart" uri="{C3380CC4-5D6E-409C-BE32-E72D297353CC}">
              <c16:uniqueId val="{00000047-A40C-4127-95CD-D0AE87BA7844}"/>
            </c:ext>
          </c:extLst>
        </c:ser>
        <c:ser>
          <c:idx val="47"/>
          <c:order val="47"/>
          <c:tx>
            <c:strRef>
              <c:f>'Bærekraftscore Løsning 1'!$J$52</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1'!$L$52:$NH$52</c:f>
              <c:numCache>
                <c:formatCode>General</c:formatCode>
                <c:ptCount val="361"/>
              </c:numCache>
            </c:numRef>
          </c:val>
          <c:extLst>
            <c:ext xmlns:c16="http://schemas.microsoft.com/office/drawing/2014/chart" uri="{C3380CC4-5D6E-409C-BE32-E72D297353CC}">
              <c16:uniqueId val="{00000048-A40C-4127-95CD-D0AE87BA7844}"/>
            </c:ext>
          </c:extLst>
        </c:ser>
        <c:ser>
          <c:idx val="48"/>
          <c:order val="48"/>
          <c:tx>
            <c:strRef>
              <c:f>'Bærekraftscore Løsning 1'!$J$53</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1'!$L$53:$NH$53</c:f>
              <c:numCache>
                <c:formatCode>General</c:formatCode>
                <c:ptCount val="361"/>
              </c:numCache>
            </c:numRef>
          </c:val>
          <c:extLst>
            <c:ext xmlns:c16="http://schemas.microsoft.com/office/drawing/2014/chart" uri="{C3380CC4-5D6E-409C-BE32-E72D297353CC}">
              <c16:uniqueId val="{00000049-A40C-4127-95CD-D0AE87BA7844}"/>
            </c:ext>
          </c:extLst>
        </c:ser>
        <c:ser>
          <c:idx val="49"/>
          <c:order val="49"/>
          <c:tx>
            <c:strRef>
              <c:f>'Bærekraftscore Løsning 1'!$J$54</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1'!$L$54:$NH$54</c:f>
              <c:numCache>
                <c:formatCode>General</c:formatCode>
                <c:ptCount val="361"/>
              </c:numCache>
            </c:numRef>
          </c:val>
          <c:extLst>
            <c:ext xmlns:c16="http://schemas.microsoft.com/office/drawing/2014/chart" uri="{C3380CC4-5D6E-409C-BE32-E72D297353CC}">
              <c16:uniqueId val="{0000004A-A40C-4127-95CD-D0AE87BA7844}"/>
            </c:ext>
          </c:extLst>
        </c:ser>
        <c:ser>
          <c:idx val="50"/>
          <c:order val="50"/>
          <c:tx>
            <c:strRef>
              <c:f>'Bærekraftscore Løsning 1'!$J$55</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1'!$L$55:$NH$55</c:f>
              <c:numCache>
                <c:formatCode>General</c:formatCode>
                <c:ptCount val="361"/>
              </c:numCache>
            </c:numRef>
          </c:val>
          <c:extLst>
            <c:ext xmlns:c16="http://schemas.microsoft.com/office/drawing/2014/chart" uri="{C3380CC4-5D6E-409C-BE32-E72D297353CC}">
              <c16:uniqueId val="{0000004B-A40C-4127-95CD-D0AE87BA7844}"/>
            </c:ext>
          </c:extLst>
        </c:ser>
        <c:ser>
          <c:idx val="51"/>
          <c:order val="51"/>
          <c:tx>
            <c:strRef>
              <c:f>'Bærekraftscore Løsning 1'!$J$56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1'!$L$56:$NH$56</c:f>
              <c:numCache>
                <c:formatCode>General</c:formatCode>
                <c:ptCount val="361"/>
              </c:numCache>
            </c:numRef>
          </c:val>
          <c:extLst>
            <c:ext xmlns:c16="http://schemas.microsoft.com/office/drawing/2014/chart" uri="{C3380CC4-5D6E-409C-BE32-E72D297353CC}">
              <c16:uniqueId val="{0000004C-A40C-4127-95CD-D0AE87BA7844}"/>
            </c:ext>
          </c:extLst>
        </c:ser>
        <c:ser>
          <c:idx val="52"/>
          <c:order val="52"/>
          <c:tx>
            <c:strRef>
              <c:f>'Bærekraftscore Løsning 1'!$J$57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1'!$L$57:$NH$57</c:f>
              <c:numCache>
                <c:formatCode>General</c:formatCode>
                <c:ptCount val="361"/>
              </c:numCache>
            </c:numRef>
          </c:val>
          <c:extLst>
            <c:ext xmlns:c16="http://schemas.microsoft.com/office/drawing/2014/chart" uri="{C3380CC4-5D6E-409C-BE32-E72D297353CC}">
              <c16:uniqueId val="{0000004D-A40C-4127-95CD-D0AE87BA7844}"/>
            </c:ext>
          </c:extLst>
        </c:ser>
        <c:ser>
          <c:idx val="53"/>
          <c:order val="53"/>
          <c:tx>
            <c:strRef>
              <c:f>'Bærekraftscore Løsning 1'!$J$58</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1'!$L$58:$NH$58</c:f>
              <c:numCache>
                <c:formatCode>General</c:formatCode>
                <c:ptCount val="361"/>
              </c:numCache>
            </c:numRef>
          </c:val>
          <c:extLst>
            <c:ext xmlns:c16="http://schemas.microsoft.com/office/drawing/2014/chart" uri="{C3380CC4-5D6E-409C-BE32-E72D297353CC}">
              <c16:uniqueId val="{0000004E-A40C-4127-95CD-D0AE87BA7844}"/>
            </c:ext>
          </c:extLst>
        </c:ser>
        <c:ser>
          <c:idx val="54"/>
          <c:order val="54"/>
          <c:tx>
            <c:strRef>
              <c:f>'Bærekraftscore Løsning 1'!$J$59</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1'!$L$59:$NH$59</c:f>
              <c:numCache>
                <c:formatCode>General</c:formatCode>
                <c:ptCount val="361"/>
              </c:numCache>
            </c:numRef>
          </c:val>
          <c:extLst>
            <c:ext xmlns:c16="http://schemas.microsoft.com/office/drawing/2014/chart" uri="{C3380CC4-5D6E-409C-BE32-E72D297353CC}">
              <c16:uniqueId val="{0000004F-A40C-4127-95CD-D0AE87BA7844}"/>
            </c:ext>
          </c:extLst>
        </c:ser>
        <c:ser>
          <c:idx val="55"/>
          <c:order val="55"/>
          <c:tx>
            <c:strRef>
              <c:f>'Bærekraftscore Løsning 1'!$J$60</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1'!$L$60:$NH$60</c:f>
              <c:numCache>
                <c:formatCode>General</c:formatCode>
                <c:ptCount val="361"/>
              </c:numCache>
            </c:numRef>
          </c:val>
          <c:extLst>
            <c:ext xmlns:c16="http://schemas.microsoft.com/office/drawing/2014/chart" uri="{C3380CC4-5D6E-409C-BE32-E72D297353CC}">
              <c16:uniqueId val="{00000050-A40C-4127-95CD-D0AE87BA7844}"/>
            </c:ext>
          </c:extLst>
        </c:ser>
        <c:ser>
          <c:idx val="56"/>
          <c:order val="56"/>
          <c:tx>
            <c:strRef>
              <c:f>'Bærekraftscore Løsning 1'!$J$61</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1'!$L$61:$NH$61</c:f>
              <c:numCache>
                <c:formatCode>General</c:formatCode>
                <c:ptCount val="361"/>
              </c:numCache>
            </c:numRef>
          </c:val>
          <c:extLst>
            <c:ext xmlns:c16="http://schemas.microsoft.com/office/drawing/2014/chart" uri="{C3380CC4-5D6E-409C-BE32-E72D297353CC}">
              <c16:uniqueId val="{00000051-A40C-4127-95CD-D0AE87BA7844}"/>
            </c:ext>
          </c:extLst>
        </c:ser>
        <c:ser>
          <c:idx val="57"/>
          <c:order val="57"/>
          <c:tx>
            <c:strRef>
              <c:f>'Bærekraftscore Løsning 1'!$J$62</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1'!$L$62:$NH$62</c:f>
              <c:numCache>
                <c:formatCode>General</c:formatCode>
                <c:ptCount val="361"/>
              </c:numCache>
            </c:numRef>
          </c:val>
          <c:extLst>
            <c:ext xmlns:c16="http://schemas.microsoft.com/office/drawing/2014/chart" uri="{C3380CC4-5D6E-409C-BE32-E72D297353CC}">
              <c16:uniqueId val="{00000052-A40C-4127-95CD-D0AE87BA7844}"/>
            </c:ext>
          </c:extLst>
        </c:ser>
        <c:ser>
          <c:idx val="58"/>
          <c:order val="58"/>
          <c:tx>
            <c:strRef>
              <c:f>'Bærekraftscore Løsning 1'!$J$63</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1'!$L$63:$NH$63</c:f>
              <c:numCache>
                <c:formatCode>General</c:formatCode>
                <c:ptCount val="361"/>
              </c:numCache>
            </c:numRef>
          </c:val>
          <c:extLst>
            <c:ext xmlns:c16="http://schemas.microsoft.com/office/drawing/2014/chart" uri="{C3380CC4-5D6E-409C-BE32-E72D297353CC}">
              <c16:uniqueId val="{00000053-A40C-4127-95CD-D0AE87BA7844}"/>
            </c:ext>
          </c:extLst>
        </c:ser>
        <c:ser>
          <c:idx val="59"/>
          <c:order val="59"/>
          <c:tx>
            <c:strRef>
              <c:f>'Bærekraftscore Løsning 1'!$J$64</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1'!$L$64:$NH$64</c:f>
              <c:numCache>
                <c:formatCode>General</c:formatCode>
                <c:ptCount val="361"/>
              </c:numCache>
            </c:numRef>
          </c:val>
          <c:extLst>
            <c:ext xmlns:c16="http://schemas.microsoft.com/office/drawing/2014/chart" uri="{C3380CC4-5D6E-409C-BE32-E72D297353CC}">
              <c16:uniqueId val="{00000054-A40C-4127-95CD-D0AE87BA7844}"/>
            </c:ext>
          </c:extLst>
        </c:ser>
        <c:ser>
          <c:idx val="60"/>
          <c:order val="60"/>
          <c:tx>
            <c:strRef>
              <c:f>'Bærekraftscore Løsning 1'!$J$65</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1'!$L$65:$NH$65</c:f>
              <c:numCache>
                <c:formatCode>General</c:formatCode>
                <c:ptCount val="361"/>
              </c:numCache>
            </c:numRef>
          </c:val>
          <c:extLst>
            <c:ext xmlns:c16="http://schemas.microsoft.com/office/drawing/2014/chart" uri="{C3380CC4-5D6E-409C-BE32-E72D297353CC}">
              <c16:uniqueId val="{00000055-A40C-4127-95CD-D0AE87BA7844}"/>
            </c:ext>
          </c:extLst>
        </c:ser>
        <c:ser>
          <c:idx val="61"/>
          <c:order val="61"/>
          <c:tx>
            <c:strRef>
              <c:f>'Bærekraftscore Løsning 1'!$J$66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1'!$L$66:$NH$66</c:f>
              <c:numCache>
                <c:formatCode>General</c:formatCode>
                <c:ptCount val="361"/>
              </c:numCache>
            </c:numRef>
          </c:val>
          <c:extLst>
            <c:ext xmlns:c16="http://schemas.microsoft.com/office/drawing/2014/chart" uri="{C3380CC4-5D6E-409C-BE32-E72D297353CC}">
              <c16:uniqueId val="{00000056-A40C-4127-95CD-D0AE87BA7844}"/>
            </c:ext>
          </c:extLst>
        </c:ser>
        <c:ser>
          <c:idx val="62"/>
          <c:order val="62"/>
          <c:tx>
            <c:strRef>
              <c:f>'Bærekraftscore Løsning 1'!$J$67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1'!$L$67:$NH$67</c:f>
              <c:numCache>
                <c:formatCode>General</c:formatCode>
                <c:ptCount val="361"/>
              </c:numCache>
            </c:numRef>
          </c:val>
          <c:extLst>
            <c:ext xmlns:c16="http://schemas.microsoft.com/office/drawing/2014/chart" uri="{C3380CC4-5D6E-409C-BE32-E72D297353CC}">
              <c16:uniqueId val="{00000057-A40C-4127-95CD-D0AE87BA7844}"/>
            </c:ext>
          </c:extLst>
        </c:ser>
        <c:ser>
          <c:idx val="63"/>
          <c:order val="63"/>
          <c:tx>
            <c:strRef>
              <c:f>'Bærekraftscore Løsning 1'!$C$30:$C$46</c:f>
              <c:strCache>
                <c:ptCount val="17"/>
              </c:strCache>
            </c:strRef>
          </c:tx>
          <c:spPr>
            <a:solidFill>
              <a:schemeClr val="accent4">
                <a:lumMod val="60000"/>
              </a:schemeClr>
            </a:solidFill>
            <a:ln>
              <a:noFill/>
            </a:ln>
            <a:effectLst/>
          </c:spPr>
          <c:cat>
            <c:strRef>
              <c:f>'Bærekraftscore Løsning 1'!$J$7</c:f>
              <c:strCache>
                <c:ptCount val="1"/>
                <c:pt idx="0">
                  <c:v>… å bruke åpne og lokale overvannsløsninger</c:v>
                </c:pt>
              </c:strCache>
            </c:strRef>
          </c:cat>
          <c:val>
            <c:numRef>
              <c:f>'Bærekraftscore Løsning 1'!$C$47</c:f>
              <c:numCache>
                <c:formatCode>General</c:formatCode>
                <c:ptCount val="1"/>
              </c:numCache>
            </c:numRef>
          </c:val>
          <c:extLst>
            <c:ext xmlns:c16="http://schemas.microsoft.com/office/drawing/2014/chart" uri="{C3380CC4-5D6E-409C-BE32-E72D297353CC}">
              <c16:uniqueId val="{00000058-A40C-4127-95CD-D0AE87BA7844}"/>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4'!$C$1:$F$1</c:f>
          <c:strCache>
            <c:ptCount val="4"/>
            <c:pt idx="0">
              <c:v>Løsning 4 -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4'!$D$6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C412-4FAD-A791-9A792DEEFD80}"/>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C412-4FAD-A791-9A792DEEFD80}"/>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C412-4FAD-A791-9A792DEEFD80}"/>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C412-4FAD-A791-9A792DEEFD80}"/>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C412-4FAD-A791-9A792DEEFD80}"/>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C412-4FAD-A791-9A792DEEFD80}"/>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C412-4FAD-A791-9A792DEEFD80}"/>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412-4FAD-A791-9A792DEEFD80}"/>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C412-4FAD-A791-9A792DEEFD80}"/>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C412-4FAD-A791-9A792DEEFD80}"/>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C412-4FAD-A791-9A792DEEFD80}"/>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412-4FAD-A791-9A792DEEFD80}"/>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412-4FAD-A791-9A792DEEFD80}"/>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412-4FAD-A791-9A792DEEFD80}"/>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C412-4FAD-A791-9A792DEEFD80}"/>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C412-4FAD-A791-9A792DEEFD80}"/>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C412-4FAD-A791-9A792DEEFD80}"/>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C412-4FAD-A791-9A792DEEFD80}"/>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C412-4FAD-A791-9A792DEEFD80}"/>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C412-4FAD-A791-9A792DEEFD80}"/>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C412-4FAD-A791-9A792DEEFD80}"/>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C412-4FAD-A791-9A792DEEFD80}"/>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C412-4FAD-A791-9A792DEEFD80}"/>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C412-4FAD-A791-9A792DEEFD80}"/>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C412-4FAD-A791-9A792DEEFD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4'!$J$7:$J$67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4'!$D$7:$D$67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C412-4FAD-A791-9A792DEEFD80}"/>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4'!$J$7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4'!$J$7</c:f>
              <c:strCache>
                <c:ptCount val="1"/>
                <c:pt idx="0">
                  <c:v>… å bruke åpne og lokale overvannsløsninger</c:v>
                </c:pt>
              </c:strCache>
            </c:strRef>
          </c:cat>
          <c:val>
            <c:numRef>
              <c:f>'Bærekraftscore Løsning 4'!$L$7:$NH$7</c:f>
              <c:numCache>
                <c:formatCode>General</c:formatCode>
                <c:ptCount val="3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C412-4FAD-A791-9A792DEEFD80}"/>
            </c:ext>
          </c:extLst>
        </c:ser>
        <c:ser>
          <c:idx val="1"/>
          <c:order val="1"/>
          <c:tx>
            <c:strRef>
              <c:f>'Bærekraftscore Løsning 4'!$J$8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4'!$J$7</c:f>
              <c:strCache>
                <c:ptCount val="1"/>
                <c:pt idx="0">
                  <c:v>… å bruke åpne og lokale overvannsløsninger</c:v>
                </c:pt>
              </c:strCache>
            </c:strRef>
          </c:cat>
          <c:val>
            <c:numRef>
              <c:f>'Bærekraftscore Løsning 4'!$L$8:$NH$8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C412-4FAD-A791-9A792DEEFD80}"/>
            </c:ext>
          </c:extLst>
        </c:ser>
        <c:ser>
          <c:idx val="2"/>
          <c:order val="2"/>
          <c:tx>
            <c:strRef>
              <c:f>'Bærekraftscore Løsning 4'!$J$9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4'!$J$7</c:f>
              <c:strCache>
                <c:ptCount val="1"/>
                <c:pt idx="0">
                  <c:v>… å bruke åpne og lokale overvannsløsninger</c:v>
                </c:pt>
              </c:strCache>
            </c:strRef>
          </c:cat>
          <c:val>
            <c:numRef>
              <c:f>'Bærekraftscore Løsning 4'!$L$9:$NH$9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C412-4FAD-A791-9A792DEEFD80}"/>
            </c:ext>
          </c:extLst>
        </c:ser>
        <c:ser>
          <c:idx val="3"/>
          <c:order val="3"/>
          <c:tx>
            <c:strRef>
              <c:f>'Bærekraftscore Løsning 4'!$J$10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4'!$J$7</c:f>
              <c:strCache>
                <c:ptCount val="1"/>
                <c:pt idx="0">
                  <c:v>… å bruke åpne og lokale overvannsløsninger</c:v>
                </c:pt>
              </c:strCache>
            </c:strRef>
          </c:cat>
          <c:val>
            <c:numRef>
              <c:f>'Bærekraftscore Løsning 4'!$L$10:$NH$10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C412-4FAD-A791-9A792DEEFD80}"/>
            </c:ext>
          </c:extLst>
        </c:ser>
        <c:ser>
          <c:idx val="4"/>
          <c:order val="5"/>
          <c:tx>
            <c:strRef>
              <c:f>'Bærekraftscore Løsning 4'!$J$11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4'!$J$7</c:f>
              <c:strCache>
                <c:ptCount val="1"/>
                <c:pt idx="0">
                  <c:v>… å bruke åpne og lokale overvannsløsninger</c:v>
                </c:pt>
              </c:strCache>
            </c:strRef>
          </c:cat>
          <c:val>
            <c:numRef>
              <c:f>'Bærekraftscore Løsning 4'!$L$11:$NH$11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C412-4FAD-A791-9A792DEEFD80}"/>
            </c:ext>
          </c:extLst>
        </c:ser>
        <c:ser>
          <c:idx val="5"/>
          <c:order val="6"/>
          <c:tx>
            <c:strRef>
              <c:f>'Bærekraftscore Løsning 4'!$J$12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4'!$J$7</c:f>
              <c:strCache>
                <c:ptCount val="1"/>
                <c:pt idx="0">
                  <c:v>… å bruke åpne og lokale overvannsløsninger</c:v>
                </c:pt>
              </c:strCache>
            </c:strRef>
          </c:cat>
          <c:val>
            <c:numRef>
              <c:f>'Bærekraftscore Løsning 4'!$L$12:$NH$12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C412-4FAD-A791-9A792DEEFD80}"/>
            </c:ext>
          </c:extLst>
        </c:ser>
        <c:ser>
          <c:idx val="7"/>
          <c:order val="7"/>
          <c:tx>
            <c:strRef>
              <c:f>'Bærekraftscore Løsning 4'!$J$13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4'!$J$7</c:f>
              <c:strCache>
                <c:ptCount val="1"/>
                <c:pt idx="0">
                  <c:v>… å bruke åpne og lokale overvannsløsninger</c:v>
                </c:pt>
              </c:strCache>
            </c:strRef>
          </c:cat>
          <c:val>
            <c:numRef>
              <c:f>'Bærekraftscore Løsning 4'!$L$13:$NH$13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C412-4FAD-A791-9A792DEEFD80}"/>
            </c:ext>
          </c:extLst>
        </c:ser>
        <c:ser>
          <c:idx val="8"/>
          <c:order val="8"/>
          <c:tx>
            <c:strRef>
              <c:f>'Bærekraftscore Løsning 4'!$J$14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4'!$J$7</c:f>
              <c:strCache>
                <c:ptCount val="1"/>
                <c:pt idx="0">
                  <c:v>… å bruke åpne og lokale overvannsløsninger</c:v>
                </c:pt>
              </c:strCache>
            </c:strRef>
          </c:cat>
          <c:val>
            <c:numRef>
              <c:f>'Bærekraftscore Løsning 4'!$L$14:$NH$14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C412-4FAD-A791-9A792DEEFD80}"/>
            </c:ext>
          </c:extLst>
        </c:ser>
        <c:ser>
          <c:idx val="9"/>
          <c:order val="9"/>
          <c:tx>
            <c:strRef>
              <c:f>'Bærekraftscore Løsning 4'!$J$15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4'!$J$7</c:f>
              <c:strCache>
                <c:ptCount val="1"/>
                <c:pt idx="0">
                  <c:v>… å bruke åpne og lokale overvannsløsninger</c:v>
                </c:pt>
              </c:strCache>
            </c:strRef>
          </c:cat>
          <c:val>
            <c:numRef>
              <c:f>'Bærekraftscore Løsning 4'!$L$15:$NH$15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C412-4FAD-A791-9A792DEEFD80}"/>
            </c:ext>
          </c:extLst>
        </c:ser>
        <c:ser>
          <c:idx val="10"/>
          <c:order val="10"/>
          <c:tx>
            <c:strRef>
              <c:f>'Bærekraftscore Løsning 4'!$J$16</c:f>
              <c:strCache>
                <c:ptCount val="1"/>
                <c:pt idx="0">
                  <c:v>… å bidra til næringsutvikling i regionen</c:v>
                </c:pt>
              </c:strCache>
            </c:strRef>
          </c:tx>
          <c:spPr>
            <a:solidFill>
              <a:schemeClr val="accent5">
                <a:lumMod val="60000"/>
              </a:schemeClr>
            </a:solidFill>
            <a:ln w="25400">
              <a:noFill/>
            </a:ln>
            <a:effectLst/>
          </c:spPr>
          <c:cat>
            <c:strRef>
              <c:f>'Bærekraftscore Løsning 4'!$J$7</c:f>
              <c:strCache>
                <c:ptCount val="1"/>
                <c:pt idx="0">
                  <c:v>… å bruke åpne og lokale overvannsløsninger</c:v>
                </c:pt>
              </c:strCache>
            </c:strRef>
          </c:cat>
          <c:val>
            <c:numRef>
              <c:f>'Bærekraftscore Løsning 4'!$L$16:$M$16</c:f>
              <c:numCache>
                <c:formatCode>General</c:formatCode>
                <c:ptCount val="2"/>
                <c:pt idx="0">
                  <c:v>0</c:v>
                </c:pt>
                <c:pt idx="1">
                  <c:v>0</c:v>
                </c:pt>
              </c:numCache>
            </c:numRef>
          </c:val>
          <c:extLst>
            <c:ext xmlns:c16="http://schemas.microsoft.com/office/drawing/2014/chart" uri="{C3380CC4-5D6E-409C-BE32-E72D297353CC}">
              <c16:uniqueId val="{00000023-C412-4FAD-A791-9A792DEEFD80}"/>
            </c:ext>
          </c:extLst>
        </c:ser>
        <c:ser>
          <c:idx val="11"/>
          <c:order val="11"/>
          <c:tx>
            <c:strRef>
              <c:f>'Bærekraftscore Løsning 4'!$J$16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4'!$J$7</c:f>
              <c:strCache>
                <c:ptCount val="1"/>
                <c:pt idx="0">
                  <c:v>… å bruke åpne og lokale overvannsløsninger</c:v>
                </c:pt>
              </c:strCache>
            </c:strRef>
          </c:cat>
          <c:val>
            <c:numRef>
              <c:f>'Bærekraftscore Løsning 4'!$L$16:$NH$16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C412-4FAD-A791-9A792DEEFD80}"/>
            </c:ext>
          </c:extLst>
        </c:ser>
        <c:ser>
          <c:idx val="12"/>
          <c:order val="12"/>
          <c:tx>
            <c:strRef>
              <c:f>'Bærekraftscore Løsning 4'!$J$17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4'!$J$7</c:f>
              <c:strCache>
                <c:ptCount val="1"/>
                <c:pt idx="0">
                  <c:v>… å bruke åpne og lokale overvannsløsninger</c:v>
                </c:pt>
              </c:strCache>
            </c:strRef>
          </c:cat>
          <c:val>
            <c:numRef>
              <c:f>'Bærekraftscore Løsning 4'!$L$17:$NH$17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C412-4FAD-A791-9A792DEEFD80}"/>
            </c:ext>
          </c:extLst>
        </c:ser>
        <c:ser>
          <c:idx val="13"/>
          <c:order val="13"/>
          <c:tx>
            <c:strRef>
              <c:f>'Bærekraftscore Løsning 4'!$J$18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4'!$J$7</c:f>
              <c:strCache>
                <c:ptCount val="1"/>
                <c:pt idx="0">
                  <c:v>… å bruke åpne og lokale overvannsløsninger</c:v>
                </c:pt>
              </c:strCache>
            </c:strRef>
          </c:cat>
          <c:val>
            <c:numRef>
              <c:f>'Bærekraftscore Løsning 4'!$L$18:$NH$18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C412-4FAD-A791-9A792DEEFD80}"/>
            </c:ext>
          </c:extLst>
        </c:ser>
        <c:ser>
          <c:idx val="14"/>
          <c:order val="14"/>
          <c:tx>
            <c:strRef>
              <c:f>'Bærekraftscore Løsning 4'!$J$19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4'!$J$7</c:f>
              <c:strCache>
                <c:ptCount val="1"/>
                <c:pt idx="0">
                  <c:v>… å bruke åpne og lokale overvannsløsninger</c:v>
                </c:pt>
              </c:strCache>
            </c:strRef>
          </c:cat>
          <c:val>
            <c:numRef>
              <c:f>'Bærekraftscore Løsning 4'!$L$19:$NH$19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C412-4FAD-A791-9A792DEEFD80}"/>
            </c:ext>
          </c:extLst>
        </c:ser>
        <c:ser>
          <c:idx val="15"/>
          <c:order val="15"/>
          <c:tx>
            <c:strRef>
              <c:f>'Bærekraftscore Løsning 4'!$J$20</c:f>
              <c:strCache>
                <c:ptCount val="1"/>
                <c:pt idx="0">
                  <c:v>…å ha deltagende planlegging og samstyring</c:v>
                </c:pt>
              </c:strCache>
            </c:strRef>
          </c:tx>
          <c:spPr>
            <a:solidFill>
              <a:srgbClr val="FF0000"/>
            </a:solidFill>
            <a:ln w="44450">
              <a:solidFill>
                <a:srgbClr val="FF0000"/>
              </a:solidFill>
            </a:ln>
            <a:effectLst/>
          </c:spPr>
          <c:cat>
            <c:strRef>
              <c:f>'Bærekraftscore Løsning 4'!$J$7</c:f>
              <c:strCache>
                <c:ptCount val="1"/>
                <c:pt idx="0">
                  <c:v>… å bruke åpne og lokale overvannsløsninger</c:v>
                </c:pt>
              </c:strCache>
            </c:strRef>
          </c:cat>
          <c:val>
            <c:numRef>
              <c:f>'Bærekraftscore Løsning 4'!$L$20:$NH$20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C412-4FAD-A791-9A792DEEFD80}"/>
            </c:ext>
          </c:extLst>
        </c:ser>
        <c:ser>
          <c:idx val="16"/>
          <c:order val="16"/>
          <c:tx>
            <c:strRef>
              <c:f>'Bærekraftscore Løsning 4'!$J$21</c:f>
              <c:strCache>
                <c:ptCount val="1"/>
                <c:pt idx="0">
                  <c:v>… å bidra til at kommunen blir mer attraktiv</c:v>
                </c:pt>
              </c:strCache>
            </c:strRef>
          </c:tx>
          <c:spPr>
            <a:solidFill>
              <a:srgbClr val="FF0000"/>
            </a:solidFill>
            <a:ln w="44450">
              <a:solidFill>
                <a:srgbClr val="FF0000"/>
              </a:solidFill>
            </a:ln>
            <a:effectLst/>
          </c:spPr>
          <c:cat>
            <c:strRef>
              <c:f>'Bærekraftscore Løsning 4'!$J$7</c:f>
              <c:strCache>
                <c:ptCount val="1"/>
                <c:pt idx="0">
                  <c:v>… å bruke åpne og lokale overvannsløsninger</c:v>
                </c:pt>
              </c:strCache>
            </c:strRef>
          </c:cat>
          <c:val>
            <c:numRef>
              <c:f>'Bærekraftscore Løsning 4'!$L$21:$NH$21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C412-4FAD-A791-9A792DEEFD80}"/>
            </c:ext>
          </c:extLst>
        </c:ser>
        <c:ser>
          <c:idx val="17"/>
          <c:order val="17"/>
          <c:tx>
            <c:strRef>
              <c:f>'Bærekraftscore Løsning 4'!$J$22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4'!$J$7</c:f>
              <c:strCache>
                <c:ptCount val="1"/>
                <c:pt idx="0">
                  <c:v>… å bruke åpne og lokale overvannsløsninger</c:v>
                </c:pt>
              </c:strCache>
            </c:strRef>
          </c:cat>
          <c:val>
            <c:numRef>
              <c:f>'Bærekraftscore Løsning 4'!$L$22:$NH$22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C412-4FAD-A791-9A792DEEFD80}"/>
            </c:ext>
          </c:extLst>
        </c:ser>
        <c:ser>
          <c:idx val="18"/>
          <c:order val="18"/>
          <c:tx>
            <c:strRef>
              <c:f>'Bærekraftscore Løsning 4'!$J$23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4'!$J$7</c:f>
              <c:strCache>
                <c:ptCount val="1"/>
                <c:pt idx="0">
                  <c:v>… å bruke åpne og lokale overvannsløsninger</c:v>
                </c:pt>
              </c:strCache>
            </c:strRef>
          </c:cat>
          <c:val>
            <c:numRef>
              <c:f>'Bærekraftscore Løsning 4'!$L$23:$NH$23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C412-4FAD-A791-9A792DEEFD80}"/>
            </c:ext>
          </c:extLst>
        </c:ser>
        <c:ser>
          <c:idx val="19"/>
          <c:order val="19"/>
          <c:tx>
            <c:strRef>
              <c:f>'Bærekraftscore Løsning 4'!$J$24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4'!$J$7</c:f>
              <c:strCache>
                <c:ptCount val="1"/>
                <c:pt idx="0">
                  <c:v>… å bruke åpne og lokale overvannsløsninger</c:v>
                </c:pt>
              </c:strCache>
            </c:strRef>
          </c:cat>
          <c:val>
            <c:numRef>
              <c:f>'Bærekraftscore Løsning 4'!$L$24:$NH$24</c:f>
              <c:numCache>
                <c:formatCode>General</c:formatCode>
                <c:ptCount val="361"/>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numCache>
            </c:numRef>
          </c:val>
          <c:extLst>
            <c:ext xmlns:c16="http://schemas.microsoft.com/office/drawing/2014/chart" uri="{C3380CC4-5D6E-409C-BE32-E72D297353CC}">
              <c16:uniqueId val="{0000002C-C412-4FAD-A791-9A792DEEFD80}"/>
            </c:ext>
          </c:extLst>
        </c:ser>
        <c:ser>
          <c:idx val="20"/>
          <c:order val="20"/>
          <c:tx>
            <c:strRef>
              <c:f>'Bærekraftscore Løsning 4'!$J$25</c:f>
              <c:strCache>
                <c:ptCount val="1"/>
              </c:strCache>
            </c:strRef>
          </c:tx>
          <c:spPr>
            <a:solidFill>
              <a:schemeClr val="bg1">
                <a:lumMod val="75000"/>
              </a:schemeClr>
            </a:solidFill>
            <a:ln w="25400">
              <a:noFill/>
            </a:ln>
            <a:effectLst/>
          </c:spPr>
          <c:cat>
            <c:strRef>
              <c:f>'Bærekraftscore Løsning 4'!$J$7</c:f>
              <c:strCache>
                <c:ptCount val="1"/>
                <c:pt idx="0">
                  <c:v>… å bruke åpne og lokale overvannsløsninger</c:v>
                </c:pt>
              </c:strCache>
            </c:strRef>
          </c:cat>
          <c:val>
            <c:numRef>
              <c:f>'Bærekraftscore Løsning 4'!$L$25:$NH$25</c:f>
              <c:numCache>
                <c:formatCode>General</c:formatCode>
                <c:ptCount val="361"/>
              </c:numCache>
            </c:numRef>
          </c:val>
          <c:extLst>
            <c:ext xmlns:c16="http://schemas.microsoft.com/office/drawing/2014/chart" uri="{C3380CC4-5D6E-409C-BE32-E72D297353CC}">
              <c16:uniqueId val="{0000002D-C412-4FAD-A791-9A792DEEFD80}"/>
            </c:ext>
          </c:extLst>
        </c:ser>
        <c:ser>
          <c:idx val="21"/>
          <c:order val="21"/>
          <c:tx>
            <c:strRef>
              <c:f>'Bærekraftscore Løsning 4'!$J$26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4'!$L$26:$NH$26</c:f>
              <c:numCache>
                <c:formatCode>General</c:formatCode>
                <c:ptCount val="361"/>
              </c:numCache>
            </c:numRef>
          </c:val>
          <c:extLst>
            <c:ext xmlns:c16="http://schemas.microsoft.com/office/drawing/2014/chart" uri="{C3380CC4-5D6E-409C-BE32-E72D297353CC}">
              <c16:uniqueId val="{0000002E-C412-4FAD-A791-9A792DEEFD80}"/>
            </c:ext>
          </c:extLst>
        </c:ser>
        <c:ser>
          <c:idx val="22"/>
          <c:order val="22"/>
          <c:tx>
            <c:strRef>
              <c:f>'Bærekraftscore Løsning 4'!$J$27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4'!$L$27:$NH$27</c:f>
              <c:numCache>
                <c:formatCode>General</c:formatCode>
                <c:ptCount val="361"/>
              </c:numCache>
            </c:numRef>
          </c:val>
          <c:extLst>
            <c:ext xmlns:c16="http://schemas.microsoft.com/office/drawing/2014/chart" uri="{C3380CC4-5D6E-409C-BE32-E72D297353CC}">
              <c16:uniqueId val="{0000002F-C412-4FAD-A791-9A792DEEFD80}"/>
            </c:ext>
          </c:extLst>
        </c:ser>
        <c:ser>
          <c:idx val="23"/>
          <c:order val="23"/>
          <c:tx>
            <c:strRef>
              <c:f>'Bærekraftscore Løsning 4'!$J$28</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4'!$L$28:$NH$28</c:f>
              <c:numCache>
                <c:formatCode>General</c:formatCode>
                <c:ptCount val="361"/>
              </c:numCache>
            </c:numRef>
          </c:val>
          <c:extLst>
            <c:ext xmlns:c16="http://schemas.microsoft.com/office/drawing/2014/chart" uri="{C3380CC4-5D6E-409C-BE32-E72D297353CC}">
              <c16:uniqueId val="{00000030-C412-4FAD-A791-9A792DEEFD80}"/>
            </c:ext>
          </c:extLst>
        </c:ser>
        <c:ser>
          <c:idx val="24"/>
          <c:order val="24"/>
          <c:tx>
            <c:strRef>
              <c:f>'Bærekraftscore Løsning 4'!$J$29</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4'!$L$29:$NH$29</c:f>
              <c:numCache>
                <c:formatCode>General</c:formatCode>
                <c:ptCount val="361"/>
              </c:numCache>
            </c:numRef>
          </c:val>
          <c:extLst>
            <c:ext xmlns:c16="http://schemas.microsoft.com/office/drawing/2014/chart" uri="{C3380CC4-5D6E-409C-BE32-E72D297353CC}">
              <c16:uniqueId val="{00000031-C412-4FAD-A791-9A792DEEFD80}"/>
            </c:ext>
          </c:extLst>
        </c:ser>
        <c:ser>
          <c:idx val="25"/>
          <c:order val="25"/>
          <c:tx>
            <c:strRef>
              <c:f>'Bærekraftscore Løsning 4'!$J$30</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4'!$L$30:$NH$30</c:f>
              <c:numCache>
                <c:formatCode>General</c:formatCode>
                <c:ptCount val="361"/>
              </c:numCache>
            </c:numRef>
          </c:val>
          <c:extLst>
            <c:ext xmlns:c16="http://schemas.microsoft.com/office/drawing/2014/chart" uri="{C3380CC4-5D6E-409C-BE32-E72D297353CC}">
              <c16:uniqueId val="{00000032-C412-4FAD-A791-9A792DEEFD80}"/>
            </c:ext>
          </c:extLst>
        </c:ser>
        <c:ser>
          <c:idx val="26"/>
          <c:order val="26"/>
          <c:tx>
            <c:strRef>
              <c:f>'Bærekraftscore Løsning 4'!$J$31</c:f>
              <c:strCache>
                <c:ptCount val="1"/>
              </c:strCache>
            </c:strRef>
          </c:tx>
          <c:spPr>
            <a:solidFill>
              <a:schemeClr val="bg1">
                <a:lumMod val="75000"/>
              </a:schemeClr>
            </a:solidFill>
            <a:ln w="41275">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4'!$L$31:$NH$31</c:f>
              <c:numCache>
                <c:formatCode>General</c:formatCode>
                <c:ptCount val="361"/>
              </c:numCache>
            </c:numRef>
          </c:val>
          <c:extLst>
            <c:ext xmlns:c16="http://schemas.microsoft.com/office/drawing/2014/chart" uri="{C3380CC4-5D6E-409C-BE32-E72D297353CC}">
              <c16:uniqueId val="{00000033-C412-4FAD-A791-9A792DEEFD80}"/>
            </c:ext>
          </c:extLst>
        </c:ser>
        <c:ser>
          <c:idx val="27"/>
          <c:order val="27"/>
          <c:tx>
            <c:strRef>
              <c:f>'Bærekraftscore Løsning 4'!$J$32</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4'!$L$32:$NH$32</c:f>
              <c:numCache>
                <c:formatCode>General</c:formatCode>
                <c:ptCount val="361"/>
              </c:numCache>
            </c:numRef>
          </c:val>
          <c:extLst>
            <c:ext xmlns:c16="http://schemas.microsoft.com/office/drawing/2014/chart" uri="{C3380CC4-5D6E-409C-BE32-E72D297353CC}">
              <c16:uniqueId val="{00000034-C412-4FAD-A791-9A792DEEFD80}"/>
            </c:ext>
          </c:extLst>
        </c:ser>
        <c:ser>
          <c:idx val="28"/>
          <c:order val="28"/>
          <c:tx>
            <c:strRef>
              <c:f>'Bærekraftscore Løsning 4'!$J$33</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4'!$L$33:$NH$33</c:f>
              <c:numCache>
                <c:formatCode>General</c:formatCode>
                <c:ptCount val="361"/>
              </c:numCache>
            </c:numRef>
          </c:val>
          <c:extLst>
            <c:ext xmlns:c16="http://schemas.microsoft.com/office/drawing/2014/chart" uri="{C3380CC4-5D6E-409C-BE32-E72D297353CC}">
              <c16:uniqueId val="{00000035-C412-4FAD-A791-9A792DEEFD80}"/>
            </c:ext>
          </c:extLst>
        </c:ser>
        <c:ser>
          <c:idx val="29"/>
          <c:order val="29"/>
          <c:tx>
            <c:strRef>
              <c:f>'Bærekraftscore Løsning 4'!$J$34</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4'!$L$34:$NH$34</c:f>
              <c:numCache>
                <c:formatCode>General</c:formatCode>
                <c:ptCount val="361"/>
              </c:numCache>
            </c:numRef>
          </c:val>
          <c:extLst>
            <c:ext xmlns:c16="http://schemas.microsoft.com/office/drawing/2014/chart" uri="{C3380CC4-5D6E-409C-BE32-E72D297353CC}">
              <c16:uniqueId val="{00000036-C412-4FAD-A791-9A792DEEFD80}"/>
            </c:ext>
          </c:extLst>
        </c:ser>
        <c:ser>
          <c:idx val="30"/>
          <c:order val="30"/>
          <c:tx>
            <c:strRef>
              <c:f>'Bærekraftscore Løsning 4'!$J$35</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4'!$L$35:$NH$35</c:f>
              <c:numCache>
                <c:formatCode>General</c:formatCode>
                <c:ptCount val="361"/>
              </c:numCache>
            </c:numRef>
          </c:val>
          <c:extLst>
            <c:ext xmlns:c16="http://schemas.microsoft.com/office/drawing/2014/chart" uri="{C3380CC4-5D6E-409C-BE32-E72D297353CC}">
              <c16:uniqueId val="{00000037-C412-4FAD-A791-9A792DEEFD80}"/>
            </c:ext>
          </c:extLst>
        </c:ser>
        <c:ser>
          <c:idx val="31"/>
          <c:order val="31"/>
          <c:tx>
            <c:strRef>
              <c:f>'Bærekraftscore Løsning 4'!$J$36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4'!$L$36:$NH$36</c:f>
              <c:numCache>
                <c:formatCode>General</c:formatCode>
                <c:ptCount val="361"/>
              </c:numCache>
            </c:numRef>
          </c:val>
          <c:extLst>
            <c:ext xmlns:c16="http://schemas.microsoft.com/office/drawing/2014/chart" uri="{C3380CC4-5D6E-409C-BE32-E72D297353CC}">
              <c16:uniqueId val="{00000038-C412-4FAD-A791-9A792DEEFD80}"/>
            </c:ext>
          </c:extLst>
        </c:ser>
        <c:ser>
          <c:idx val="32"/>
          <c:order val="32"/>
          <c:tx>
            <c:strRef>
              <c:f>'Bærekraftscore Løsning 4'!$J$37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4'!$L$37:$NH$37</c:f>
              <c:numCache>
                <c:formatCode>General</c:formatCode>
                <c:ptCount val="361"/>
              </c:numCache>
            </c:numRef>
          </c:val>
          <c:extLst>
            <c:ext xmlns:c16="http://schemas.microsoft.com/office/drawing/2014/chart" uri="{C3380CC4-5D6E-409C-BE32-E72D297353CC}">
              <c16:uniqueId val="{00000039-C412-4FAD-A791-9A792DEEFD80}"/>
            </c:ext>
          </c:extLst>
        </c:ser>
        <c:ser>
          <c:idx val="33"/>
          <c:order val="33"/>
          <c:tx>
            <c:strRef>
              <c:f>'Bærekraftscore Løsning 4'!$J$38</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4'!$L$38:$NH$38</c:f>
              <c:numCache>
                <c:formatCode>General</c:formatCode>
                <c:ptCount val="361"/>
              </c:numCache>
            </c:numRef>
          </c:val>
          <c:extLst>
            <c:ext xmlns:c16="http://schemas.microsoft.com/office/drawing/2014/chart" uri="{C3380CC4-5D6E-409C-BE32-E72D297353CC}">
              <c16:uniqueId val="{0000003A-C412-4FAD-A791-9A792DEEFD80}"/>
            </c:ext>
          </c:extLst>
        </c:ser>
        <c:ser>
          <c:idx val="34"/>
          <c:order val="34"/>
          <c:tx>
            <c:strRef>
              <c:f>'Bærekraftscore Løsning 4'!$J$39</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4'!$L$39:$NH$39</c:f>
              <c:numCache>
                <c:formatCode>General</c:formatCode>
                <c:ptCount val="361"/>
              </c:numCache>
            </c:numRef>
          </c:val>
          <c:extLst>
            <c:ext xmlns:c16="http://schemas.microsoft.com/office/drawing/2014/chart" uri="{C3380CC4-5D6E-409C-BE32-E72D297353CC}">
              <c16:uniqueId val="{0000003B-C412-4FAD-A791-9A792DEEFD80}"/>
            </c:ext>
          </c:extLst>
        </c:ser>
        <c:ser>
          <c:idx val="35"/>
          <c:order val="35"/>
          <c:tx>
            <c:strRef>
              <c:f>'Bærekraftscore Løsning 4'!$J$40</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4'!$L$40:$NH$40</c:f>
              <c:numCache>
                <c:formatCode>General</c:formatCode>
                <c:ptCount val="361"/>
              </c:numCache>
            </c:numRef>
          </c:val>
          <c:extLst>
            <c:ext xmlns:c16="http://schemas.microsoft.com/office/drawing/2014/chart" uri="{C3380CC4-5D6E-409C-BE32-E72D297353CC}">
              <c16:uniqueId val="{0000003C-C412-4FAD-A791-9A792DEEFD80}"/>
            </c:ext>
          </c:extLst>
        </c:ser>
        <c:ser>
          <c:idx val="36"/>
          <c:order val="36"/>
          <c:tx>
            <c:strRef>
              <c:f>'Bærekraftscore Løsning 4'!$J$41</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4'!$L$41:$NH$41</c:f>
              <c:numCache>
                <c:formatCode>General</c:formatCode>
                <c:ptCount val="361"/>
              </c:numCache>
            </c:numRef>
          </c:val>
          <c:extLst>
            <c:ext xmlns:c16="http://schemas.microsoft.com/office/drawing/2014/chart" uri="{C3380CC4-5D6E-409C-BE32-E72D297353CC}">
              <c16:uniqueId val="{0000003D-C412-4FAD-A791-9A792DEEFD80}"/>
            </c:ext>
          </c:extLst>
        </c:ser>
        <c:ser>
          <c:idx val="37"/>
          <c:order val="37"/>
          <c:tx>
            <c:strRef>
              <c:f>'Bærekraftscore Løsning 4'!$J$42</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4'!$L$42:$NH$42</c:f>
              <c:numCache>
                <c:formatCode>General</c:formatCode>
                <c:ptCount val="361"/>
              </c:numCache>
            </c:numRef>
          </c:val>
          <c:extLst>
            <c:ext xmlns:c16="http://schemas.microsoft.com/office/drawing/2014/chart" uri="{C3380CC4-5D6E-409C-BE32-E72D297353CC}">
              <c16:uniqueId val="{0000003E-C412-4FAD-A791-9A792DEEFD80}"/>
            </c:ext>
          </c:extLst>
        </c:ser>
        <c:ser>
          <c:idx val="38"/>
          <c:order val="38"/>
          <c:tx>
            <c:strRef>
              <c:f>'Bærekraftscore Løsning 4'!$J$43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4'!$L$43:$NH$43</c:f>
              <c:numCache>
                <c:formatCode>General</c:formatCode>
                <c:ptCount val="361"/>
              </c:numCache>
            </c:numRef>
          </c:val>
          <c:extLst>
            <c:ext xmlns:c16="http://schemas.microsoft.com/office/drawing/2014/chart" uri="{C3380CC4-5D6E-409C-BE32-E72D297353CC}">
              <c16:uniqueId val="{0000003F-C412-4FAD-A791-9A792DEEFD80}"/>
            </c:ext>
          </c:extLst>
        </c:ser>
        <c:ser>
          <c:idx val="39"/>
          <c:order val="39"/>
          <c:tx>
            <c:strRef>
              <c:f>'Bærekraftscore Løsning 4'!$J$44</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4'!$L$44:$NH$44</c:f>
              <c:numCache>
                <c:formatCode>General</c:formatCode>
                <c:ptCount val="361"/>
              </c:numCache>
            </c:numRef>
          </c:val>
          <c:extLst>
            <c:ext xmlns:c16="http://schemas.microsoft.com/office/drawing/2014/chart" uri="{C3380CC4-5D6E-409C-BE32-E72D297353CC}">
              <c16:uniqueId val="{00000040-C412-4FAD-A791-9A792DEEFD80}"/>
            </c:ext>
          </c:extLst>
        </c:ser>
        <c:ser>
          <c:idx val="40"/>
          <c:order val="40"/>
          <c:tx>
            <c:strRef>
              <c:f>'Bærekraftscore Løsning 4'!$J$45</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4'!$L$45:$NH$45</c:f>
              <c:numCache>
                <c:formatCode>General</c:formatCode>
                <c:ptCount val="361"/>
              </c:numCache>
            </c:numRef>
          </c:val>
          <c:extLst>
            <c:ext xmlns:c16="http://schemas.microsoft.com/office/drawing/2014/chart" uri="{C3380CC4-5D6E-409C-BE32-E72D297353CC}">
              <c16:uniqueId val="{00000041-C412-4FAD-A791-9A792DEEFD80}"/>
            </c:ext>
          </c:extLst>
        </c:ser>
        <c:ser>
          <c:idx val="41"/>
          <c:order val="41"/>
          <c:tx>
            <c:strRef>
              <c:f>'Bærekraftscore Løsning 4'!$J$46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4'!$L$46:$NH$46</c:f>
              <c:numCache>
                <c:formatCode>General</c:formatCode>
                <c:ptCount val="361"/>
              </c:numCache>
            </c:numRef>
          </c:val>
          <c:extLst>
            <c:ext xmlns:c16="http://schemas.microsoft.com/office/drawing/2014/chart" uri="{C3380CC4-5D6E-409C-BE32-E72D297353CC}">
              <c16:uniqueId val="{00000042-C412-4FAD-A791-9A792DEEFD80}"/>
            </c:ext>
          </c:extLst>
        </c:ser>
        <c:ser>
          <c:idx val="42"/>
          <c:order val="42"/>
          <c:tx>
            <c:strRef>
              <c:f>'Bærekraftscore Løsning 4'!$J$47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4'!$L$47:$NH$47</c:f>
              <c:numCache>
                <c:formatCode>General</c:formatCode>
                <c:ptCount val="361"/>
              </c:numCache>
            </c:numRef>
          </c:val>
          <c:extLst>
            <c:ext xmlns:c16="http://schemas.microsoft.com/office/drawing/2014/chart" uri="{C3380CC4-5D6E-409C-BE32-E72D297353CC}">
              <c16:uniqueId val="{00000043-C412-4FAD-A791-9A792DEEFD80}"/>
            </c:ext>
          </c:extLst>
        </c:ser>
        <c:ser>
          <c:idx val="43"/>
          <c:order val="43"/>
          <c:tx>
            <c:strRef>
              <c:f>'Bærekraftscore Løsning 4'!$J$48</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4'!$L$48:$NH$48</c:f>
              <c:numCache>
                <c:formatCode>General</c:formatCode>
                <c:ptCount val="361"/>
              </c:numCache>
            </c:numRef>
          </c:val>
          <c:extLst>
            <c:ext xmlns:c16="http://schemas.microsoft.com/office/drawing/2014/chart" uri="{C3380CC4-5D6E-409C-BE32-E72D297353CC}">
              <c16:uniqueId val="{00000044-C412-4FAD-A791-9A792DEEFD80}"/>
            </c:ext>
          </c:extLst>
        </c:ser>
        <c:ser>
          <c:idx val="44"/>
          <c:order val="44"/>
          <c:tx>
            <c:strRef>
              <c:f>'Bærekraftscore Løsning 4'!$J$49</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4'!$L$49:$NH$49</c:f>
              <c:numCache>
                <c:formatCode>General</c:formatCode>
                <c:ptCount val="361"/>
              </c:numCache>
            </c:numRef>
          </c:val>
          <c:extLst>
            <c:ext xmlns:c16="http://schemas.microsoft.com/office/drawing/2014/chart" uri="{C3380CC4-5D6E-409C-BE32-E72D297353CC}">
              <c16:uniqueId val="{00000045-C412-4FAD-A791-9A792DEEFD80}"/>
            </c:ext>
          </c:extLst>
        </c:ser>
        <c:ser>
          <c:idx val="45"/>
          <c:order val="45"/>
          <c:tx>
            <c:strRef>
              <c:f>'Bærekraftscore Løsning 4'!$J$50</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4'!$L$50:$NH$50</c:f>
              <c:numCache>
                <c:formatCode>General</c:formatCode>
                <c:ptCount val="361"/>
              </c:numCache>
            </c:numRef>
          </c:val>
          <c:extLst>
            <c:ext xmlns:c16="http://schemas.microsoft.com/office/drawing/2014/chart" uri="{C3380CC4-5D6E-409C-BE32-E72D297353CC}">
              <c16:uniqueId val="{00000046-C412-4FAD-A791-9A792DEEFD80}"/>
            </c:ext>
          </c:extLst>
        </c:ser>
        <c:ser>
          <c:idx val="46"/>
          <c:order val="46"/>
          <c:tx>
            <c:strRef>
              <c:f>'Bærekraftscore Løsning 4'!$J$51</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4'!$L$51:$NH$51</c:f>
              <c:numCache>
                <c:formatCode>General</c:formatCode>
                <c:ptCount val="361"/>
              </c:numCache>
            </c:numRef>
          </c:val>
          <c:extLst>
            <c:ext xmlns:c16="http://schemas.microsoft.com/office/drawing/2014/chart" uri="{C3380CC4-5D6E-409C-BE32-E72D297353CC}">
              <c16:uniqueId val="{00000047-C412-4FAD-A791-9A792DEEFD80}"/>
            </c:ext>
          </c:extLst>
        </c:ser>
        <c:ser>
          <c:idx val="47"/>
          <c:order val="47"/>
          <c:tx>
            <c:strRef>
              <c:f>'Bærekraftscore Løsning 4'!$J$52</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4'!$L$52:$NH$52</c:f>
              <c:numCache>
                <c:formatCode>General</c:formatCode>
                <c:ptCount val="361"/>
              </c:numCache>
            </c:numRef>
          </c:val>
          <c:extLst>
            <c:ext xmlns:c16="http://schemas.microsoft.com/office/drawing/2014/chart" uri="{C3380CC4-5D6E-409C-BE32-E72D297353CC}">
              <c16:uniqueId val="{00000048-C412-4FAD-A791-9A792DEEFD80}"/>
            </c:ext>
          </c:extLst>
        </c:ser>
        <c:ser>
          <c:idx val="48"/>
          <c:order val="48"/>
          <c:tx>
            <c:strRef>
              <c:f>'Bærekraftscore Løsning 4'!$J$53</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4'!$L$53:$NH$53</c:f>
              <c:numCache>
                <c:formatCode>General</c:formatCode>
                <c:ptCount val="361"/>
              </c:numCache>
            </c:numRef>
          </c:val>
          <c:extLst>
            <c:ext xmlns:c16="http://schemas.microsoft.com/office/drawing/2014/chart" uri="{C3380CC4-5D6E-409C-BE32-E72D297353CC}">
              <c16:uniqueId val="{00000049-C412-4FAD-A791-9A792DEEFD80}"/>
            </c:ext>
          </c:extLst>
        </c:ser>
        <c:ser>
          <c:idx val="49"/>
          <c:order val="49"/>
          <c:tx>
            <c:strRef>
              <c:f>'Bærekraftscore Løsning 4'!$J$54</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4'!$L$54:$NH$54</c:f>
              <c:numCache>
                <c:formatCode>General</c:formatCode>
                <c:ptCount val="361"/>
              </c:numCache>
            </c:numRef>
          </c:val>
          <c:extLst>
            <c:ext xmlns:c16="http://schemas.microsoft.com/office/drawing/2014/chart" uri="{C3380CC4-5D6E-409C-BE32-E72D297353CC}">
              <c16:uniqueId val="{0000004A-C412-4FAD-A791-9A792DEEFD80}"/>
            </c:ext>
          </c:extLst>
        </c:ser>
        <c:ser>
          <c:idx val="50"/>
          <c:order val="50"/>
          <c:tx>
            <c:strRef>
              <c:f>'Bærekraftscore Løsning 4'!$J$55</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4'!$L$55:$NH$55</c:f>
              <c:numCache>
                <c:formatCode>General</c:formatCode>
                <c:ptCount val="361"/>
              </c:numCache>
            </c:numRef>
          </c:val>
          <c:extLst>
            <c:ext xmlns:c16="http://schemas.microsoft.com/office/drawing/2014/chart" uri="{C3380CC4-5D6E-409C-BE32-E72D297353CC}">
              <c16:uniqueId val="{0000004B-C412-4FAD-A791-9A792DEEFD80}"/>
            </c:ext>
          </c:extLst>
        </c:ser>
        <c:ser>
          <c:idx val="51"/>
          <c:order val="51"/>
          <c:tx>
            <c:strRef>
              <c:f>'Bærekraftscore Løsning 4'!$J$56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4'!$L$56:$NH$56</c:f>
              <c:numCache>
                <c:formatCode>General</c:formatCode>
                <c:ptCount val="361"/>
              </c:numCache>
            </c:numRef>
          </c:val>
          <c:extLst>
            <c:ext xmlns:c16="http://schemas.microsoft.com/office/drawing/2014/chart" uri="{C3380CC4-5D6E-409C-BE32-E72D297353CC}">
              <c16:uniqueId val="{0000004C-C412-4FAD-A791-9A792DEEFD80}"/>
            </c:ext>
          </c:extLst>
        </c:ser>
        <c:ser>
          <c:idx val="52"/>
          <c:order val="52"/>
          <c:tx>
            <c:strRef>
              <c:f>'Bærekraftscore Løsning 4'!$J$57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4'!$L$57:$NH$57</c:f>
              <c:numCache>
                <c:formatCode>General</c:formatCode>
                <c:ptCount val="361"/>
              </c:numCache>
            </c:numRef>
          </c:val>
          <c:extLst>
            <c:ext xmlns:c16="http://schemas.microsoft.com/office/drawing/2014/chart" uri="{C3380CC4-5D6E-409C-BE32-E72D297353CC}">
              <c16:uniqueId val="{0000004D-C412-4FAD-A791-9A792DEEFD80}"/>
            </c:ext>
          </c:extLst>
        </c:ser>
        <c:ser>
          <c:idx val="53"/>
          <c:order val="53"/>
          <c:tx>
            <c:strRef>
              <c:f>'Bærekraftscore Løsning 4'!$J$58</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4'!$L$58:$NH$58</c:f>
              <c:numCache>
                <c:formatCode>General</c:formatCode>
                <c:ptCount val="361"/>
              </c:numCache>
            </c:numRef>
          </c:val>
          <c:extLst>
            <c:ext xmlns:c16="http://schemas.microsoft.com/office/drawing/2014/chart" uri="{C3380CC4-5D6E-409C-BE32-E72D297353CC}">
              <c16:uniqueId val="{0000004E-C412-4FAD-A791-9A792DEEFD80}"/>
            </c:ext>
          </c:extLst>
        </c:ser>
        <c:ser>
          <c:idx val="54"/>
          <c:order val="54"/>
          <c:tx>
            <c:strRef>
              <c:f>'Bærekraftscore Løsning 4'!$J$59</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4'!$L$59:$NH$59</c:f>
              <c:numCache>
                <c:formatCode>General</c:formatCode>
                <c:ptCount val="361"/>
              </c:numCache>
            </c:numRef>
          </c:val>
          <c:extLst>
            <c:ext xmlns:c16="http://schemas.microsoft.com/office/drawing/2014/chart" uri="{C3380CC4-5D6E-409C-BE32-E72D297353CC}">
              <c16:uniqueId val="{0000004F-C412-4FAD-A791-9A792DEEFD80}"/>
            </c:ext>
          </c:extLst>
        </c:ser>
        <c:ser>
          <c:idx val="55"/>
          <c:order val="55"/>
          <c:tx>
            <c:strRef>
              <c:f>'Bærekraftscore Løsning 4'!$J$60</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4'!$L$60:$NH$60</c:f>
              <c:numCache>
                <c:formatCode>General</c:formatCode>
                <c:ptCount val="361"/>
              </c:numCache>
            </c:numRef>
          </c:val>
          <c:extLst>
            <c:ext xmlns:c16="http://schemas.microsoft.com/office/drawing/2014/chart" uri="{C3380CC4-5D6E-409C-BE32-E72D297353CC}">
              <c16:uniqueId val="{00000050-C412-4FAD-A791-9A792DEEFD80}"/>
            </c:ext>
          </c:extLst>
        </c:ser>
        <c:ser>
          <c:idx val="56"/>
          <c:order val="56"/>
          <c:tx>
            <c:strRef>
              <c:f>'Bærekraftscore Løsning 4'!$J$61</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4'!$L$61:$NH$61</c:f>
              <c:numCache>
                <c:formatCode>General</c:formatCode>
                <c:ptCount val="361"/>
              </c:numCache>
            </c:numRef>
          </c:val>
          <c:extLst>
            <c:ext xmlns:c16="http://schemas.microsoft.com/office/drawing/2014/chart" uri="{C3380CC4-5D6E-409C-BE32-E72D297353CC}">
              <c16:uniqueId val="{00000051-C412-4FAD-A791-9A792DEEFD80}"/>
            </c:ext>
          </c:extLst>
        </c:ser>
        <c:ser>
          <c:idx val="57"/>
          <c:order val="57"/>
          <c:tx>
            <c:strRef>
              <c:f>'Bærekraftscore Løsning 4'!$J$62</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4'!$L$62:$NH$62</c:f>
              <c:numCache>
                <c:formatCode>General</c:formatCode>
                <c:ptCount val="361"/>
              </c:numCache>
            </c:numRef>
          </c:val>
          <c:extLst>
            <c:ext xmlns:c16="http://schemas.microsoft.com/office/drawing/2014/chart" uri="{C3380CC4-5D6E-409C-BE32-E72D297353CC}">
              <c16:uniqueId val="{00000052-C412-4FAD-A791-9A792DEEFD80}"/>
            </c:ext>
          </c:extLst>
        </c:ser>
        <c:ser>
          <c:idx val="58"/>
          <c:order val="58"/>
          <c:tx>
            <c:strRef>
              <c:f>'Bærekraftscore Løsning 4'!$J$63</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4'!$L$63:$NH$63</c:f>
              <c:numCache>
                <c:formatCode>General</c:formatCode>
                <c:ptCount val="361"/>
              </c:numCache>
            </c:numRef>
          </c:val>
          <c:extLst>
            <c:ext xmlns:c16="http://schemas.microsoft.com/office/drawing/2014/chart" uri="{C3380CC4-5D6E-409C-BE32-E72D297353CC}">
              <c16:uniqueId val="{00000053-C412-4FAD-A791-9A792DEEFD80}"/>
            </c:ext>
          </c:extLst>
        </c:ser>
        <c:ser>
          <c:idx val="59"/>
          <c:order val="59"/>
          <c:tx>
            <c:strRef>
              <c:f>'Bærekraftscore Løsning 4'!$J$64</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4'!$L$64:$NH$64</c:f>
              <c:numCache>
                <c:formatCode>General</c:formatCode>
                <c:ptCount val="361"/>
              </c:numCache>
            </c:numRef>
          </c:val>
          <c:extLst>
            <c:ext xmlns:c16="http://schemas.microsoft.com/office/drawing/2014/chart" uri="{C3380CC4-5D6E-409C-BE32-E72D297353CC}">
              <c16:uniqueId val="{00000054-C412-4FAD-A791-9A792DEEFD80}"/>
            </c:ext>
          </c:extLst>
        </c:ser>
        <c:ser>
          <c:idx val="60"/>
          <c:order val="60"/>
          <c:tx>
            <c:strRef>
              <c:f>'Bærekraftscore Løsning 4'!$J$65</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4'!$L$65:$NH$65</c:f>
              <c:numCache>
                <c:formatCode>General</c:formatCode>
                <c:ptCount val="361"/>
              </c:numCache>
            </c:numRef>
          </c:val>
          <c:extLst>
            <c:ext xmlns:c16="http://schemas.microsoft.com/office/drawing/2014/chart" uri="{C3380CC4-5D6E-409C-BE32-E72D297353CC}">
              <c16:uniqueId val="{00000055-C412-4FAD-A791-9A792DEEFD80}"/>
            </c:ext>
          </c:extLst>
        </c:ser>
        <c:ser>
          <c:idx val="61"/>
          <c:order val="61"/>
          <c:tx>
            <c:strRef>
              <c:f>'Bærekraftscore Løsning 4'!$J$66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4'!$L$66:$NH$66</c:f>
              <c:numCache>
                <c:formatCode>General</c:formatCode>
                <c:ptCount val="361"/>
              </c:numCache>
            </c:numRef>
          </c:val>
          <c:extLst>
            <c:ext xmlns:c16="http://schemas.microsoft.com/office/drawing/2014/chart" uri="{C3380CC4-5D6E-409C-BE32-E72D297353CC}">
              <c16:uniqueId val="{00000056-C412-4FAD-A791-9A792DEEFD80}"/>
            </c:ext>
          </c:extLst>
        </c:ser>
        <c:ser>
          <c:idx val="62"/>
          <c:order val="62"/>
          <c:tx>
            <c:strRef>
              <c:f>'Bærekraftscore Løsning 4'!$J$67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4'!$L$67:$NH$67</c:f>
              <c:numCache>
                <c:formatCode>General</c:formatCode>
                <c:ptCount val="361"/>
              </c:numCache>
            </c:numRef>
          </c:val>
          <c:extLst>
            <c:ext xmlns:c16="http://schemas.microsoft.com/office/drawing/2014/chart" uri="{C3380CC4-5D6E-409C-BE32-E72D297353CC}">
              <c16:uniqueId val="{00000057-C412-4FAD-A791-9A792DEEFD80}"/>
            </c:ext>
          </c:extLst>
        </c:ser>
        <c:ser>
          <c:idx val="63"/>
          <c:order val="63"/>
          <c:tx>
            <c:strRef>
              <c:f>'Bærekraftscore Løsning 4'!$C$30:$C$46</c:f>
              <c:strCache>
                <c:ptCount val="17"/>
              </c:strCache>
            </c:strRef>
          </c:tx>
          <c:spPr>
            <a:solidFill>
              <a:schemeClr val="accent4">
                <a:lumMod val="60000"/>
              </a:schemeClr>
            </a:solidFill>
            <a:ln>
              <a:noFill/>
            </a:ln>
            <a:effectLst/>
          </c:spPr>
          <c:cat>
            <c:strRef>
              <c:f>'Bærekraftscore Løsning 4'!$J$7</c:f>
              <c:strCache>
                <c:ptCount val="1"/>
                <c:pt idx="0">
                  <c:v>… å bruke åpne og lokale overvannsløsninger</c:v>
                </c:pt>
              </c:strCache>
            </c:strRef>
          </c:cat>
          <c:val>
            <c:numRef>
              <c:f>'Bærekraftscore Løsning 4'!$C$47</c:f>
              <c:numCache>
                <c:formatCode>General</c:formatCode>
                <c:ptCount val="1"/>
              </c:numCache>
            </c:numRef>
          </c:val>
          <c:extLst>
            <c:ext xmlns:c16="http://schemas.microsoft.com/office/drawing/2014/chart" uri="{C3380CC4-5D6E-409C-BE32-E72D297353CC}">
              <c16:uniqueId val="{00000058-C412-4FAD-A791-9A792DEEFD80}"/>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5'!$C$1:$F$1</c:f>
          <c:strCache>
            <c:ptCount val="4"/>
            <c:pt idx="0">
              <c:v>Løsning 5 -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5'!$D$6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39BF-448D-80A4-D9212B8ACB21}"/>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39BF-448D-80A4-D9212B8ACB21}"/>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39BF-448D-80A4-D9212B8ACB21}"/>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39BF-448D-80A4-D9212B8ACB21}"/>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39BF-448D-80A4-D9212B8ACB21}"/>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39BF-448D-80A4-D9212B8ACB21}"/>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39BF-448D-80A4-D9212B8ACB21}"/>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9BF-448D-80A4-D9212B8ACB21}"/>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39BF-448D-80A4-D9212B8ACB21}"/>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39BF-448D-80A4-D9212B8ACB21}"/>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39BF-448D-80A4-D9212B8ACB21}"/>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9BF-448D-80A4-D9212B8ACB21}"/>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9BF-448D-80A4-D9212B8ACB21}"/>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39BF-448D-80A4-D9212B8ACB21}"/>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39BF-448D-80A4-D9212B8ACB21}"/>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39BF-448D-80A4-D9212B8ACB21}"/>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39BF-448D-80A4-D9212B8ACB21}"/>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39BF-448D-80A4-D9212B8ACB21}"/>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39BF-448D-80A4-D9212B8ACB21}"/>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39BF-448D-80A4-D9212B8ACB21}"/>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39BF-448D-80A4-D9212B8ACB21}"/>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39BF-448D-80A4-D9212B8ACB21}"/>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39BF-448D-80A4-D9212B8ACB21}"/>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39BF-448D-80A4-D9212B8ACB21}"/>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39BF-448D-80A4-D9212B8ACB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5'!$J$7:$J$67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5'!$D$7:$D$67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39BF-448D-80A4-D9212B8ACB21}"/>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5'!$J$7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5'!$L$7:$NH$7</c:f>
              <c:numCache>
                <c:formatCode>General</c:formatCode>
                <c:ptCount val="361"/>
                <c:pt idx="0">
                  <c:v>0.90909090909090906</c:v>
                </c:pt>
                <c:pt idx="1">
                  <c:v>0.90909090909090906</c:v>
                </c:pt>
                <c:pt idx="2">
                  <c:v>0.90909090909090906</c:v>
                </c:pt>
                <c:pt idx="3">
                  <c:v>0.90909090909090906</c:v>
                </c:pt>
                <c:pt idx="4">
                  <c:v>0.90909090909090906</c:v>
                </c:pt>
                <c:pt idx="5">
                  <c:v>0.90909090909090906</c:v>
                </c:pt>
                <c:pt idx="6">
                  <c:v>0.90909090909090906</c:v>
                </c:pt>
                <c:pt idx="7">
                  <c:v>0.90909090909090906</c:v>
                </c:pt>
                <c:pt idx="8">
                  <c:v>0.90909090909090906</c:v>
                </c:pt>
                <c:pt idx="9">
                  <c:v>0.90909090909090906</c:v>
                </c:pt>
                <c:pt idx="10">
                  <c:v>0.90909090909090906</c:v>
                </c:pt>
                <c:pt idx="11">
                  <c:v>0.90909090909090906</c:v>
                </c:pt>
                <c:pt idx="12">
                  <c:v>0.90909090909090906</c:v>
                </c:pt>
                <c:pt idx="13">
                  <c:v>0.90909090909090906</c:v>
                </c:pt>
                <c:pt idx="14">
                  <c:v>0.90909090909090906</c:v>
                </c:pt>
                <c:pt idx="15">
                  <c:v>0.90909090909090906</c:v>
                </c:pt>
                <c:pt idx="16">
                  <c:v>0.90909090909090906</c:v>
                </c:pt>
                <c:pt idx="17">
                  <c:v>0.90909090909090906</c:v>
                </c:pt>
                <c:pt idx="18">
                  <c:v>0.90909090909090906</c:v>
                </c:pt>
                <c:pt idx="19">
                  <c:v>0.90909090909090906</c:v>
                </c:pt>
                <c:pt idx="20">
                  <c:v>0.90909090909090906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39BF-448D-80A4-D9212B8ACB21}"/>
            </c:ext>
          </c:extLst>
        </c:ser>
        <c:ser>
          <c:idx val="1"/>
          <c:order val="1"/>
          <c:tx>
            <c:strRef>
              <c:f>'Bærekraftscore Løsning 5'!$J$8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39BF-448D-80A4-D9212B8ACB21}"/>
            </c:ext>
          </c:extLst>
        </c:ser>
        <c:ser>
          <c:idx val="2"/>
          <c:order val="2"/>
          <c:tx>
            <c:strRef>
              <c:f>'Bærekraftscore Løsning 5'!$J$9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39BF-448D-80A4-D9212B8ACB21}"/>
            </c:ext>
          </c:extLst>
        </c:ser>
        <c:ser>
          <c:idx val="3"/>
          <c:order val="3"/>
          <c:tx>
            <c:strRef>
              <c:f>'Bærekraftscore Løsning 5'!$J$10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39BF-448D-80A4-D9212B8ACB21}"/>
            </c:ext>
          </c:extLst>
        </c:ser>
        <c:ser>
          <c:idx val="4"/>
          <c:order val="5"/>
          <c:tx>
            <c:strRef>
              <c:f>'Bærekraftscore Løsning 5'!$J$11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0.875</c:v>
                </c:pt>
                <c:pt idx="81">
                  <c:v>0.875</c:v>
                </c:pt>
                <c:pt idx="82">
                  <c:v>0.875</c:v>
                </c:pt>
                <c:pt idx="83">
                  <c:v>0.875</c:v>
                </c:pt>
                <c:pt idx="84">
                  <c:v>0.875</c:v>
                </c:pt>
                <c:pt idx="85">
                  <c:v>0.875</c:v>
                </c:pt>
                <c:pt idx="86">
                  <c:v>0.875</c:v>
                </c:pt>
                <c:pt idx="87">
                  <c:v>0.875</c:v>
                </c:pt>
                <c:pt idx="88">
                  <c:v>0.875</c:v>
                </c:pt>
                <c:pt idx="89">
                  <c:v>0.875</c:v>
                </c:pt>
                <c:pt idx="90">
                  <c:v>0.875</c:v>
                </c:pt>
                <c:pt idx="91">
                  <c:v>0.875</c:v>
                </c:pt>
                <c:pt idx="92">
                  <c:v>0.875</c:v>
                </c:pt>
                <c:pt idx="93">
                  <c:v>0.875</c:v>
                </c:pt>
                <c:pt idx="94">
                  <c:v>0.875</c:v>
                </c:pt>
                <c:pt idx="95">
                  <c:v>0.875</c:v>
                </c:pt>
                <c:pt idx="96">
                  <c:v>0.875</c:v>
                </c:pt>
                <c:pt idx="97">
                  <c:v>0.875</c:v>
                </c:pt>
                <c:pt idx="98">
                  <c:v>0.875</c:v>
                </c:pt>
                <c:pt idx="99">
                  <c:v>0.875</c:v>
                </c:pt>
                <c:pt idx="100">
                  <c:v>0.875</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39BF-448D-80A4-D9212B8ACB21}"/>
            </c:ext>
          </c:extLst>
        </c:ser>
        <c:ser>
          <c:idx val="5"/>
          <c:order val="6"/>
          <c:tx>
            <c:strRef>
              <c:f>'Bærekraftscore Løsning 5'!$J$12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39BF-448D-80A4-D9212B8ACB21}"/>
            </c:ext>
          </c:extLst>
        </c:ser>
        <c:ser>
          <c:idx val="7"/>
          <c:order val="7"/>
          <c:tx>
            <c:strRef>
              <c:f>'Bærekraftscore Løsning 5'!$J$13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39BF-448D-80A4-D9212B8ACB21}"/>
            </c:ext>
          </c:extLst>
        </c:ser>
        <c:ser>
          <c:idx val="8"/>
          <c:order val="8"/>
          <c:tx>
            <c:strRef>
              <c:f>'Bærekraftscore Løsning 5'!$J$14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0.9285714285714286</c:v>
                </c:pt>
                <c:pt idx="141">
                  <c:v>0.9285714285714286</c:v>
                </c:pt>
                <c:pt idx="142">
                  <c:v>0.9285714285714286</c:v>
                </c:pt>
                <c:pt idx="143">
                  <c:v>0.9285714285714286</c:v>
                </c:pt>
                <c:pt idx="144">
                  <c:v>0.9285714285714286</c:v>
                </c:pt>
                <c:pt idx="145">
                  <c:v>0.9285714285714286</c:v>
                </c:pt>
                <c:pt idx="146">
                  <c:v>0.9285714285714286</c:v>
                </c:pt>
                <c:pt idx="147">
                  <c:v>0.9285714285714286</c:v>
                </c:pt>
                <c:pt idx="148">
                  <c:v>0.9285714285714286</c:v>
                </c:pt>
                <c:pt idx="149">
                  <c:v>0.9285714285714286</c:v>
                </c:pt>
                <c:pt idx="150">
                  <c:v>0.9285714285714286</c:v>
                </c:pt>
                <c:pt idx="151">
                  <c:v>0.9285714285714286</c:v>
                </c:pt>
                <c:pt idx="152">
                  <c:v>0.9285714285714286</c:v>
                </c:pt>
                <c:pt idx="153">
                  <c:v>0.9285714285714286</c:v>
                </c:pt>
                <c:pt idx="154">
                  <c:v>0.9285714285714286</c:v>
                </c:pt>
                <c:pt idx="155">
                  <c:v>0.9285714285714286</c:v>
                </c:pt>
                <c:pt idx="156">
                  <c:v>0.9285714285714286</c:v>
                </c:pt>
                <c:pt idx="157">
                  <c:v>0.9285714285714286</c:v>
                </c:pt>
                <c:pt idx="158">
                  <c:v>0.9285714285714286</c:v>
                </c:pt>
                <c:pt idx="159">
                  <c:v>0.9285714285714286</c:v>
                </c:pt>
                <c:pt idx="160">
                  <c:v>0.9285714285714286</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39BF-448D-80A4-D9212B8ACB21}"/>
            </c:ext>
          </c:extLst>
        </c:ser>
        <c:ser>
          <c:idx val="9"/>
          <c:order val="9"/>
          <c:tx>
            <c:strRef>
              <c:f>'Bærekraftscore Løsning 5'!$J$15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5'!$J$7</c:f>
              <c:strCache>
                <c:ptCount val="1"/>
                <c:pt idx="0">
                  <c:v>… å bruke åpne og lokale overvannsløsninger</c:v>
                </c:pt>
              </c:strCache>
            </c:strRef>
          </c:cat>
          <c:val>
            <c:numRef>
              <c:f>'Bærekraftscore Løsning 5'!$L$15:$NH$15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1.125</c:v>
                </c:pt>
                <c:pt idx="161">
                  <c:v>1.125</c:v>
                </c:pt>
                <c:pt idx="162">
                  <c:v>1.125</c:v>
                </c:pt>
                <c:pt idx="163">
                  <c:v>1.125</c:v>
                </c:pt>
                <c:pt idx="164">
                  <c:v>1.125</c:v>
                </c:pt>
                <c:pt idx="165">
                  <c:v>1.125</c:v>
                </c:pt>
                <c:pt idx="166">
                  <c:v>1.125</c:v>
                </c:pt>
                <c:pt idx="167">
                  <c:v>1.125</c:v>
                </c:pt>
                <c:pt idx="168">
                  <c:v>1.125</c:v>
                </c:pt>
                <c:pt idx="169">
                  <c:v>1.125</c:v>
                </c:pt>
                <c:pt idx="170">
                  <c:v>1.125</c:v>
                </c:pt>
                <c:pt idx="171">
                  <c:v>1.125</c:v>
                </c:pt>
                <c:pt idx="172">
                  <c:v>1.125</c:v>
                </c:pt>
                <c:pt idx="173">
                  <c:v>1.125</c:v>
                </c:pt>
                <c:pt idx="174">
                  <c:v>1.125</c:v>
                </c:pt>
                <c:pt idx="175">
                  <c:v>1.125</c:v>
                </c:pt>
                <c:pt idx="176">
                  <c:v>1.125</c:v>
                </c:pt>
                <c:pt idx="177">
                  <c:v>1.125</c:v>
                </c:pt>
                <c:pt idx="178">
                  <c:v>1.125</c:v>
                </c:pt>
                <c:pt idx="179">
                  <c:v>1.125</c:v>
                </c:pt>
                <c:pt idx="180">
                  <c:v>1.125</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39BF-448D-80A4-D9212B8ACB21}"/>
            </c:ext>
          </c:extLst>
        </c:ser>
        <c:ser>
          <c:idx val="10"/>
          <c:order val="10"/>
          <c:tx>
            <c:strRef>
              <c:f>'Bærekraftscore Løsning 5'!$J$16</c:f>
              <c:strCache>
                <c:ptCount val="1"/>
                <c:pt idx="0">
                  <c:v>… å bidra til næringsutvikling i regionen</c:v>
                </c:pt>
              </c:strCache>
            </c:strRef>
          </c:tx>
          <c:spPr>
            <a:solidFill>
              <a:schemeClr val="accent5">
                <a:lumMod val="60000"/>
              </a:schemeClr>
            </a:solidFill>
            <a:ln w="25400">
              <a:noFill/>
            </a:ln>
            <a:effectLst/>
          </c:spPr>
          <c:cat>
            <c:strRef>
              <c:f>'Bærekraftscore Løsning 5'!$J$7</c:f>
              <c:strCache>
                <c:ptCount val="1"/>
                <c:pt idx="0">
                  <c:v>… å bruke åpne og lokale overvannsløsninger</c:v>
                </c:pt>
              </c:strCache>
            </c:strRef>
          </c:cat>
          <c:val>
            <c:numRef>
              <c:f>'Bærekraftscore Løsning 5'!$L$16:$M$16</c:f>
              <c:numCache>
                <c:formatCode>General</c:formatCode>
                <c:ptCount val="2"/>
                <c:pt idx="0">
                  <c:v>0</c:v>
                </c:pt>
                <c:pt idx="1">
                  <c:v>0</c:v>
                </c:pt>
              </c:numCache>
            </c:numRef>
          </c:val>
          <c:extLst>
            <c:ext xmlns:c16="http://schemas.microsoft.com/office/drawing/2014/chart" uri="{C3380CC4-5D6E-409C-BE32-E72D297353CC}">
              <c16:uniqueId val="{00000023-39BF-448D-80A4-D9212B8ACB21}"/>
            </c:ext>
          </c:extLst>
        </c:ser>
        <c:ser>
          <c:idx val="11"/>
          <c:order val="11"/>
          <c:tx>
            <c:strRef>
              <c:f>'Bærekraftscore Løsning 5'!$J$16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5'!$J$7</c:f>
              <c:strCache>
                <c:ptCount val="1"/>
                <c:pt idx="0">
                  <c:v>… å bruke åpne og lokale overvannsløsninger</c:v>
                </c:pt>
              </c:strCache>
            </c:strRef>
          </c:cat>
          <c:val>
            <c:numRef>
              <c:f>'Bærekraftscore Løsning 5'!$L$16:$NH$16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39BF-448D-80A4-D9212B8ACB21}"/>
            </c:ext>
          </c:extLst>
        </c:ser>
        <c:ser>
          <c:idx val="12"/>
          <c:order val="12"/>
          <c:tx>
            <c:strRef>
              <c:f>'Bærekraftscore Løsning 5'!$J$17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5'!$J$7</c:f>
              <c:strCache>
                <c:ptCount val="1"/>
                <c:pt idx="0">
                  <c:v>… å bruke åpne og lokale overvannsløsninger</c:v>
                </c:pt>
              </c:strCache>
            </c:strRef>
          </c:cat>
          <c:val>
            <c:numRef>
              <c:f>'Bærekraftscore Løsning 5'!$L$17:$NH$17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39BF-448D-80A4-D9212B8ACB21}"/>
            </c:ext>
          </c:extLst>
        </c:ser>
        <c:ser>
          <c:idx val="13"/>
          <c:order val="13"/>
          <c:tx>
            <c:strRef>
              <c:f>'Bærekraftscore Løsning 5'!$J$18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39BF-448D-80A4-D9212B8ACB21}"/>
            </c:ext>
          </c:extLst>
        </c:ser>
        <c:ser>
          <c:idx val="14"/>
          <c:order val="14"/>
          <c:tx>
            <c:strRef>
              <c:f>'Bærekraftscore Løsning 5'!$J$19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39BF-448D-80A4-D9212B8ACB21}"/>
            </c:ext>
          </c:extLst>
        </c:ser>
        <c:ser>
          <c:idx val="15"/>
          <c:order val="15"/>
          <c:tx>
            <c:strRef>
              <c:f>'Bærekraftscore Løsning 5'!$J$20</c:f>
              <c:strCache>
                <c:ptCount val="1"/>
                <c:pt idx="0">
                  <c:v>…å ha deltagende planlegging og samstyring</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39BF-448D-80A4-D9212B8ACB21}"/>
            </c:ext>
          </c:extLst>
        </c:ser>
        <c:ser>
          <c:idx val="16"/>
          <c:order val="16"/>
          <c:tx>
            <c:strRef>
              <c:f>'Bærekraftscore Løsning 5'!$J$21</c:f>
              <c:strCache>
                <c:ptCount val="1"/>
                <c:pt idx="0">
                  <c:v>… å bidra til at kommunen blir mer attraktiv</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0.66666666666666663</c:v>
                </c:pt>
                <c:pt idx="281">
                  <c:v>0.66666666666666663</c:v>
                </c:pt>
                <c:pt idx="282">
                  <c:v>0.66666666666666663</c:v>
                </c:pt>
                <c:pt idx="283">
                  <c:v>0.66666666666666663</c:v>
                </c:pt>
                <c:pt idx="284">
                  <c:v>0.66666666666666663</c:v>
                </c:pt>
                <c:pt idx="285">
                  <c:v>0.66666666666666663</c:v>
                </c:pt>
                <c:pt idx="286">
                  <c:v>0.66666666666666663</c:v>
                </c:pt>
                <c:pt idx="287">
                  <c:v>0.66666666666666663</c:v>
                </c:pt>
                <c:pt idx="288">
                  <c:v>0.66666666666666663</c:v>
                </c:pt>
                <c:pt idx="289">
                  <c:v>0.66666666666666663</c:v>
                </c:pt>
                <c:pt idx="290">
                  <c:v>0.66666666666666663</c:v>
                </c:pt>
                <c:pt idx="291">
                  <c:v>0.66666666666666663</c:v>
                </c:pt>
                <c:pt idx="292">
                  <c:v>0.66666666666666663</c:v>
                </c:pt>
                <c:pt idx="293">
                  <c:v>0.66666666666666663</c:v>
                </c:pt>
                <c:pt idx="294">
                  <c:v>0.66666666666666663</c:v>
                </c:pt>
                <c:pt idx="295">
                  <c:v>0.66666666666666663</c:v>
                </c:pt>
                <c:pt idx="296">
                  <c:v>0.66666666666666663</c:v>
                </c:pt>
                <c:pt idx="297">
                  <c:v>0.66666666666666663</c:v>
                </c:pt>
                <c:pt idx="298">
                  <c:v>0.66666666666666663</c:v>
                </c:pt>
                <c:pt idx="299">
                  <c:v>0.66666666666666663</c:v>
                </c:pt>
                <c:pt idx="300">
                  <c:v>0.66666666666666663</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39BF-448D-80A4-D9212B8ACB21}"/>
            </c:ext>
          </c:extLst>
        </c:ser>
        <c:ser>
          <c:idx val="17"/>
          <c:order val="17"/>
          <c:tx>
            <c:strRef>
              <c:f>'Bærekraftscore Løsning 5'!$J$22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5'!$J$7</c:f>
              <c:strCache>
                <c:ptCount val="1"/>
                <c:pt idx="0">
                  <c:v>… å bruke åpne og lokale overvannsløsninger</c:v>
                </c:pt>
              </c:strCache>
            </c:strRef>
          </c:cat>
          <c:val>
            <c:numRef>
              <c:f>'Bærekraftscore Løsning 5'!$L$22:$NH$22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39BF-448D-80A4-D9212B8ACB21}"/>
            </c:ext>
          </c:extLst>
        </c:ser>
        <c:ser>
          <c:idx val="18"/>
          <c:order val="18"/>
          <c:tx>
            <c:strRef>
              <c:f>'Bærekraftscore Løsning 5'!$J$23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5'!$J$7</c:f>
              <c:strCache>
                <c:ptCount val="1"/>
                <c:pt idx="0">
                  <c:v>… å bruke åpne og lokale overvannsløsninger</c:v>
                </c:pt>
              </c:strCache>
            </c:strRef>
          </c:cat>
          <c:val>
            <c:numRef>
              <c:f>'Bærekraftscore Løsning 5'!$L$23:$NH$23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39BF-448D-80A4-D9212B8ACB21}"/>
            </c:ext>
          </c:extLst>
        </c:ser>
        <c:ser>
          <c:idx val="19"/>
          <c:order val="19"/>
          <c:tx>
            <c:strRef>
              <c:f>'Bærekraftscore Løsning 5'!$J$24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5'!$J$7</c:f>
              <c:strCache>
                <c:ptCount val="1"/>
                <c:pt idx="0">
                  <c:v>… å bruke åpne og lokale overvannsløsninger</c:v>
                </c:pt>
              </c:strCache>
            </c:strRef>
          </c:cat>
          <c:val>
            <c:numRef>
              <c:f>'Bærekraftscore Løsning 5'!$L$24:$NH$24</c:f>
              <c:numCache>
                <c:formatCode>General</c:formatCode>
                <c:ptCount val="361"/>
                <c:pt idx="0">
                  <c:v>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0.8</c:v>
                </c:pt>
                <c:pt idx="341">
                  <c:v>0.8</c:v>
                </c:pt>
                <c:pt idx="342">
                  <c:v>0.8</c:v>
                </c:pt>
                <c:pt idx="343">
                  <c:v>0.8</c:v>
                </c:pt>
                <c:pt idx="344">
                  <c:v>0.8</c:v>
                </c:pt>
                <c:pt idx="345">
                  <c:v>0.8</c:v>
                </c:pt>
                <c:pt idx="346">
                  <c:v>0.8</c:v>
                </c:pt>
                <c:pt idx="347">
                  <c:v>0.8</c:v>
                </c:pt>
                <c:pt idx="348">
                  <c:v>0.8</c:v>
                </c:pt>
                <c:pt idx="349">
                  <c:v>0.8</c:v>
                </c:pt>
                <c:pt idx="350">
                  <c:v>0.8</c:v>
                </c:pt>
                <c:pt idx="351">
                  <c:v>0.8</c:v>
                </c:pt>
                <c:pt idx="352">
                  <c:v>0.8</c:v>
                </c:pt>
                <c:pt idx="353">
                  <c:v>0.8</c:v>
                </c:pt>
                <c:pt idx="354">
                  <c:v>0.8</c:v>
                </c:pt>
                <c:pt idx="355">
                  <c:v>0.8</c:v>
                </c:pt>
                <c:pt idx="356">
                  <c:v>0.8</c:v>
                </c:pt>
                <c:pt idx="357">
                  <c:v>0.8</c:v>
                </c:pt>
                <c:pt idx="358">
                  <c:v>0.8</c:v>
                </c:pt>
                <c:pt idx="359">
                  <c:v>0.8</c:v>
                </c:pt>
                <c:pt idx="360">
                  <c:v>0.8</c:v>
                </c:pt>
              </c:numCache>
            </c:numRef>
          </c:val>
          <c:extLst>
            <c:ext xmlns:c16="http://schemas.microsoft.com/office/drawing/2014/chart" uri="{C3380CC4-5D6E-409C-BE32-E72D297353CC}">
              <c16:uniqueId val="{0000002C-39BF-448D-80A4-D9212B8ACB21}"/>
            </c:ext>
          </c:extLst>
        </c:ser>
        <c:ser>
          <c:idx val="20"/>
          <c:order val="20"/>
          <c:tx>
            <c:strRef>
              <c:f>'Bærekraftscore Løsning 5'!$J$25</c:f>
              <c:strCache>
                <c:ptCount val="1"/>
              </c:strCache>
            </c:strRef>
          </c:tx>
          <c:spPr>
            <a:solidFill>
              <a:schemeClr val="bg1">
                <a:lumMod val="75000"/>
              </a:schemeClr>
            </a:solidFill>
            <a:ln w="25400">
              <a:noFill/>
            </a:ln>
            <a:effectLst/>
          </c:spPr>
          <c:cat>
            <c:strRef>
              <c:f>'Bærekraftscore Løsning 5'!$J$7</c:f>
              <c:strCache>
                <c:ptCount val="1"/>
                <c:pt idx="0">
                  <c:v>… å bruke åpne og lokale overvannsløsninger</c:v>
                </c:pt>
              </c:strCache>
            </c:strRef>
          </c:cat>
          <c:val>
            <c:numRef>
              <c:f>'Bærekraftscore Løsning 5'!$L$25:$NH$25</c:f>
              <c:numCache>
                <c:formatCode>General</c:formatCode>
                <c:ptCount val="361"/>
              </c:numCache>
            </c:numRef>
          </c:val>
          <c:extLst>
            <c:ext xmlns:c16="http://schemas.microsoft.com/office/drawing/2014/chart" uri="{C3380CC4-5D6E-409C-BE32-E72D297353CC}">
              <c16:uniqueId val="{0000002D-39BF-448D-80A4-D9212B8ACB21}"/>
            </c:ext>
          </c:extLst>
        </c:ser>
        <c:ser>
          <c:idx val="21"/>
          <c:order val="21"/>
          <c:tx>
            <c:strRef>
              <c:f>'Bærekraftscore Løsning 5'!$J$26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5'!$L$26:$NH$26</c:f>
              <c:numCache>
                <c:formatCode>General</c:formatCode>
                <c:ptCount val="361"/>
              </c:numCache>
            </c:numRef>
          </c:val>
          <c:extLst>
            <c:ext xmlns:c16="http://schemas.microsoft.com/office/drawing/2014/chart" uri="{C3380CC4-5D6E-409C-BE32-E72D297353CC}">
              <c16:uniqueId val="{0000002E-39BF-448D-80A4-D9212B8ACB21}"/>
            </c:ext>
          </c:extLst>
        </c:ser>
        <c:ser>
          <c:idx val="22"/>
          <c:order val="22"/>
          <c:tx>
            <c:strRef>
              <c:f>'Bærekraftscore Løsning 5'!$J$27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5'!$L$27:$NH$27</c:f>
              <c:numCache>
                <c:formatCode>General</c:formatCode>
                <c:ptCount val="361"/>
              </c:numCache>
            </c:numRef>
          </c:val>
          <c:extLst>
            <c:ext xmlns:c16="http://schemas.microsoft.com/office/drawing/2014/chart" uri="{C3380CC4-5D6E-409C-BE32-E72D297353CC}">
              <c16:uniqueId val="{0000002F-39BF-448D-80A4-D9212B8ACB21}"/>
            </c:ext>
          </c:extLst>
        </c:ser>
        <c:ser>
          <c:idx val="23"/>
          <c:order val="23"/>
          <c:tx>
            <c:strRef>
              <c:f>'Bærekraftscore Løsning 5'!$J$28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5'!$L$28:$NH$28</c:f>
              <c:numCache>
                <c:formatCode>General</c:formatCode>
                <c:ptCount val="361"/>
              </c:numCache>
            </c:numRef>
          </c:val>
          <c:extLst>
            <c:ext xmlns:c16="http://schemas.microsoft.com/office/drawing/2014/chart" uri="{C3380CC4-5D6E-409C-BE32-E72D297353CC}">
              <c16:uniqueId val="{00000030-39BF-448D-80A4-D9212B8ACB21}"/>
            </c:ext>
          </c:extLst>
        </c:ser>
        <c:ser>
          <c:idx val="24"/>
          <c:order val="24"/>
          <c:tx>
            <c:strRef>
              <c:f>'Bærekraftscore Løsning 5'!$J$29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5'!$L$29:$NH$29</c:f>
              <c:numCache>
                <c:formatCode>General</c:formatCode>
                <c:ptCount val="361"/>
              </c:numCache>
            </c:numRef>
          </c:val>
          <c:extLst>
            <c:ext xmlns:c16="http://schemas.microsoft.com/office/drawing/2014/chart" uri="{C3380CC4-5D6E-409C-BE32-E72D297353CC}">
              <c16:uniqueId val="{00000031-39BF-448D-80A4-D9212B8ACB21}"/>
            </c:ext>
          </c:extLst>
        </c:ser>
        <c:ser>
          <c:idx val="25"/>
          <c:order val="25"/>
          <c:tx>
            <c:strRef>
              <c:f>'Bærekraftscore Løsning 5'!$J$30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5'!$L$30:$NH$30</c:f>
              <c:numCache>
                <c:formatCode>General</c:formatCode>
                <c:ptCount val="361"/>
              </c:numCache>
            </c:numRef>
          </c:val>
          <c:extLst>
            <c:ext xmlns:c16="http://schemas.microsoft.com/office/drawing/2014/chart" uri="{C3380CC4-5D6E-409C-BE32-E72D297353CC}">
              <c16:uniqueId val="{00000032-39BF-448D-80A4-D9212B8ACB21}"/>
            </c:ext>
          </c:extLst>
        </c:ser>
        <c:ser>
          <c:idx val="26"/>
          <c:order val="26"/>
          <c:tx>
            <c:strRef>
              <c:f>'Bærekraftscore Løsning 5'!$J$31</c:f>
              <c:strCache>
                <c:ptCount val="1"/>
              </c:strCache>
            </c:strRef>
          </c:tx>
          <c:spPr>
            <a:solidFill>
              <a:schemeClr val="bg1">
                <a:lumMod val="75000"/>
              </a:schemeClr>
            </a:solidFill>
            <a:ln w="41275">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5'!$L$31:$NH$31</c:f>
              <c:numCache>
                <c:formatCode>General</c:formatCode>
                <c:ptCount val="361"/>
              </c:numCache>
            </c:numRef>
          </c:val>
          <c:extLst>
            <c:ext xmlns:c16="http://schemas.microsoft.com/office/drawing/2014/chart" uri="{C3380CC4-5D6E-409C-BE32-E72D297353CC}">
              <c16:uniqueId val="{00000033-39BF-448D-80A4-D9212B8ACB21}"/>
            </c:ext>
          </c:extLst>
        </c:ser>
        <c:ser>
          <c:idx val="27"/>
          <c:order val="27"/>
          <c:tx>
            <c:strRef>
              <c:f>'Bærekraftscore Løsning 5'!$J$32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5'!$L$32:$NH$32</c:f>
              <c:numCache>
                <c:formatCode>General</c:formatCode>
                <c:ptCount val="361"/>
              </c:numCache>
            </c:numRef>
          </c:val>
          <c:extLst>
            <c:ext xmlns:c16="http://schemas.microsoft.com/office/drawing/2014/chart" uri="{C3380CC4-5D6E-409C-BE32-E72D297353CC}">
              <c16:uniqueId val="{00000034-39BF-448D-80A4-D9212B8ACB21}"/>
            </c:ext>
          </c:extLst>
        </c:ser>
        <c:ser>
          <c:idx val="28"/>
          <c:order val="28"/>
          <c:tx>
            <c:strRef>
              <c:f>'Bærekraftscore Løsning 5'!$J$33</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5'!$L$33:$NH$33</c:f>
              <c:numCache>
                <c:formatCode>General</c:formatCode>
                <c:ptCount val="361"/>
              </c:numCache>
            </c:numRef>
          </c:val>
          <c:extLst>
            <c:ext xmlns:c16="http://schemas.microsoft.com/office/drawing/2014/chart" uri="{C3380CC4-5D6E-409C-BE32-E72D297353CC}">
              <c16:uniqueId val="{00000035-39BF-448D-80A4-D9212B8ACB21}"/>
            </c:ext>
          </c:extLst>
        </c:ser>
        <c:ser>
          <c:idx val="29"/>
          <c:order val="29"/>
          <c:tx>
            <c:strRef>
              <c:f>'Bærekraftscore Løsning 5'!$J$34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5'!$L$34:$NH$34</c:f>
              <c:numCache>
                <c:formatCode>General</c:formatCode>
                <c:ptCount val="361"/>
              </c:numCache>
            </c:numRef>
          </c:val>
          <c:extLst>
            <c:ext xmlns:c16="http://schemas.microsoft.com/office/drawing/2014/chart" uri="{C3380CC4-5D6E-409C-BE32-E72D297353CC}">
              <c16:uniqueId val="{00000036-39BF-448D-80A4-D9212B8ACB21}"/>
            </c:ext>
          </c:extLst>
        </c:ser>
        <c:ser>
          <c:idx val="30"/>
          <c:order val="30"/>
          <c:tx>
            <c:strRef>
              <c:f>'Bærekraftscore Løsning 5'!$J$35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5'!$L$35:$NH$35</c:f>
              <c:numCache>
                <c:formatCode>General</c:formatCode>
                <c:ptCount val="361"/>
              </c:numCache>
            </c:numRef>
          </c:val>
          <c:extLst>
            <c:ext xmlns:c16="http://schemas.microsoft.com/office/drawing/2014/chart" uri="{C3380CC4-5D6E-409C-BE32-E72D297353CC}">
              <c16:uniqueId val="{00000037-39BF-448D-80A4-D9212B8ACB21}"/>
            </c:ext>
          </c:extLst>
        </c:ser>
        <c:ser>
          <c:idx val="31"/>
          <c:order val="31"/>
          <c:tx>
            <c:strRef>
              <c:f>'Bærekraftscore Løsning 5'!$J$36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5'!$L$36:$NH$36</c:f>
              <c:numCache>
                <c:formatCode>General</c:formatCode>
                <c:ptCount val="361"/>
              </c:numCache>
            </c:numRef>
          </c:val>
          <c:extLst>
            <c:ext xmlns:c16="http://schemas.microsoft.com/office/drawing/2014/chart" uri="{C3380CC4-5D6E-409C-BE32-E72D297353CC}">
              <c16:uniqueId val="{00000038-39BF-448D-80A4-D9212B8ACB21}"/>
            </c:ext>
          </c:extLst>
        </c:ser>
        <c:ser>
          <c:idx val="32"/>
          <c:order val="32"/>
          <c:tx>
            <c:strRef>
              <c:f>'Bærekraftscore Løsning 5'!$J$37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5'!$L$37:$NH$37</c:f>
              <c:numCache>
                <c:formatCode>General</c:formatCode>
                <c:ptCount val="361"/>
              </c:numCache>
            </c:numRef>
          </c:val>
          <c:extLst>
            <c:ext xmlns:c16="http://schemas.microsoft.com/office/drawing/2014/chart" uri="{C3380CC4-5D6E-409C-BE32-E72D297353CC}">
              <c16:uniqueId val="{00000039-39BF-448D-80A4-D9212B8ACB21}"/>
            </c:ext>
          </c:extLst>
        </c:ser>
        <c:ser>
          <c:idx val="33"/>
          <c:order val="33"/>
          <c:tx>
            <c:strRef>
              <c:f>'Bærekraftscore Løsning 5'!$J$38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5'!$L$38:$NH$38</c:f>
              <c:numCache>
                <c:formatCode>General</c:formatCode>
                <c:ptCount val="361"/>
              </c:numCache>
            </c:numRef>
          </c:val>
          <c:extLst>
            <c:ext xmlns:c16="http://schemas.microsoft.com/office/drawing/2014/chart" uri="{C3380CC4-5D6E-409C-BE32-E72D297353CC}">
              <c16:uniqueId val="{0000003A-39BF-448D-80A4-D9212B8ACB21}"/>
            </c:ext>
          </c:extLst>
        </c:ser>
        <c:ser>
          <c:idx val="34"/>
          <c:order val="34"/>
          <c:tx>
            <c:strRef>
              <c:f>'Bærekraftscore Løsning 5'!$J$39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5'!$L$39:$NH$39</c:f>
              <c:numCache>
                <c:formatCode>General</c:formatCode>
                <c:ptCount val="361"/>
              </c:numCache>
            </c:numRef>
          </c:val>
          <c:extLst>
            <c:ext xmlns:c16="http://schemas.microsoft.com/office/drawing/2014/chart" uri="{C3380CC4-5D6E-409C-BE32-E72D297353CC}">
              <c16:uniqueId val="{0000003B-39BF-448D-80A4-D9212B8ACB21}"/>
            </c:ext>
          </c:extLst>
        </c:ser>
        <c:ser>
          <c:idx val="35"/>
          <c:order val="35"/>
          <c:tx>
            <c:strRef>
              <c:f>'Bærekraftscore Løsning 5'!$J$40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5'!$L$40:$NH$40</c:f>
              <c:numCache>
                <c:formatCode>General</c:formatCode>
                <c:ptCount val="361"/>
              </c:numCache>
            </c:numRef>
          </c:val>
          <c:extLst>
            <c:ext xmlns:c16="http://schemas.microsoft.com/office/drawing/2014/chart" uri="{C3380CC4-5D6E-409C-BE32-E72D297353CC}">
              <c16:uniqueId val="{0000003C-39BF-448D-80A4-D9212B8ACB21}"/>
            </c:ext>
          </c:extLst>
        </c:ser>
        <c:ser>
          <c:idx val="36"/>
          <c:order val="36"/>
          <c:tx>
            <c:strRef>
              <c:f>'Bærekraftscore Løsning 5'!$J$41</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5'!$L$41:$NH$41</c:f>
              <c:numCache>
                <c:formatCode>General</c:formatCode>
                <c:ptCount val="361"/>
              </c:numCache>
            </c:numRef>
          </c:val>
          <c:extLst>
            <c:ext xmlns:c16="http://schemas.microsoft.com/office/drawing/2014/chart" uri="{C3380CC4-5D6E-409C-BE32-E72D297353CC}">
              <c16:uniqueId val="{0000003D-39BF-448D-80A4-D9212B8ACB21}"/>
            </c:ext>
          </c:extLst>
        </c:ser>
        <c:ser>
          <c:idx val="37"/>
          <c:order val="37"/>
          <c:tx>
            <c:strRef>
              <c:f>'Bærekraftscore Løsning 5'!$J$42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5'!$L$42:$NH$42</c:f>
              <c:numCache>
                <c:formatCode>General</c:formatCode>
                <c:ptCount val="361"/>
              </c:numCache>
            </c:numRef>
          </c:val>
          <c:extLst>
            <c:ext xmlns:c16="http://schemas.microsoft.com/office/drawing/2014/chart" uri="{C3380CC4-5D6E-409C-BE32-E72D297353CC}">
              <c16:uniqueId val="{0000003E-39BF-448D-80A4-D9212B8ACB21}"/>
            </c:ext>
          </c:extLst>
        </c:ser>
        <c:ser>
          <c:idx val="38"/>
          <c:order val="38"/>
          <c:tx>
            <c:strRef>
              <c:f>'Bærekraftscore Løsning 5'!$J$43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5'!$L$43:$NH$43</c:f>
              <c:numCache>
                <c:formatCode>General</c:formatCode>
                <c:ptCount val="361"/>
              </c:numCache>
            </c:numRef>
          </c:val>
          <c:extLst>
            <c:ext xmlns:c16="http://schemas.microsoft.com/office/drawing/2014/chart" uri="{C3380CC4-5D6E-409C-BE32-E72D297353CC}">
              <c16:uniqueId val="{0000003F-39BF-448D-80A4-D9212B8ACB21}"/>
            </c:ext>
          </c:extLst>
        </c:ser>
        <c:ser>
          <c:idx val="39"/>
          <c:order val="39"/>
          <c:tx>
            <c:strRef>
              <c:f>'Bærekraftscore Løsning 5'!$J$44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5'!$L$44:$NH$44</c:f>
              <c:numCache>
                <c:formatCode>General</c:formatCode>
                <c:ptCount val="361"/>
              </c:numCache>
            </c:numRef>
          </c:val>
          <c:extLst>
            <c:ext xmlns:c16="http://schemas.microsoft.com/office/drawing/2014/chart" uri="{C3380CC4-5D6E-409C-BE32-E72D297353CC}">
              <c16:uniqueId val="{00000040-39BF-448D-80A4-D9212B8ACB21}"/>
            </c:ext>
          </c:extLst>
        </c:ser>
        <c:ser>
          <c:idx val="40"/>
          <c:order val="40"/>
          <c:tx>
            <c:strRef>
              <c:f>'Bærekraftscore Løsning 5'!$J$45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5'!$L$45:$NH$45</c:f>
              <c:numCache>
                <c:formatCode>General</c:formatCode>
                <c:ptCount val="361"/>
              </c:numCache>
            </c:numRef>
          </c:val>
          <c:extLst>
            <c:ext xmlns:c16="http://schemas.microsoft.com/office/drawing/2014/chart" uri="{C3380CC4-5D6E-409C-BE32-E72D297353CC}">
              <c16:uniqueId val="{00000041-39BF-448D-80A4-D9212B8ACB21}"/>
            </c:ext>
          </c:extLst>
        </c:ser>
        <c:ser>
          <c:idx val="41"/>
          <c:order val="41"/>
          <c:tx>
            <c:strRef>
              <c:f>'Bærekraftscore Løsning 5'!$J$46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5'!$L$46:$NH$46</c:f>
              <c:numCache>
                <c:formatCode>General</c:formatCode>
                <c:ptCount val="361"/>
              </c:numCache>
            </c:numRef>
          </c:val>
          <c:extLst>
            <c:ext xmlns:c16="http://schemas.microsoft.com/office/drawing/2014/chart" uri="{C3380CC4-5D6E-409C-BE32-E72D297353CC}">
              <c16:uniqueId val="{00000042-39BF-448D-80A4-D9212B8ACB21}"/>
            </c:ext>
          </c:extLst>
        </c:ser>
        <c:ser>
          <c:idx val="42"/>
          <c:order val="42"/>
          <c:tx>
            <c:strRef>
              <c:f>'Bærekraftscore Løsning 5'!$J$47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5'!$L$47:$NH$47</c:f>
              <c:numCache>
                <c:formatCode>General</c:formatCode>
                <c:ptCount val="361"/>
              </c:numCache>
            </c:numRef>
          </c:val>
          <c:extLst>
            <c:ext xmlns:c16="http://schemas.microsoft.com/office/drawing/2014/chart" uri="{C3380CC4-5D6E-409C-BE32-E72D297353CC}">
              <c16:uniqueId val="{00000043-39BF-448D-80A4-D9212B8ACB21}"/>
            </c:ext>
          </c:extLst>
        </c:ser>
        <c:ser>
          <c:idx val="43"/>
          <c:order val="43"/>
          <c:tx>
            <c:strRef>
              <c:f>'Bærekraftscore Løsning 5'!$J$48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5'!$L$48:$NH$48</c:f>
              <c:numCache>
                <c:formatCode>General</c:formatCode>
                <c:ptCount val="361"/>
              </c:numCache>
            </c:numRef>
          </c:val>
          <c:extLst>
            <c:ext xmlns:c16="http://schemas.microsoft.com/office/drawing/2014/chart" uri="{C3380CC4-5D6E-409C-BE32-E72D297353CC}">
              <c16:uniqueId val="{00000044-39BF-448D-80A4-D9212B8ACB21}"/>
            </c:ext>
          </c:extLst>
        </c:ser>
        <c:ser>
          <c:idx val="44"/>
          <c:order val="44"/>
          <c:tx>
            <c:strRef>
              <c:f>'Bærekraftscore Løsning 5'!$J$49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5'!$L$49:$NH$49</c:f>
              <c:numCache>
                <c:formatCode>General</c:formatCode>
                <c:ptCount val="361"/>
              </c:numCache>
            </c:numRef>
          </c:val>
          <c:extLst>
            <c:ext xmlns:c16="http://schemas.microsoft.com/office/drawing/2014/chart" uri="{C3380CC4-5D6E-409C-BE32-E72D297353CC}">
              <c16:uniqueId val="{00000045-39BF-448D-80A4-D9212B8ACB21}"/>
            </c:ext>
          </c:extLst>
        </c:ser>
        <c:ser>
          <c:idx val="45"/>
          <c:order val="45"/>
          <c:tx>
            <c:strRef>
              <c:f>'Bærekraftscore Løsning 5'!$J$50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5'!$L$50:$NH$50</c:f>
              <c:numCache>
                <c:formatCode>General</c:formatCode>
                <c:ptCount val="361"/>
              </c:numCache>
            </c:numRef>
          </c:val>
          <c:extLst>
            <c:ext xmlns:c16="http://schemas.microsoft.com/office/drawing/2014/chart" uri="{C3380CC4-5D6E-409C-BE32-E72D297353CC}">
              <c16:uniqueId val="{00000046-39BF-448D-80A4-D9212B8ACB21}"/>
            </c:ext>
          </c:extLst>
        </c:ser>
        <c:ser>
          <c:idx val="46"/>
          <c:order val="46"/>
          <c:tx>
            <c:strRef>
              <c:f>'Bærekraftscore Løsning 5'!$J$51</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5'!$L$51:$NH$51</c:f>
              <c:numCache>
                <c:formatCode>General</c:formatCode>
                <c:ptCount val="361"/>
              </c:numCache>
            </c:numRef>
          </c:val>
          <c:extLst>
            <c:ext xmlns:c16="http://schemas.microsoft.com/office/drawing/2014/chart" uri="{C3380CC4-5D6E-409C-BE32-E72D297353CC}">
              <c16:uniqueId val="{00000047-39BF-448D-80A4-D9212B8ACB21}"/>
            </c:ext>
          </c:extLst>
        </c:ser>
        <c:ser>
          <c:idx val="47"/>
          <c:order val="47"/>
          <c:tx>
            <c:strRef>
              <c:f>'Bærekraftscore Løsning 5'!$J$52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5'!$L$52:$NH$52</c:f>
              <c:numCache>
                <c:formatCode>General</c:formatCode>
                <c:ptCount val="361"/>
              </c:numCache>
            </c:numRef>
          </c:val>
          <c:extLst>
            <c:ext xmlns:c16="http://schemas.microsoft.com/office/drawing/2014/chart" uri="{C3380CC4-5D6E-409C-BE32-E72D297353CC}">
              <c16:uniqueId val="{00000048-39BF-448D-80A4-D9212B8ACB21}"/>
            </c:ext>
          </c:extLst>
        </c:ser>
        <c:ser>
          <c:idx val="48"/>
          <c:order val="48"/>
          <c:tx>
            <c:strRef>
              <c:f>'Bærekraftscore Løsning 5'!$J$53</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5'!$L$53:$NH$53</c:f>
              <c:numCache>
                <c:formatCode>General</c:formatCode>
                <c:ptCount val="361"/>
              </c:numCache>
            </c:numRef>
          </c:val>
          <c:extLst>
            <c:ext xmlns:c16="http://schemas.microsoft.com/office/drawing/2014/chart" uri="{C3380CC4-5D6E-409C-BE32-E72D297353CC}">
              <c16:uniqueId val="{00000049-39BF-448D-80A4-D9212B8ACB21}"/>
            </c:ext>
          </c:extLst>
        </c:ser>
        <c:ser>
          <c:idx val="49"/>
          <c:order val="49"/>
          <c:tx>
            <c:strRef>
              <c:f>'Bærekraftscore Løsning 5'!$J$54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5'!$L$54:$NH$54</c:f>
              <c:numCache>
                <c:formatCode>General</c:formatCode>
                <c:ptCount val="361"/>
              </c:numCache>
            </c:numRef>
          </c:val>
          <c:extLst>
            <c:ext xmlns:c16="http://schemas.microsoft.com/office/drawing/2014/chart" uri="{C3380CC4-5D6E-409C-BE32-E72D297353CC}">
              <c16:uniqueId val="{0000004A-39BF-448D-80A4-D9212B8ACB21}"/>
            </c:ext>
          </c:extLst>
        </c:ser>
        <c:ser>
          <c:idx val="50"/>
          <c:order val="50"/>
          <c:tx>
            <c:strRef>
              <c:f>'Bærekraftscore Løsning 5'!$J$55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5'!$L$55:$NH$55</c:f>
              <c:numCache>
                <c:formatCode>General</c:formatCode>
                <c:ptCount val="361"/>
              </c:numCache>
            </c:numRef>
          </c:val>
          <c:extLst>
            <c:ext xmlns:c16="http://schemas.microsoft.com/office/drawing/2014/chart" uri="{C3380CC4-5D6E-409C-BE32-E72D297353CC}">
              <c16:uniqueId val="{0000004B-39BF-448D-80A4-D9212B8ACB21}"/>
            </c:ext>
          </c:extLst>
        </c:ser>
        <c:ser>
          <c:idx val="51"/>
          <c:order val="51"/>
          <c:tx>
            <c:strRef>
              <c:f>'Bærekraftscore Løsning 5'!$J$56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5'!$L$56:$NH$56</c:f>
              <c:numCache>
                <c:formatCode>General</c:formatCode>
                <c:ptCount val="361"/>
              </c:numCache>
            </c:numRef>
          </c:val>
          <c:extLst>
            <c:ext xmlns:c16="http://schemas.microsoft.com/office/drawing/2014/chart" uri="{C3380CC4-5D6E-409C-BE32-E72D297353CC}">
              <c16:uniqueId val="{0000004C-39BF-448D-80A4-D9212B8ACB21}"/>
            </c:ext>
          </c:extLst>
        </c:ser>
        <c:ser>
          <c:idx val="52"/>
          <c:order val="52"/>
          <c:tx>
            <c:strRef>
              <c:f>'Bærekraftscore Løsning 5'!$J$57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5'!$L$57:$NH$57</c:f>
              <c:numCache>
                <c:formatCode>General</c:formatCode>
                <c:ptCount val="361"/>
              </c:numCache>
            </c:numRef>
          </c:val>
          <c:extLst>
            <c:ext xmlns:c16="http://schemas.microsoft.com/office/drawing/2014/chart" uri="{C3380CC4-5D6E-409C-BE32-E72D297353CC}">
              <c16:uniqueId val="{0000004D-39BF-448D-80A4-D9212B8ACB21}"/>
            </c:ext>
          </c:extLst>
        </c:ser>
        <c:ser>
          <c:idx val="53"/>
          <c:order val="53"/>
          <c:tx>
            <c:strRef>
              <c:f>'Bærekraftscore Løsning 5'!$J$58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5'!$L$58:$NH$58</c:f>
              <c:numCache>
                <c:formatCode>General</c:formatCode>
                <c:ptCount val="361"/>
              </c:numCache>
            </c:numRef>
          </c:val>
          <c:extLst>
            <c:ext xmlns:c16="http://schemas.microsoft.com/office/drawing/2014/chart" uri="{C3380CC4-5D6E-409C-BE32-E72D297353CC}">
              <c16:uniqueId val="{0000004E-39BF-448D-80A4-D9212B8ACB21}"/>
            </c:ext>
          </c:extLst>
        </c:ser>
        <c:ser>
          <c:idx val="54"/>
          <c:order val="54"/>
          <c:tx>
            <c:strRef>
              <c:f>'Bærekraftscore Løsning 5'!$J$59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5'!$L$59:$NH$59</c:f>
              <c:numCache>
                <c:formatCode>General</c:formatCode>
                <c:ptCount val="361"/>
              </c:numCache>
            </c:numRef>
          </c:val>
          <c:extLst>
            <c:ext xmlns:c16="http://schemas.microsoft.com/office/drawing/2014/chart" uri="{C3380CC4-5D6E-409C-BE32-E72D297353CC}">
              <c16:uniqueId val="{0000004F-39BF-448D-80A4-D9212B8ACB21}"/>
            </c:ext>
          </c:extLst>
        </c:ser>
        <c:ser>
          <c:idx val="55"/>
          <c:order val="55"/>
          <c:tx>
            <c:strRef>
              <c:f>'Bærekraftscore Løsning 5'!$J$60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5'!$L$60:$NH$60</c:f>
              <c:numCache>
                <c:formatCode>General</c:formatCode>
                <c:ptCount val="361"/>
              </c:numCache>
            </c:numRef>
          </c:val>
          <c:extLst>
            <c:ext xmlns:c16="http://schemas.microsoft.com/office/drawing/2014/chart" uri="{C3380CC4-5D6E-409C-BE32-E72D297353CC}">
              <c16:uniqueId val="{00000050-39BF-448D-80A4-D9212B8ACB21}"/>
            </c:ext>
          </c:extLst>
        </c:ser>
        <c:ser>
          <c:idx val="56"/>
          <c:order val="56"/>
          <c:tx>
            <c:strRef>
              <c:f>'Bærekraftscore Løsning 5'!$J$61</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5'!$L$61:$NH$61</c:f>
              <c:numCache>
                <c:formatCode>General</c:formatCode>
                <c:ptCount val="361"/>
              </c:numCache>
            </c:numRef>
          </c:val>
          <c:extLst>
            <c:ext xmlns:c16="http://schemas.microsoft.com/office/drawing/2014/chart" uri="{C3380CC4-5D6E-409C-BE32-E72D297353CC}">
              <c16:uniqueId val="{00000051-39BF-448D-80A4-D9212B8ACB21}"/>
            </c:ext>
          </c:extLst>
        </c:ser>
        <c:ser>
          <c:idx val="57"/>
          <c:order val="57"/>
          <c:tx>
            <c:strRef>
              <c:f>'Bærekraftscore Løsning 5'!$J$62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5'!$L$62:$NH$62</c:f>
              <c:numCache>
                <c:formatCode>General</c:formatCode>
                <c:ptCount val="361"/>
              </c:numCache>
            </c:numRef>
          </c:val>
          <c:extLst>
            <c:ext xmlns:c16="http://schemas.microsoft.com/office/drawing/2014/chart" uri="{C3380CC4-5D6E-409C-BE32-E72D297353CC}">
              <c16:uniqueId val="{00000052-39BF-448D-80A4-D9212B8ACB21}"/>
            </c:ext>
          </c:extLst>
        </c:ser>
        <c:ser>
          <c:idx val="58"/>
          <c:order val="58"/>
          <c:tx>
            <c:strRef>
              <c:f>'Bærekraftscore Løsning 5'!$J$63</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5'!$L$63:$NH$63</c:f>
              <c:numCache>
                <c:formatCode>General</c:formatCode>
                <c:ptCount val="361"/>
              </c:numCache>
            </c:numRef>
          </c:val>
          <c:extLst>
            <c:ext xmlns:c16="http://schemas.microsoft.com/office/drawing/2014/chart" uri="{C3380CC4-5D6E-409C-BE32-E72D297353CC}">
              <c16:uniqueId val="{00000053-39BF-448D-80A4-D9212B8ACB21}"/>
            </c:ext>
          </c:extLst>
        </c:ser>
        <c:ser>
          <c:idx val="59"/>
          <c:order val="59"/>
          <c:tx>
            <c:strRef>
              <c:f>'Bærekraftscore Løsning 5'!$J$64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5'!$L$64:$NH$64</c:f>
              <c:numCache>
                <c:formatCode>General</c:formatCode>
                <c:ptCount val="361"/>
              </c:numCache>
            </c:numRef>
          </c:val>
          <c:extLst>
            <c:ext xmlns:c16="http://schemas.microsoft.com/office/drawing/2014/chart" uri="{C3380CC4-5D6E-409C-BE32-E72D297353CC}">
              <c16:uniqueId val="{00000054-39BF-448D-80A4-D9212B8ACB21}"/>
            </c:ext>
          </c:extLst>
        </c:ser>
        <c:ser>
          <c:idx val="60"/>
          <c:order val="60"/>
          <c:tx>
            <c:strRef>
              <c:f>'Bærekraftscore Løsning 5'!$J$65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5'!$L$65:$NH$65</c:f>
              <c:numCache>
                <c:formatCode>General</c:formatCode>
                <c:ptCount val="361"/>
              </c:numCache>
            </c:numRef>
          </c:val>
          <c:extLst>
            <c:ext xmlns:c16="http://schemas.microsoft.com/office/drawing/2014/chart" uri="{C3380CC4-5D6E-409C-BE32-E72D297353CC}">
              <c16:uniqueId val="{00000055-39BF-448D-80A4-D9212B8ACB21}"/>
            </c:ext>
          </c:extLst>
        </c:ser>
        <c:ser>
          <c:idx val="61"/>
          <c:order val="61"/>
          <c:tx>
            <c:strRef>
              <c:f>'Bærekraftscore Løsning 5'!$J$66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5'!$L$66:$NH$66</c:f>
              <c:numCache>
                <c:formatCode>General</c:formatCode>
                <c:ptCount val="361"/>
              </c:numCache>
            </c:numRef>
          </c:val>
          <c:extLst>
            <c:ext xmlns:c16="http://schemas.microsoft.com/office/drawing/2014/chart" uri="{C3380CC4-5D6E-409C-BE32-E72D297353CC}">
              <c16:uniqueId val="{00000056-39BF-448D-80A4-D9212B8ACB21}"/>
            </c:ext>
          </c:extLst>
        </c:ser>
        <c:ser>
          <c:idx val="62"/>
          <c:order val="62"/>
          <c:tx>
            <c:strRef>
              <c:f>'Bærekraftscore Løsning 5'!$J$67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5'!$L$67:$NH$67</c:f>
              <c:numCache>
                <c:formatCode>General</c:formatCode>
                <c:ptCount val="361"/>
              </c:numCache>
            </c:numRef>
          </c:val>
          <c:extLst>
            <c:ext xmlns:c16="http://schemas.microsoft.com/office/drawing/2014/chart" uri="{C3380CC4-5D6E-409C-BE32-E72D297353CC}">
              <c16:uniqueId val="{00000057-39BF-448D-80A4-D9212B8ACB21}"/>
            </c:ext>
          </c:extLst>
        </c:ser>
        <c:ser>
          <c:idx val="63"/>
          <c:order val="63"/>
          <c:tx>
            <c:strRef>
              <c:f>'Bærekraftscore Løsning 5'!$C$30:$C$46</c:f>
              <c:strCache>
                <c:ptCount val="17"/>
              </c:strCache>
            </c:strRef>
          </c:tx>
          <c:spPr>
            <a:solidFill>
              <a:schemeClr val="accent4">
                <a:lumMod val="60000"/>
              </a:schemeClr>
            </a:solidFill>
            <a:ln>
              <a:noFill/>
            </a:ln>
            <a:effectLst/>
          </c:spPr>
          <c:cat>
            <c:strRef>
              <c:f>'Bærekraftscore Løsning 5'!$J$7</c:f>
              <c:strCache>
                <c:ptCount val="1"/>
                <c:pt idx="0">
                  <c:v>… å bruke åpne og lokale overvannsløsninger</c:v>
                </c:pt>
              </c:strCache>
            </c:strRef>
          </c:cat>
          <c:val>
            <c:numRef>
              <c:f>'Bærekraftscore Løsning 5'!$C$47</c:f>
              <c:numCache>
                <c:formatCode>General</c:formatCode>
                <c:ptCount val="1"/>
              </c:numCache>
            </c:numRef>
          </c:val>
          <c:extLst>
            <c:ext xmlns:c16="http://schemas.microsoft.com/office/drawing/2014/chart" uri="{C3380CC4-5D6E-409C-BE32-E72D297353CC}">
              <c16:uniqueId val="{00000058-39BF-448D-80A4-D9212B8ACB21}"/>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2'!$C$1:$F$1</c:f>
          <c:strCache>
            <c:ptCount val="4"/>
            <c:pt idx="0">
              <c:v>Løsning 2 -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2'!$D$6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CEAC-4FFF-B502-F2922521918F}"/>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CEAC-4FFF-B502-F2922521918F}"/>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CEAC-4FFF-B502-F2922521918F}"/>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CEAC-4FFF-B502-F2922521918F}"/>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CEAC-4FFF-B502-F2922521918F}"/>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CEAC-4FFF-B502-F2922521918F}"/>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CEAC-4FFF-B502-F2922521918F}"/>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EAC-4FFF-B502-F2922521918F}"/>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CEAC-4FFF-B502-F2922521918F}"/>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CEAC-4FFF-B502-F2922521918F}"/>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CEAC-4FFF-B502-F2922521918F}"/>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EAC-4FFF-B502-F2922521918F}"/>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EAC-4FFF-B502-F2922521918F}"/>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EAC-4FFF-B502-F2922521918F}"/>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CEAC-4FFF-B502-F2922521918F}"/>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CEAC-4FFF-B502-F2922521918F}"/>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CEAC-4FFF-B502-F2922521918F}"/>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CEAC-4FFF-B502-F2922521918F}"/>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CEAC-4FFF-B502-F2922521918F}"/>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CEAC-4FFF-B502-F2922521918F}"/>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CEAC-4FFF-B502-F2922521918F}"/>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CEAC-4FFF-B502-F2922521918F}"/>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CEAC-4FFF-B502-F2922521918F}"/>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CEAC-4FFF-B502-F2922521918F}"/>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CEAC-4FFF-B502-F292252191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2'!$J$7:$J$67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2'!$D$7:$D$67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CEAC-4FFF-B502-F2922521918F}"/>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2'!$J$7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2'!$J$7</c:f>
              <c:strCache>
                <c:ptCount val="1"/>
                <c:pt idx="0">
                  <c:v>… å bruke åpne og lokale overvannsløsninger</c:v>
                </c:pt>
              </c:strCache>
            </c:strRef>
          </c:cat>
          <c:val>
            <c:numRef>
              <c:f>'Bærekraftscore Løsning 2'!$L$7:$NH$7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CEAC-4FFF-B502-F2922521918F}"/>
            </c:ext>
          </c:extLst>
        </c:ser>
        <c:ser>
          <c:idx val="1"/>
          <c:order val="1"/>
          <c:tx>
            <c:strRef>
              <c:f>'Bærekraftscore Løsning 2'!$J$8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2'!$J$7</c:f>
              <c:strCache>
                <c:ptCount val="1"/>
                <c:pt idx="0">
                  <c:v>… å bruke åpne og lokale overvannsløsninger</c:v>
                </c:pt>
              </c:strCache>
            </c:strRef>
          </c:cat>
          <c:val>
            <c:numRef>
              <c:f>'Bærekraftscore Løsning 2'!$L$8:$NH$8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CEAC-4FFF-B502-F2922521918F}"/>
            </c:ext>
          </c:extLst>
        </c:ser>
        <c:ser>
          <c:idx val="2"/>
          <c:order val="2"/>
          <c:tx>
            <c:strRef>
              <c:f>'Bærekraftscore Løsning 2'!$J$9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2'!$J$7</c:f>
              <c:strCache>
                <c:ptCount val="1"/>
                <c:pt idx="0">
                  <c:v>… å bruke åpne og lokale overvannsløsninger</c:v>
                </c:pt>
              </c:strCache>
            </c:strRef>
          </c:cat>
          <c:val>
            <c:numRef>
              <c:f>'Bærekraftscore Løsning 2'!$L$9:$NH$9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CEAC-4FFF-B502-F2922521918F}"/>
            </c:ext>
          </c:extLst>
        </c:ser>
        <c:ser>
          <c:idx val="3"/>
          <c:order val="3"/>
          <c:tx>
            <c:strRef>
              <c:f>'Bærekraftscore Løsning 2'!$J$10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2'!$J$7</c:f>
              <c:strCache>
                <c:ptCount val="1"/>
                <c:pt idx="0">
                  <c:v>… å bruke åpne og lokale overvannsløsninger</c:v>
                </c:pt>
              </c:strCache>
            </c:strRef>
          </c:cat>
          <c:val>
            <c:numRef>
              <c:f>'Bærekraftscore Løsning 2'!$L$10:$NH$10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CEAC-4FFF-B502-F2922521918F}"/>
            </c:ext>
          </c:extLst>
        </c:ser>
        <c:ser>
          <c:idx val="4"/>
          <c:order val="5"/>
          <c:tx>
            <c:strRef>
              <c:f>'Bærekraftscore Løsning 2'!$J$11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2'!$J$7</c:f>
              <c:strCache>
                <c:ptCount val="1"/>
                <c:pt idx="0">
                  <c:v>… å bruke åpne og lokale overvannsløsninger</c:v>
                </c:pt>
              </c:strCache>
            </c:strRef>
          </c:cat>
          <c:val>
            <c:numRef>
              <c:f>'Bærekraftscore Løsning 2'!$L$11:$NH$11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CEAC-4FFF-B502-F2922521918F}"/>
            </c:ext>
          </c:extLst>
        </c:ser>
        <c:ser>
          <c:idx val="5"/>
          <c:order val="6"/>
          <c:tx>
            <c:strRef>
              <c:f>'Bærekraftscore Løsning 2'!$J$12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2'!$J$7</c:f>
              <c:strCache>
                <c:ptCount val="1"/>
                <c:pt idx="0">
                  <c:v>… å bruke åpne og lokale overvannsløsninger</c:v>
                </c:pt>
              </c:strCache>
            </c:strRef>
          </c:cat>
          <c:val>
            <c:numRef>
              <c:f>'Bærekraftscore Løsning 2'!$L$12:$NH$12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CEAC-4FFF-B502-F2922521918F}"/>
            </c:ext>
          </c:extLst>
        </c:ser>
        <c:ser>
          <c:idx val="7"/>
          <c:order val="7"/>
          <c:tx>
            <c:strRef>
              <c:f>'Bærekraftscore Løsning 2'!$J$13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2'!$J$7</c:f>
              <c:strCache>
                <c:ptCount val="1"/>
                <c:pt idx="0">
                  <c:v>… å bruke åpne og lokale overvannsløsninger</c:v>
                </c:pt>
              </c:strCache>
            </c:strRef>
          </c:cat>
          <c:val>
            <c:numRef>
              <c:f>'Bærekraftscore Løsning 2'!$L$13:$NH$13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CEAC-4FFF-B502-F2922521918F}"/>
            </c:ext>
          </c:extLst>
        </c:ser>
        <c:ser>
          <c:idx val="8"/>
          <c:order val="8"/>
          <c:tx>
            <c:strRef>
              <c:f>'Bærekraftscore Løsning 2'!$J$14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2'!$J$7</c:f>
              <c:strCache>
                <c:ptCount val="1"/>
                <c:pt idx="0">
                  <c:v>… å bruke åpne og lokale overvannsløsninger</c:v>
                </c:pt>
              </c:strCache>
            </c:strRef>
          </c:cat>
          <c:val>
            <c:numRef>
              <c:f>'Bærekraftscore Løsning 2'!$L$14:$NH$14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CEAC-4FFF-B502-F2922521918F}"/>
            </c:ext>
          </c:extLst>
        </c:ser>
        <c:ser>
          <c:idx val="9"/>
          <c:order val="9"/>
          <c:tx>
            <c:strRef>
              <c:f>'Bærekraftscore Løsning 2'!$J$15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2'!$J$7</c:f>
              <c:strCache>
                <c:ptCount val="1"/>
                <c:pt idx="0">
                  <c:v>… å bruke åpne og lokale overvannsløsninger</c:v>
                </c:pt>
              </c:strCache>
            </c:strRef>
          </c:cat>
          <c:val>
            <c:numRef>
              <c:f>'Bærekraftscore Løsning 2'!$L$15:$NH$15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CEAC-4FFF-B502-F2922521918F}"/>
            </c:ext>
          </c:extLst>
        </c:ser>
        <c:ser>
          <c:idx val="10"/>
          <c:order val="10"/>
          <c:tx>
            <c:strRef>
              <c:f>'Bærekraftscore Løsning 2'!$J$16</c:f>
              <c:strCache>
                <c:ptCount val="1"/>
                <c:pt idx="0">
                  <c:v>… å bidra til næringsutvikling i regionen</c:v>
                </c:pt>
              </c:strCache>
            </c:strRef>
          </c:tx>
          <c:spPr>
            <a:solidFill>
              <a:schemeClr val="accent5">
                <a:lumMod val="60000"/>
              </a:schemeClr>
            </a:solidFill>
            <a:ln w="25400">
              <a:noFill/>
            </a:ln>
            <a:effectLst/>
          </c:spPr>
          <c:cat>
            <c:strRef>
              <c:f>'Bærekraftscore Løsning 2'!$J$7</c:f>
              <c:strCache>
                <c:ptCount val="1"/>
                <c:pt idx="0">
                  <c:v>… å bruke åpne og lokale overvannsløsninger</c:v>
                </c:pt>
              </c:strCache>
            </c:strRef>
          </c:cat>
          <c:val>
            <c:numRef>
              <c:f>'Bærekraftscore Løsning 2'!$L$16:$M$16</c:f>
              <c:numCache>
                <c:formatCode>General</c:formatCode>
                <c:ptCount val="2"/>
                <c:pt idx="0">
                  <c:v>0</c:v>
                </c:pt>
                <c:pt idx="1">
                  <c:v>0</c:v>
                </c:pt>
              </c:numCache>
            </c:numRef>
          </c:val>
          <c:extLst>
            <c:ext xmlns:c16="http://schemas.microsoft.com/office/drawing/2014/chart" uri="{C3380CC4-5D6E-409C-BE32-E72D297353CC}">
              <c16:uniqueId val="{00000023-CEAC-4FFF-B502-F2922521918F}"/>
            </c:ext>
          </c:extLst>
        </c:ser>
        <c:ser>
          <c:idx val="11"/>
          <c:order val="11"/>
          <c:tx>
            <c:strRef>
              <c:f>'Bærekraftscore Løsning 2'!$J$16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2'!$J$7</c:f>
              <c:strCache>
                <c:ptCount val="1"/>
                <c:pt idx="0">
                  <c:v>… å bruke åpne og lokale overvannsløsninger</c:v>
                </c:pt>
              </c:strCache>
            </c:strRef>
          </c:cat>
          <c:val>
            <c:numRef>
              <c:f>'Bærekraftscore Løsning 2'!$L$16:$NH$16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CEAC-4FFF-B502-F2922521918F}"/>
            </c:ext>
          </c:extLst>
        </c:ser>
        <c:ser>
          <c:idx val="12"/>
          <c:order val="12"/>
          <c:tx>
            <c:strRef>
              <c:f>'Bærekraftscore Løsning 2'!$J$17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2'!$J$7</c:f>
              <c:strCache>
                <c:ptCount val="1"/>
                <c:pt idx="0">
                  <c:v>… å bruke åpne og lokale overvannsløsninger</c:v>
                </c:pt>
              </c:strCache>
            </c:strRef>
          </c:cat>
          <c:val>
            <c:numRef>
              <c:f>'Bærekraftscore Løsning 2'!$L$17:$NH$17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CEAC-4FFF-B502-F2922521918F}"/>
            </c:ext>
          </c:extLst>
        </c:ser>
        <c:ser>
          <c:idx val="13"/>
          <c:order val="13"/>
          <c:tx>
            <c:strRef>
              <c:f>'Bærekraftscore Løsning 2'!$J$18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2'!$J$7</c:f>
              <c:strCache>
                <c:ptCount val="1"/>
                <c:pt idx="0">
                  <c:v>… å bruke åpne og lokale overvannsløsninger</c:v>
                </c:pt>
              </c:strCache>
            </c:strRef>
          </c:cat>
          <c:val>
            <c:numRef>
              <c:f>'Bærekraftscore Løsning 2'!$L$18:$NH$18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CEAC-4FFF-B502-F2922521918F}"/>
            </c:ext>
          </c:extLst>
        </c:ser>
        <c:ser>
          <c:idx val="14"/>
          <c:order val="14"/>
          <c:tx>
            <c:strRef>
              <c:f>'Bærekraftscore Løsning 2'!$J$19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2'!$J$7</c:f>
              <c:strCache>
                <c:ptCount val="1"/>
                <c:pt idx="0">
                  <c:v>… å bruke åpne og lokale overvannsløsninger</c:v>
                </c:pt>
              </c:strCache>
            </c:strRef>
          </c:cat>
          <c:val>
            <c:numRef>
              <c:f>'Bærekraftscore Løsning 2'!$L$19:$NH$19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CEAC-4FFF-B502-F2922521918F}"/>
            </c:ext>
          </c:extLst>
        </c:ser>
        <c:ser>
          <c:idx val="15"/>
          <c:order val="15"/>
          <c:tx>
            <c:strRef>
              <c:f>'Bærekraftscore Løsning 2'!$J$20</c:f>
              <c:strCache>
                <c:ptCount val="1"/>
                <c:pt idx="0">
                  <c:v>…å ha deltagende planlegging og samstyring</c:v>
                </c:pt>
              </c:strCache>
            </c:strRef>
          </c:tx>
          <c:spPr>
            <a:solidFill>
              <a:srgbClr val="FF0000"/>
            </a:solidFill>
            <a:ln w="44450">
              <a:solidFill>
                <a:srgbClr val="FF0000"/>
              </a:solidFill>
            </a:ln>
            <a:effectLst/>
          </c:spPr>
          <c:cat>
            <c:strRef>
              <c:f>'Bærekraftscore Løsning 2'!$J$7</c:f>
              <c:strCache>
                <c:ptCount val="1"/>
                <c:pt idx="0">
                  <c:v>… å bruke åpne og lokale overvannsløsninger</c:v>
                </c:pt>
              </c:strCache>
            </c:strRef>
          </c:cat>
          <c:val>
            <c:numRef>
              <c:f>'Bærekraftscore Løsning 2'!$L$20:$NH$20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CEAC-4FFF-B502-F2922521918F}"/>
            </c:ext>
          </c:extLst>
        </c:ser>
        <c:ser>
          <c:idx val="16"/>
          <c:order val="16"/>
          <c:tx>
            <c:strRef>
              <c:f>'Bærekraftscore Løsning 2'!$J$21</c:f>
              <c:strCache>
                <c:ptCount val="1"/>
                <c:pt idx="0">
                  <c:v>… å bidra til at kommunen blir mer attraktiv</c:v>
                </c:pt>
              </c:strCache>
            </c:strRef>
          </c:tx>
          <c:spPr>
            <a:solidFill>
              <a:srgbClr val="FF0000"/>
            </a:solidFill>
            <a:ln w="44450">
              <a:solidFill>
                <a:srgbClr val="FF0000"/>
              </a:solidFill>
            </a:ln>
            <a:effectLst/>
          </c:spPr>
          <c:cat>
            <c:strRef>
              <c:f>'Bærekraftscore Løsning 2'!$J$7</c:f>
              <c:strCache>
                <c:ptCount val="1"/>
                <c:pt idx="0">
                  <c:v>… å bruke åpne og lokale overvannsløsninger</c:v>
                </c:pt>
              </c:strCache>
            </c:strRef>
          </c:cat>
          <c:val>
            <c:numRef>
              <c:f>'Bærekraftscore Løsning 2'!$L$21:$NH$21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CEAC-4FFF-B502-F2922521918F}"/>
            </c:ext>
          </c:extLst>
        </c:ser>
        <c:ser>
          <c:idx val="17"/>
          <c:order val="17"/>
          <c:tx>
            <c:strRef>
              <c:f>'Bærekraftscore Løsning 2'!$J$22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2'!$J$7</c:f>
              <c:strCache>
                <c:ptCount val="1"/>
                <c:pt idx="0">
                  <c:v>… å bruke åpne og lokale overvannsløsninger</c:v>
                </c:pt>
              </c:strCache>
            </c:strRef>
          </c:cat>
          <c:val>
            <c:numRef>
              <c:f>'Bærekraftscore Løsning 2'!$L$22:$NH$22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CEAC-4FFF-B502-F2922521918F}"/>
            </c:ext>
          </c:extLst>
        </c:ser>
        <c:ser>
          <c:idx val="18"/>
          <c:order val="18"/>
          <c:tx>
            <c:strRef>
              <c:f>'Bærekraftscore Løsning 2'!$J$23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2'!$J$7</c:f>
              <c:strCache>
                <c:ptCount val="1"/>
                <c:pt idx="0">
                  <c:v>… å bruke åpne og lokale overvannsløsninger</c:v>
                </c:pt>
              </c:strCache>
            </c:strRef>
          </c:cat>
          <c:val>
            <c:numRef>
              <c:f>'Bærekraftscore Løsning 2'!$L$23:$NH$23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CEAC-4FFF-B502-F2922521918F}"/>
            </c:ext>
          </c:extLst>
        </c:ser>
        <c:ser>
          <c:idx val="19"/>
          <c:order val="19"/>
          <c:tx>
            <c:strRef>
              <c:f>'Bærekraftscore Løsning 2'!$J$24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2'!$J$7</c:f>
              <c:strCache>
                <c:ptCount val="1"/>
                <c:pt idx="0">
                  <c:v>… å bruke åpne og lokale overvannsløsninger</c:v>
                </c:pt>
              </c:strCache>
            </c:strRef>
          </c:cat>
          <c:val>
            <c:numRef>
              <c:f>'Bærekraftscore Løsning 2'!$L$24:$NH$24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C-CEAC-4FFF-B502-F2922521918F}"/>
            </c:ext>
          </c:extLst>
        </c:ser>
        <c:ser>
          <c:idx val="20"/>
          <c:order val="20"/>
          <c:tx>
            <c:strRef>
              <c:f>'Bærekraftscore Løsning 2'!$J$25</c:f>
              <c:strCache>
                <c:ptCount val="1"/>
              </c:strCache>
            </c:strRef>
          </c:tx>
          <c:spPr>
            <a:solidFill>
              <a:schemeClr val="bg1">
                <a:lumMod val="75000"/>
              </a:schemeClr>
            </a:solidFill>
            <a:ln w="25400">
              <a:noFill/>
            </a:ln>
            <a:effectLst/>
          </c:spPr>
          <c:cat>
            <c:strRef>
              <c:f>'Bærekraftscore Løsning 2'!$J$7</c:f>
              <c:strCache>
                <c:ptCount val="1"/>
                <c:pt idx="0">
                  <c:v>… å bruke åpne og lokale overvannsløsninger</c:v>
                </c:pt>
              </c:strCache>
            </c:strRef>
          </c:cat>
          <c:val>
            <c:numRef>
              <c:f>'Bærekraftscore Løsning 2'!$L$25:$NH$25</c:f>
              <c:numCache>
                <c:formatCode>General</c:formatCode>
                <c:ptCount val="361"/>
              </c:numCache>
            </c:numRef>
          </c:val>
          <c:extLst>
            <c:ext xmlns:c16="http://schemas.microsoft.com/office/drawing/2014/chart" uri="{C3380CC4-5D6E-409C-BE32-E72D297353CC}">
              <c16:uniqueId val="{0000002D-CEAC-4FFF-B502-F2922521918F}"/>
            </c:ext>
          </c:extLst>
        </c:ser>
        <c:ser>
          <c:idx val="21"/>
          <c:order val="21"/>
          <c:tx>
            <c:strRef>
              <c:f>'Bærekraftscore Løsning 2'!$J$26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2'!$L$26:$NH$26</c:f>
              <c:numCache>
                <c:formatCode>General</c:formatCode>
                <c:ptCount val="361"/>
              </c:numCache>
            </c:numRef>
          </c:val>
          <c:extLst>
            <c:ext xmlns:c16="http://schemas.microsoft.com/office/drawing/2014/chart" uri="{C3380CC4-5D6E-409C-BE32-E72D297353CC}">
              <c16:uniqueId val="{0000002E-CEAC-4FFF-B502-F2922521918F}"/>
            </c:ext>
          </c:extLst>
        </c:ser>
        <c:ser>
          <c:idx val="22"/>
          <c:order val="22"/>
          <c:tx>
            <c:strRef>
              <c:f>'Bærekraftscore Løsning 2'!$J$27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2'!$L$27:$NH$27</c:f>
              <c:numCache>
                <c:formatCode>General</c:formatCode>
                <c:ptCount val="361"/>
              </c:numCache>
            </c:numRef>
          </c:val>
          <c:extLst>
            <c:ext xmlns:c16="http://schemas.microsoft.com/office/drawing/2014/chart" uri="{C3380CC4-5D6E-409C-BE32-E72D297353CC}">
              <c16:uniqueId val="{0000002F-CEAC-4FFF-B502-F2922521918F}"/>
            </c:ext>
          </c:extLst>
        </c:ser>
        <c:ser>
          <c:idx val="23"/>
          <c:order val="23"/>
          <c:tx>
            <c:strRef>
              <c:f>'Bærekraftscore Løsning 2'!$J$28</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2'!$L$28:$NH$28</c:f>
              <c:numCache>
                <c:formatCode>General</c:formatCode>
                <c:ptCount val="361"/>
              </c:numCache>
            </c:numRef>
          </c:val>
          <c:extLst>
            <c:ext xmlns:c16="http://schemas.microsoft.com/office/drawing/2014/chart" uri="{C3380CC4-5D6E-409C-BE32-E72D297353CC}">
              <c16:uniqueId val="{00000030-CEAC-4FFF-B502-F2922521918F}"/>
            </c:ext>
          </c:extLst>
        </c:ser>
        <c:ser>
          <c:idx val="24"/>
          <c:order val="24"/>
          <c:tx>
            <c:strRef>
              <c:f>'Bærekraftscore Løsning 2'!$J$29</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2'!$L$29:$NH$29</c:f>
              <c:numCache>
                <c:formatCode>General</c:formatCode>
                <c:ptCount val="361"/>
              </c:numCache>
            </c:numRef>
          </c:val>
          <c:extLst>
            <c:ext xmlns:c16="http://schemas.microsoft.com/office/drawing/2014/chart" uri="{C3380CC4-5D6E-409C-BE32-E72D297353CC}">
              <c16:uniqueId val="{00000031-CEAC-4FFF-B502-F2922521918F}"/>
            </c:ext>
          </c:extLst>
        </c:ser>
        <c:ser>
          <c:idx val="25"/>
          <c:order val="25"/>
          <c:tx>
            <c:strRef>
              <c:f>'Bærekraftscore Løsning 2'!$J$30</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2'!$L$30:$NH$30</c:f>
              <c:numCache>
                <c:formatCode>General</c:formatCode>
                <c:ptCount val="361"/>
              </c:numCache>
            </c:numRef>
          </c:val>
          <c:extLst>
            <c:ext xmlns:c16="http://schemas.microsoft.com/office/drawing/2014/chart" uri="{C3380CC4-5D6E-409C-BE32-E72D297353CC}">
              <c16:uniqueId val="{00000032-CEAC-4FFF-B502-F2922521918F}"/>
            </c:ext>
          </c:extLst>
        </c:ser>
        <c:ser>
          <c:idx val="26"/>
          <c:order val="26"/>
          <c:tx>
            <c:strRef>
              <c:f>'Bærekraftscore Løsning 2'!$J$31</c:f>
              <c:strCache>
                <c:ptCount val="1"/>
              </c:strCache>
            </c:strRef>
          </c:tx>
          <c:spPr>
            <a:solidFill>
              <a:schemeClr val="bg1">
                <a:lumMod val="75000"/>
              </a:schemeClr>
            </a:solidFill>
            <a:ln w="41275">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2'!$L$31:$NH$31</c:f>
              <c:numCache>
                <c:formatCode>General</c:formatCode>
                <c:ptCount val="361"/>
              </c:numCache>
            </c:numRef>
          </c:val>
          <c:extLst>
            <c:ext xmlns:c16="http://schemas.microsoft.com/office/drawing/2014/chart" uri="{C3380CC4-5D6E-409C-BE32-E72D297353CC}">
              <c16:uniqueId val="{00000033-CEAC-4FFF-B502-F2922521918F}"/>
            </c:ext>
          </c:extLst>
        </c:ser>
        <c:ser>
          <c:idx val="27"/>
          <c:order val="27"/>
          <c:tx>
            <c:strRef>
              <c:f>'Bærekraftscore Løsning 2'!$J$32</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2'!$L$32:$NH$32</c:f>
              <c:numCache>
                <c:formatCode>General</c:formatCode>
                <c:ptCount val="361"/>
              </c:numCache>
            </c:numRef>
          </c:val>
          <c:extLst>
            <c:ext xmlns:c16="http://schemas.microsoft.com/office/drawing/2014/chart" uri="{C3380CC4-5D6E-409C-BE32-E72D297353CC}">
              <c16:uniqueId val="{00000034-CEAC-4FFF-B502-F2922521918F}"/>
            </c:ext>
          </c:extLst>
        </c:ser>
        <c:ser>
          <c:idx val="28"/>
          <c:order val="28"/>
          <c:tx>
            <c:strRef>
              <c:f>'Bærekraftscore Løsning 2'!$J$33</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2'!$L$33:$NH$33</c:f>
              <c:numCache>
                <c:formatCode>General</c:formatCode>
                <c:ptCount val="361"/>
              </c:numCache>
            </c:numRef>
          </c:val>
          <c:extLst>
            <c:ext xmlns:c16="http://schemas.microsoft.com/office/drawing/2014/chart" uri="{C3380CC4-5D6E-409C-BE32-E72D297353CC}">
              <c16:uniqueId val="{00000035-CEAC-4FFF-B502-F2922521918F}"/>
            </c:ext>
          </c:extLst>
        </c:ser>
        <c:ser>
          <c:idx val="29"/>
          <c:order val="29"/>
          <c:tx>
            <c:strRef>
              <c:f>'Bærekraftscore Løsning 2'!$J$34</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2'!$L$34:$NH$34</c:f>
              <c:numCache>
                <c:formatCode>General</c:formatCode>
                <c:ptCount val="361"/>
              </c:numCache>
            </c:numRef>
          </c:val>
          <c:extLst>
            <c:ext xmlns:c16="http://schemas.microsoft.com/office/drawing/2014/chart" uri="{C3380CC4-5D6E-409C-BE32-E72D297353CC}">
              <c16:uniqueId val="{00000036-CEAC-4FFF-B502-F2922521918F}"/>
            </c:ext>
          </c:extLst>
        </c:ser>
        <c:ser>
          <c:idx val="30"/>
          <c:order val="30"/>
          <c:tx>
            <c:strRef>
              <c:f>'Bærekraftscore Løsning 2'!$J$35</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2'!$L$35:$NH$35</c:f>
              <c:numCache>
                <c:formatCode>General</c:formatCode>
                <c:ptCount val="361"/>
              </c:numCache>
            </c:numRef>
          </c:val>
          <c:extLst>
            <c:ext xmlns:c16="http://schemas.microsoft.com/office/drawing/2014/chart" uri="{C3380CC4-5D6E-409C-BE32-E72D297353CC}">
              <c16:uniqueId val="{00000037-CEAC-4FFF-B502-F2922521918F}"/>
            </c:ext>
          </c:extLst>
        </c:ser>
        <c:ser>
          <c:idx val="31"/>
          <c:order val="31"/>
          <c:tx>
            <c:strRef>
              <c:f>'Bærekraftscore Løsning 2'!$J$36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2'!$L$36:$NH$36</c:f>
              <c:numCache>
                <c:formatCode>General</c:formatCode>
                <c:ptCount val="361"/>
              </c:numCache>
            </c:numRef>
          </c:val>
          <c:extLst>
            <c:ext xmlns:c16="http://schemas.microsoft.com/office/drawing/2014/chart" uri="{C3380CC4-5D6E-409C-BE32-E72D297353CC}">
              <c16:uniqueId val="{00000038-CEAC-4FFF-B502-F2922521918F}"/>
            </c:ext>
          </c:extLst>
        </c:ser>
        <c:ser>
          <c:idx val="32"/>
          <c:order val="32"/>
          <c:tx>
            <c:strRef>
              <c:f>'Bærekraftscore Løsning 2'!$J$37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2'!$L$37:$NH$37</c:f>
              <c:numCache>
                <c:formatCode>General</c:formatCode>
                <c:ptCount val="361"/>
              </c:numCache>
            </c:numRef>
          </c:val>
          <c:extLst>
            <c:ext xmlns:c16="http://schemas.microsoft.com/office/drawing/2014/chart" uri="{C3380CC4-5D6E-409C-BE32-E72D297353CC}">
              <c16:uniqueId val="{00000039-CEAC-4FFF-B502-F2922521918F}"/>
            </c:ext>
          </c:extLst>
        </c:ser>
        <c:ser>
          <c:idx val="33"/>
          <c:order val="33"/>
          <c:tx>
            <c:strRef>
              <c:f>'Bærekraftscore Løsning 2'!$J$38</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2'!$L$38:$NH$38</c:f>
              <c:numCache>
                <c:formatCode>General</c:formatCode>
                <c:ptCount val="361"/>
              </c:numCache>
            </c:numRef>
          </c:val>
          <c:extLst>
            <c:ext xmlns:c16="http://schemas.microsoft.com/office/drawing/2014/chart" uri="{C3380CC4-5D6E-409C-BE32-E72D297353CC}">
              <c16:uniqueId val="{0000003A-CEAC-4FFF-B502-F2922521918F}"/>
            </c:ext>
          </c:extLst>
        </c:ser>
        <c:ser>
          <c:idx val="34"/>
          <c:order val="34"/>
          <c:tx>
            <c:strRef>
              <c:f>'Bærekraftscore Løsning 2'!$J$39</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2'!$L$39:$NH$39</c:f>
              <c:numCache>
                <c:formatCode>General</c:formatCode>
                <c:ptCount val="361"/>
              </c:numCache>
            </c:numRef>
          </c:val>
          <c:extLst>
            <c:ext xmlns:c16="http://schemas.microsoft.com/office/drawing/2014/chart" uri="{C3380CC4-5D6E-409C-BE32-E72D297353CC}">
              <c16:uniqueId val="{0000003B-CEAC-4FFF-B502-F2922521918F}"/>
            </c:ext>
          </c:extLst>
        </c:ser>
        <c:ser>
          <c:idx val="35"/>
          <c:order val="35"/>
          <c:tx>
            <c:strRef>
              <c:f>'Bærekraftscore Løsning 2'!$J$40</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2'!$L$40:$NH$40</c:f>
              <c:numCache>
                <c:formatCode>General</c:formatCode>
                <c:ptCount val="361"/>
              </c:numCache>
            </c:numRef>
          </c:val>
          <c:extLst>
            <c:ext xmlns:c16="http://schemas.microsoft.com/office/drawing/2014/chart" uri="{C3380CC4-5D6E-409C-BE32-E72D297353CC}">
              <c16:uniqueId val="{0000003C-CEAC-4FFF-B502-F2922521918F}"/>
            </c:ext>
          </c:extLst>
        </c:ser>
        <c:ser>
          <c:idx val="36"/>
          <c:order val="36"/>
          <c:tx>
            <c:strRef>
              <c:f>'Bærekraftscore Løsning 2'!$J$41</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2'!$L$41:$NH$41</c:f>
              <c:numCache>
                <c:formatCode>General</c:formatCode>
                <c:ptCount val="361"/>
              </c:numCache>
            </c:numRef>
          </c:val>
          <c:extLst>
            <c:ext xmlns:c16="http://schemas.microsoft.com/office/drawing/2014/chart" uri="{C3380CC4-5D6E-409C-BE32-E72D297353CC}">
              <c16:uniqueId val="{0000003D-CEAC-4FFF-B502-F2922521918F}"/>
            </c:ext>
          </c:extLst>
        </c:ser>
        <c:ser>
          <c:idx val="37"/>
          <c:order val="37"/>
          <c:tx>
            <c:strRef>
              <c:f>'Bærekraftscore Løsning 2'!$J$42</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2'!$L$42:$NH$42</c:f>
              <c:numCache>
                <c:formatCode>General</c:formatCode>
                <c:ptCount val="361"/>
              </c:numCache>
            </c:numRef>
          </c:val>
          <c:extLst>
            <c:ext xmlns:c16="http://schemas.microsoft.com/office/drawing/2014/chart" uri="{C3380CC4-5D6E-409C-BE32-E72D297353CC}">
              <c16:uniqueId val="{0000003E-CEAC-4FFF-B502-F2922521918F}"/>
            </c:ext>
          </c:extLst>
        </c:ser>
        <c:ser>
          <c:idx val="38"/>
          <c:order val="38"/>
          <c:tx>
            <c:strRef>
              <c:f>'Bærekraftscore Løsning 2'!$J$43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2'!$L$43:$NH$43</c:f>
              <c:numCache>
                <c:formatCode>General</c:formatCode>
                <c:ptCount val="361"/>
              </c:numCache>
            </c:numRef>
          </c:val>
          <c:extLst>
            <c:ext xmlns:c16="http://schemas.microsoft.com/office/drawing/2014/chart" uri="{C3380CC4-5D6E-409C-BE32-E72D297353CC}">
              <c16:uniqueId val="{0000003F-CEAC-4FFF-B502-F2922521918F}"/>
            </c:ext>
          </c:extLst>
        </c:ser>
        <c:ser>
          <c:idx val="39"/>
          <c:order val="39"/>
          <c:tx>
            <c:strRef>
              <c:f>'Bærekraftscore Løsning 2'!$J$44</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2'!$L$44:$NH$44</c:f>
              <c:numCache>
                <c:formatCode>General</c:formatCode>
                <c:ptCount val="361"/>
              </c:numCache>
            </c:numRef>
          </c:val>
          <c:extLst>
            <c:ext xmlns:c16="http://schemas.microsoft.com/office/drawing/2014/chart" uri="{C3380CC4-5D6E-409C-BE32-E72D297353CC}">
              <c16:uniqueId val="{00000040-CEAC-4FFF-B502-F2922521918F}"/>
            </c:ext>
          </c:extLst>
        </c:ser>
        <c:ser>
          <c:idx val="40"/>
          <c:order val="40"/>
          <c:tx>
            <c:strRef>
              <c:f>'Bærekraftscore Løsning 2'!$J$45</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2'!$L$45:$NH$45</c:f>
              <c:numCache>
                <c:formatCode>General</c:formatCode>
                <c:ptCount val="361"/>
              </c:numCache>
            </c:numRef>
          </c:val>
          <c:extLst>
            <c:ext xmlns:c16="http://schemas.microsoft.com/office/drawing/2014/chart" uri="{C3380CC4-5D6E-409C-BE32-E72D297353CC}">
              <c16:uniqueId val="{00000041-CEAC-4FFF-B502-F2922521918F}"/>
            </c:ext>
          </c:extLst>
        </c:ser>
        <c:ser>
          <c:idx val="41"/>
          <c:order val="41"/>
          <c:tx>
            <c:strRef>
              <c:f>'Bærekraftscore Løsning 2'!$J$46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2'!$L$46:$NH$46</c:f>
              <c:numCache>
                <c:formatCode>General</c:formatCode>
                <c:ptCount val="361"/>
              </c:numCache>
            </c:numRef>
          </c:val>
          <c:extLst>
            <c:ext xmlns:c16="http://schemas.microsoft.com/office/drawing/2014/chart" uri="{C3380CC4-5D6E-409C-BE32-E72D297353CC}">
              <c16:uniqueId val="{00000042-CEAC-4FFF-B502-F2922521918F}"/>
            </c:ext>
          </c:extLst>
        </c:ser>
        <c:ser>
          <c:idx val="42"/>
          <c:order val="42"/>
          <c:tx>
            <c:strRef>
              <c:f>'Bærekraftscore Løsning 2'!$J$47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2'!$L$47:$NH$47</c:f>
              <c:numCache>
                <c:formatCode>General</c:formatCode>
                <c:ptCount val="361"/>
              </c:numCache>
            </c:numRef>
          </c:val>
          <c:extLst>
            <c:ext xmlns:c16="http://schemas.microsoft.com/office/drawing/2014/chart" uri="{C3380CC4-5D6E-409C-BE32-E72D297353CC}">
              <c16:uniqueId val="{00000043-CEAC-4FFF-B502-F2922521918F}"/>
            </c:ext>
          </c:extLst>
        </c:ser>
        <c:ser>
          <c:idx val="43"/>
          <c:order val="43"/>
          <c:tx>
            <c:strRef>
              <c:f>'Bærekraftscore Løsning 2'!$J$48</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2'!$L$48:$NH$48</c:f>
              <c:numCache>
                <c:formatCode>General</c:formatCode>
                <c:ptCount val="361"/>
              </c:numCache>
            </c:numRef>
          </c:val>
          <c:extLst>
            <c:ext xmlns:c16="http://schemas.microsoft.com/office/drawing/2014/chart" uri="{C3380CC4-5D6E-409C-BE32-E72D297353CC}">
              <c16:uniqueId val="{00000044-CEAC-4FFF-B502-F2922521918F}"/>
            </c:ext>
          </c:extLst>
        </c:ser>
        <c:ser>
          <c:idx val="44"/>
          <c:order val="44"/>
          <c:tx>
            <c:strRef>
              <c:f>'Bærekraftscore Løsning 2'!$J$49</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2'!$L$49:$NH$49</c:f>
              <c:numCache>
                <c:formatCode>General</c:formatCode>
                <c:ptCount val="361"/>
              </c:numCache>
            </c:numRef>
          </c:val>
          <c:extLst>
            <c:ext xmlns:c16="http://schemas.microsoft.com/office/drawing/2014/chart" uri="{C3380CC4-5D6E-409C-BE32-E72D297353CC}">
              <c16:uniqueId val="{00000045-CEAC-4FFF-B502-F2922521918F}"/>
            </c:ext>
          </c:extLst>
        </c:ser>
        <c:ser>
          <c:idx val="45"/>
          <c:order val="45"/>
          <c:tx>
            <c:strRef>
              <c:f>'Bærekraftscore Løsning 2'!$J$50</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2'!$L$50:$NH$50</c:f>
              <c:numCache>
                <c:formatCode>General</c:formatCode>
                <c:ptCount val="361"/>
              </c:numCache>
            </c:numRef>
          </c:val>
          <c:extLst>
            <c:ext xmlns:c16="http://schemas.microsoft.com/office/drawing/2014/chart" uri="{C3380CC4-5D6E-409C-BE32-E72D297353CC}">
              <c16:uniqueId val="{00000046-CEAC-4FFF-B502-F2922521918F}"/>
            </c:ext>
          </c:extLst>
        </c:ser>
        <c:ser>
          <c:idx val="46"/>
          <c:order val="46"/>
          <c:tx>
            <c:strRef>
              <c:f>'Bærekraftscore Løsning 2'!$J$51</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2'!$L$51:$NH$51</c:f>
              <c:numCache>
                <c:formatCode>General</c:formatCode>
                <c:ptCount val="361"/>
              </c:numCache>
            </c:numRef>
          </c:val>
          <c:extLst>
            <c:ext xmlns:c16="http://schemas.microsoft.com/office/drawing/2014/chart" uri="{C3380CC4-5D6E-409C-BE32-E72D297353CC}">
              <c16:uniqueId val="{00000047-CEAC-4FFF-B502-F2922521918F}"/>
            </c:ext>
          </c:extLst>
        </c:ser>
        <c:ser>
          <c:idx val="47"/>
          <c:order val="47"/>
          <c:tx>
            <c:strRef>
              <c:f>'Bærekraftscore Løsning 2'!$J$52</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2'!$L$52:$NH$52</c:f>
              <c:numCache>
                <c:formatCode>General</c:formatCode>
                <c:ptCount val="361"/>
              </c:numCache>
            </c:numRef>
          </c:val>
          <c:extLst>
            <c:ext xmlns:c16="http://schemas.microsoft.com/office/drawing/2014/chart" uri="{C3380CC4-5D6E-409C-BE32-E72D297353CC}">
              <c16:uniqueId val="{00000048-CEAC-4FFF-B502-F2922521918F}"/>
            </c:ext>
          </c:extLst>
        </c:ser>
        <c:ser>
          <c:idx val="48"/>
          <c:order val="48"/>
          <c:tx>
            <c:strRef>
              <c:f>'Bærekraftscore Løsning 2'!$J$53</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2'!$L$53:$NH$53</c:f>
              <c:numCache>
                <c:formatCode>General</c:formatCode>
                <c:ptCount val="361"/>
              </c:numCache>
            </c:numRef>
          </c:val>
          <c:extLst>
            <c:ext xmlns:c16="http://schemas.microsoft.com/office/drawing/2014/chart" uri="{C3380CC4-5D6E-409C-BE32-E72D297353CC}">
              <c16:uniqueId val="{00000049-CEAC-4FFF-B502-F2922521918F}"/>
            </c:ext>
          </c:extLst>
        </c:ser>
        <c:ser>
          <c:idx val="49"/>
          <c:order val="49"/>
          <c:tx>
            <c:strRef>
              <c:f>'Bærekraftscore Løsning 2'!$J$54</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2'!$L$54:$NH$54</c:f>
              <c:numCache>
                <c:formatCode>General</c:formatCode>
                <c:ptCount val="361"/>
              </c:numCache>
            </c:numRef>
          </c:val>
          <c:extLst>
            <c:ext xmlns:c16="http://schemas.microsoft.com/office/drawing/2014/chart" uri="{C3380CC4-5D6E-409C-BE32-E72D297353CC}">
              <c16:uniqueId val="{0000004A-CEAC-4FFF-B502-F2922521918F}"/>
            </c:ext>
          </c:extLst>
        </c:ser>
        <c:ser>
          <c:idx val="50"/>
          <c:order val="50"/>
          <c:tx>
            <c:strRef>
              <c:f>'Bærekraftscore Løsning 2'!$J$55</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2'!$L$55:$NH$55</c:f>
              <c:numCache>
                <c:formatCode>General</c:formatCode>
                <c:ptCount val="361"/>
              </c:numCache>
            </c:numRef>
          </c:val>
          <c:extLst>
            <c:ext xmlns:c16="http://schemas.microsoft.com/office/drawing/2014/chart" uri="{C3380CC4-5D6E-409C-BE32-E72D297353CC}">
              <c16:uniqueId val="{0000004B-CEAC-4FFF-B502-F2922521918F}"/>
            </c:ext>
          </c:extLst>
        </c:ser>
        <c:ser>
          <c:idx val="51"/>
          <c:order val="51"/>
          <c:tx>
            <c:strRef>
              <c:f>'Bærekraftscore Løsning 2'!$J$56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2'!$L$56:$NH$56</c:f>
              <c:numCache>
                <c:formatCode>General</c:formatCode>
                <c:ptCount val="361"/>
              </c:numCache>
            </c:numRef>
          </c:val>
          <c:extLst>
            <c:ext xmlns:c16="http://schemas.microsoft.com/office/drawing/2014/chart" uri="{C3380CC4-5D6E-409C-BE32-E72D297353CC}">
              <c16:uniqueId val="{0000004C-CEAC-4FFF-B502-F2922521918F}"/>
            </c:ext>
          </c:extLst>
        </c:ser>
        <c:ser>
          <c:idx val="52"/>
          <c:order val="52"/>
          <c:tx>
            <c:strRef>
              <c:f>'Bærekraftscore Løsning 2'!$J$57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2'!$L$57:$NH$57</c:f>
              <c:numCache>
                <c:formatCode>General</c:formatCode>
                <c:ptCount val="361"/>
              </c:numCache>
            </c:numRef>
          </c:val>
          <c:extLst>
            <c:ext xmlns:c16="http://schemas.microsoft.com/office/drawing/2014/chart" uri="{C3380CC4-5D6E-409C-BE32-E72D297353CC}">
              <c16:uniqueId val="{0000004D-CEAC-4FFF-B502-F2922521918F}"/>
            </c:ext>
          </c:extLst>
        </c:ser>
        <c:ser>
          <c:idx val="53"/>
          <c:order val="53"/>
          <c:tx>
            <c:strRef>
              <c:f>'Bærekraftscore Løsning 2'!$J$58</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2'!$L$58:$NH$58</c:f>
              <c:numCache>
                <c:formatCode>General</c:formatCode>
                <c:ptCount val="361"/>
              </c:numCache>
            </c:numRef>
          </c:val>
          <c:extLst>
            <c:ext xmlns:c16="http://schemas.microsoft.com/office/drawing/2014/chart" uri="{C3380CC4-5D6E-409C-BE32-E72D297353CC}">
              <c16:uniqueId val="{0000004E-CEAC-4FFF-B502-F2922521918F}"/>
            </c:ext>
          </c:extLst>
        </c:ser>
        <c:ser>
          <c:idx val="54"/>
          <c:order val="54"/>
          <c:tx>
            <c:strRef>
              <c:f>'Bærekraftscore Løsning 2'!$J$59</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2'!$L$59:$NH$59</c:f>
              <c:numCache>
                <c:formatCode>General</c:formatCode>
                <c:ptCount val="361"/>
              </c:numCache>
            </c:numRef>
          </c:val>
          <c:extLst>
            <c:ext xmlns:c16="http://schemas.microsoft.com/office/drawing/2014/chart" uri="{C3380CC4-5D6E-409C-BE32-E72D297353CC}">
              <c16:uniqueId val="{0000004F-CEAC-4FFF-B502-F2922521918F}"/>
            </c:ext>
          </c:extLst>
        </c:ser>
        <c:ser>
          <c:idx val="55"/>
          <c:order val="55"/>
          <c:tx>
            <c:strRef>
              <c:f>'Bærekraftscore Løsning 2'!$J$60</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2'!$L$60:$NH$60</c:f>
              <c:numCache>
                <c:formatCode>General</c:formatCode>
                <c:ptCount val="361"/>
              </c:numCache>
            </c:numRef>
          </c:val>
          <c:extLst>
            <c:ext xmlns:c16="http://schemas.microsoft.com/office/drawing/2014/chart" uri="{C3380CC4-5D6E-409C-BE32-E72D297353CC}">
              <c16:uniqueId val="{00000050-CEAC-4FFF-B502-F2922521918F}"/>
            </c:ext>
          </c:extLst>
        </c:ser>
        <c:ser>
          <c:idx val="56"/>
          <c:order val="56"/>
          <c:tx>
            <c:strRef>
              <c:f>'Bærekraftscore Løsning 2'!$J$61</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2'!$L$61:$NH$61</c:f>
              <c:numCache>
                <c:formatCode>General</c:formatCode>
                <c:ptCount val="361"/>
              </c:numCache>
            </c:numRef>
          </c:val>
          <c:extLst>
            <c:ext xmlns:c16="http://schemas.microsoft.com/office/drawing/2014/chart" uri="{C3380CC4-5D6E-409C-BE32-E72D297353CC}">
              <c16:uniqueId val="{00000051-CEAC-4FFF-B502-F2922521918F}"/>
            </c:ext>
          </c:extLst>
        </c:ser>
        <c:ser>
          <c:idx val="57"/>
          <c:order val="57"/>
          <c:tx>
            <c:strRef>
              <c:f>'Bærekraftscore Løsning 2'!$J$62</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2'!$L$62:$NH$62</c:f>
              <c:numCache>
                <c:formatCode>General</c:formatCode>
                <c:ptCount val="361"/>
              </c:numCache>
            </c:numRef>
          </c:val>
          <c:extLst>
            <c:ext xmlns:c16="http://schemas.microsoft.com/office/drawing/2014/chart" uri="{C3380CC4-5D6E-409C-BE32-E72D297353CC}">
              <c16:uniqueId val="{00000052-CEAC-4FFF-B502-F2922521918F}"/>
            </c:ext>
          </c:extLst>
        </c:ser>
        <c:ser>
          <c:idx val="58"/>
          <c:order val="58"/>
          <c:tx>
            <c:strRef>
              <c:f>'Bærekraftscore Løsning 2'!$J$63</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2'!$L$63:$NH$63</c:f>
              <c:numCache>
                <c:formatCode>General</c:formatCode>
                <c:ptCount val="361"/>
              </c:numCache>
            </c:numRef>
          </c:val>
          <c:extLst>
            <c:ext xmlns:c16="http://schemas.microsoft.com/office/drawing/2014/chart" uri="{C3380CC4-5D6E-409C-BE32-E72D297353CC}">
              <c16:uniqueId val="{00000053-CEAC-4FFF-B502-F2922521918F}"/>
            </c:ext>
          </c:extLst>
        </c:ser>
        <c:ser>
          <c:idx val="59"/>
          <c:order val="59"/>
          <c:tx>
            <c:strRef>
              <c:f>'Bærekraftscore Løsning 2'!$J$64</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2'!$L$64:$NH$64</c:f>
              <c:numCache>
                <c:formatCode>General</c:formatCode>
                <c:ptCount val="361"/>
              </c:numCache>
            </c:numRef>
          </c:val>
          <c:extLst>
            <c:ext xmlns:c16="http://schemas.microsoft.com/office/drawing/2014/chart" uri="{C3380CC4-5D6E-409C-BE32-E72D297353CC}">
              <c16:uniqueId val="{00000054-CEAC-4FFF-B502-F2922521918F}"/>
            </c:ext>
          </c:extLst>
        </c:ser>
        <c:ser>
          <c:idx val="60"/>
          <c:order val="60"/>
          <c:tx>
            <c:strRef>
              <c:f>'Bærekraftscore Løsning 2'!$J$65</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2'!$L$65:$NH$65</c:f>
              <c:numCache>
                <c:formatCode>General</c:formatCode>
                <c:ptCount val="361"/>
              </c:numCache>
            </c:numRef>
          </c:val>
          <c:extLst>
            <c:ext xmlns:c16="http://schemas.microsoft.com/office/drawing/2014/chart" uri="{C3380CC4-5D6E-409C-BE32-E72D297353CC}">
              <c16:uniqueId val="{00000055-CEAC-4FFF-B502-F2922521918F}"/>
            </c:ext>
          </c:extLst>
        </c:ser>
        <c:ser>
          <c:idx val="61"/>
          <c:order val="61"/>
          <c:tx>
            <c:strRef>
              <c:f>'Bærekraftscore Løsning 2'!$J$66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2'!$L$66:$NH$66</c:f>
              <c:numCache>
                <c:formatCode>General</c:formatCode>
                <c:ptCount val="361"/>
              </c:numCache>
            </c:numRef>
          </c:val>
          <c:extLst>
            <c:ext xmlns:c16="http://schemas.microsoft.com/office/drawing/2014/chart" uri="{C3380CC4-5D6E-409C-BE32-E72D297353CC}">
              <c16:uniqueId val="{00000056-CEAC-4FFF-B502-F2922521918F}"/>
            </c:ext>
          </c:extLst>
        </c:ser>
        <c:ser>
          <c:idx val="62"/>
          <c:order val="62"/>
          <c:tx>
            <c:strRef>
              <c:f>'Bærekraftscore Løsning 2'!$J$67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2'!$L$67:$NH$67</c:f>
              <c:numCache>
                <c:formatCode>General</c:formatCode>
                <c:ptCount val="361"/>
              </c:numCache>
            </c:numRef>
          </c:val>
          <c:extLst>
            <c:ext xmlns:c16="http://schemas.microsoft.com/office/drawing/2014/chart" uri="{C3380CC4-5D6E-409C-BE32-E72D297353CC}">
              <c16:uniqueId val="{00000057-CEAC-4FFF-B502-F2922521918F}"/>
            </c:ext>
          </c:extLst>
        </c:ser>
        <c:ser>
          <c:idx val="63"/>
          <c:order val="63"/>
          <c:tx>
            <c:strRef>
              <c:f>'Bærekraftscore Løsning 2'!$C$30:$C$46</c:f>
              <c:strCache>
                <c:ptCount val="17"/>
              </c:strCache>
            </c:strRef>
          </c:tx>
          <c:spPr>
            <a:solidFill>
              <a:schemeClr val="accent4">
                <a:lumMod val="60000"/>
              </a:schemeClr>
            </a:solidFill>
            <a:ln>
              <a:noFill/>
            </a:ln>
            <a:effectLst/>
          </c:spPr>
          <c:cat>
            <c:strRef>
              <c:f>'Bærekraftscore Løsning 2'!$J$7</c:f>
              <c:strCache>
                <c:ptCount val="1"/>
                <c:pt idx="0">
                  <c:v>… å bruke åpne og lokale overvannsløsninger</c:v>
                </c:pt>
              </c:strCache>
            </c:strRef>
          </c:cat>
          <c:val>
            <c:numRef>
              <c:f>'Bærekraftscore Løsning 2'!$C$47</c:f>
              <c:numCache>
                <c:formatCode>General</c:formatCode>
                <c:ptCount val="1"/>
              </c:numCache>
            </c:numRef>
          </c:val>
          <c:extLst>
            <c:ext xmlns:c16="http://schemas.microsoft.com/office/drawing/2014/chart" uri="{C3380CC4-5D6E-409C-BE32-E72D297353CC}">
              <c16:uniqueId val="{00000058-CEAC-4FFF-B502-F2922521918F}"/>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3'!$C$1:$F$1</c:f>
          <c:strCache>
            <c:ptCount val="4"/>
            <c:pt idx="0">
              <c:v>Løsning 3 -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3'!$D$6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58CB-4D90-BB93-F95E6EA070DF}"/>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58CB-4D90-BB93-F95E6EA070DF}"/>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58CB-4D90-BB93-F95E6EA070DF}"/>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58CB-4D90-BB93-F95E6EA070DF}"/>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58CB-4D90-BB93-F95E6EA070DF}"/>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58CB-4D90-BB93-F95E6EA070DF}"/>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58CB-4D90-BB93-F95E6EA070DF}"/>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8CB-4D90-BB93-F95E6EA070DF}"/>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58CB-4D90-BB93-F95E6EA070DF}"/>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58CB-4D90-BB93-F95E6EA070DF}"/>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58CB-4D90-BB93-F95E6EA070DF}"/>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8CB-4D90-BB93-F95E6EA070DF}"/>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8CB-4D90-BB93-F95E6EA070DF}"/>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8CB-4D90-BB93-F95E6EA070DF}"/>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58CB-4D90-BB93-F95E6EA070DF}"/>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58CB-4D90-BB93-F95E6EA070DF}"/>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58CB-4D90-BB93-F95E6EA070DF}"/>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58CB-4D90-BB93-F95E6EA070DF}"/>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58CB-4D90-BB93-F95E6EA070DF}"/>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58CB-4D90-BB93-F95E6EA070DF}"/>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58CB-4D90-BB93-F95E6EA070DF}"/>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58CB-4D90-BB93-F95E6EA070DF}"/>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58CB-4D90-BB93-F95E6EA070DF}"/>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58CB-4D90-BB93-F95E6EA070DF}"/>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58CB-4D90-BB93-F95E6EA070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3'!$J$7:$J$67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3'!$D$7:$D$67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58CB-4D90-BB93-F95E6EA070DF}"/>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3'!$J$7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3'!$J$7</c:f>
              <c:strCache>
                <c:ptCount val="1"/>
                <c:pt idx="0">
                  <c:v>… å bruke åpne og lokale overvannsløsninger</c:v>
                </c:pt>
              </c:strCache>
            </c:strRef>
          </c:cat>
          <c:val>
            <c:numRef>
              <c:f>'Bærekraftscore Løsning 3'!$L$7:$NH$7</c:f>
              <c:numCache>
                <c:formatCode>General</c:formatCode>
                <c:ptCount val="3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58CB-4D90-BB93-F95E6EA070DF}"/>
            </c:ext>
          </c:extLst>
        </c:ser>
        <c:ser>
          <c:idx val="1"/>
          <c:order val="1"/>
          <c:tx>
            <c:strRef>
              <c:f>'Bærekraftscore Løsning 3'!$J$8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3'!$J$7</c:f>
              <c:strCache>
                <c:ptCount val="1"/>
                <c:pt idx="0">
                  <c:v>… å bruke åpne og lokale overvannsløsninger</c:v>
                </c:pt>
              </c:strCache>
            </c:strRef>
          </c:cat>
          <c:val>
            <c:numRef>
              <c:f>'Bærekraftscore Løsning 3'!$L$8:$NH$8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58CB-4D90-BB93-F95E6EA070DF}"/>
            </c:ext>
          </c:extLst>
        </c:ser>
        <c:ser>
          <c:idx val="2"/>
          <c:order val="2"/>
          <c:tx>
            <c:strRef>
              <c:f>'Bærekraftscore Løsning 3'!$J$9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3'!$J$7</c:f>
              <c:strCache>
                <c:ptCount val="1"/>
                <c:pt idx="0">
                  <c:v>… å bruke åpne og lokale overvannsløsninger</c:v>
                </c:pt>
              </c:strCache>
            </c:strRef>
          </c:cat>
          <c:val>
            <c:numRef>
              <c:f>'Bærekraftscore Løsning 3'!$L$9:$NH$9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58CB-4D90-BB93-F95E6EA070DF}"/>
            </c:ext>
          </c:extLst>
        </c:ser>
        <c:ser>
          <c:idx val="3"/>
          <c:order val="3"/>
          <c:tx>
            <c:strRef>
              <c:f>'Bærekraftscore Løsning 3'!$J$10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3'!$J$7</c:f>
              <c:strCache>
                <c:ptCount val="1"/>
                <c:pt idx="0">
                  <c:v>… å bruke åpne og lokale overvannsløsninger</c:v>
                </c:pt>
              </c:strCache>
            </c:strRef>
          </c:cat>
          <c:val>
            <c:numRef>
              <c:f>'Bærekraftscore Løsning 3'!$L$10:$NH$10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58CB-4D90-BB93-F95E6EA070DF}"/>
            </c:ext>
          </c:extLst>
        </c:ser>
        <c:ser>
          <c:idx val="4"/>
          <c:order val="5"/>
          <c:tx>
            <c:strRef>
              <c:f>'Bærekraftscore Løsning 3'!$J$11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3'!$J$7</c:f>
              <c:strCache>
                <c:ptCount val="1"/>
                <c:pt idx="0">
                  <c:v>… å bruke åpne og lokale overvannsløsninger</c:v>
                </c:pt>
              </c:strCache>
            </c:strRef>
          </c:cat>
          <c:val>
            <c:numRef>
              <c:f>'Bærekraftscore Løsning 3'!$L$11:$NH$11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58CB-4D90-BB93-F95E6EA070DF}"/>
            </c:ext>
          </c:extLst>
        </c:ser>
        <c:ser>
          <c:idx val="5"/>
          <c:order val="6"/>
          <c:tx>
            <c:strRef>
              <c:f>'Bærekraftscore Løsning 3'!$J$12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3'!$J$7</c:f>
              <c:strCache>
                <c:ptCount val="1"/>
                <c:pt idx="0">
                  <c:v>… å bruke åpne og lokale overvannsløsninger</c:v>
                </c:pt>
              </c:strCache>
            </c:strRef>
          </c:cat>
          <c:val>
            <c:numRef>
              <c:f>'Bærekraftscore Løsning 3'!$L$12:$NH$12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58CB-4D90-BB93-F95E6EA070DF}"/>
            </c:ext>
          </c:extLst>
        </c:ser>
        <c:ser>
          <c:idx val="7"/>
          <c:order val="7"/>
          <c:tx>
            <c:strRef>
              <c:f>'Bærekraftscore Løsning 3'!$J$13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3'!$J$7</c:f>
              <c:strCache>
                <c:ptCount val="1"/>
                <c:pt idx="0">
                  <c:v>… å bruke åpne og lokale overvannsløsninger</c:v>
                </c:pt>
              </c:strCache>
            </c:strRef>
          </c:cat>
          <c:val>
            <c:numRef>
              <c:f>'Bærekraftscore Løsning 3'!$L$13:$NH$13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58CB-4D90-BB93-F95E6EA070DF}"/>
            </c:ext>
          </c:extLst>
        </c:ser>
        <c:ser>
          <c:idx val="8"/>
          <c:order val="8"/>
          <c:tx>
            <c:strRef>
              <c:f>'Bærekraftscore Løsning 3'!$J$14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3'!$J$7</c:f>
              <c:strCache>
                <c:ptCount val="1"/>
                <c:pt idx="0">
                  <c:v>… å bruke åpne og lokale overvannsløsninger</c:v>
                </c:pt>
              </c:strCache>
            </c:strRef>
          </c:cat>
          <c:val>
            <c:numRef>
              <c:f>'Bærekraftscore Løsning 3'!$L$14:$NH$14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58CB-4D90-BB93-F95E6EA070DF}"/>
            </c:ext>
          </c:extLst>
        </c:ser>
        <c:ser>
          <c:idx val="9"/>
          <c:order val="9"/>
          <c:tx>
            <c:strRef>
              <c:f>'Bærekraftscore Løsning 3'!$J$15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3'!$J$7</c:f>
              <c:strCache>
                <c:ptCount val="1"/>
                <c:pt idx="0">
                  <c:v>… å bruke åpne og lokale overvannsløsninger</c:v>
                </c:pt>
              </c:strCache>
            </c:strRef>
          </c:cat>
          <c:val>
            <c:numRef>
              <c:f>'Bærekraftscore Løsning 3'!$L$15:$NH$15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58CB-4D90-BB93-F95E6EA070DF}"/>
            </c:ext>
          </c:extLst>
        </c:ser>
        <c:ser>
          <c:idx val="10"/>
          <c:order val="10"/>
          <c:tx>
            <c:strRef>
              <c:f>'Bærekraftscore Løsning 3'!$J$16</c:f>
              <c:strCache>
                <c:ptCount val="1"/>
                <c:pt idx="0">
                  <c:v>… å bidra til næringsutvikling i regionen</c:v>
                </c:pt>
              </c:strCache>
            </c:strRef>
          </c:tx>
          <c:spPr>
            <a:solidFill>
              <a:schemeClr val="accent5">
                <a:lumMod val="60000"/>
              </a:schemeClr>
            </a:solidFill>
            <a:ln w="25400">
              <a:noFill/>
            </a:ln>
            <a:effectLst/>
          </c:spPr>
          <c:cat>
            <c:strRef>
              <c:f>'Bærekraftscore Løsning 3'!$J$7</c:f>
              <c:strCache>
                <c:ptCount val="1"/>
                <c:pt idx="0">
                  <c:v>… å bruke åpne og lokale overvannsløsninger</c:v>
                </c:pt>
              </c:strCache>
            </c:strRef>
          </c:cat>
          <c:val>
            <c:numRef>
              <c:f>'Bærekraftscore Løsning 3'!$L$16:$M$16</c:f>
              <c:numCache>
                <c:formatCode>General</c:formatCode>
                <c:ptCount val="2"/>
                <c:pt idx="0">
                  <c:v>0</c:v>
                </c:pt>
                <c:pt idx="1">
                  <c:v>0</c:v>
                </c:pt>
              </c:numCache>
            </c:numRef>
          </c:val>
          <c:extLst>
            <c:ext xmlns:c16="http://schemas.microsoft.com/office/drawing/2014/chart" uri="{C3380CC4-5D6E-409C-BE32-E72D297353CC}">
              <c16:uniqueId val="{00000023-58CB-4D90-BB93-F95E6EA070DF}"/>
            </c:ext>
          </c:extLst>
        </c:ser>
        <c:ser>
          <c:idx val="11"/>
          <c:order val="11"/>
          <c:tx>
            <c:strRef>
              <c:f>'Bærekraftscore Løsning 3'!$J$16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3'!$J$7</c:f>
              <c:strCache>
                <c:ptCount val="1"/>
                <c:pt idx="0">
                  <c:v>… å bruke åpne og lokale overvannsløsninger</c:v>
                </c:pt>
              </c:strCache>
            </c:strRef>
          </c:cat>
          <c:val>
            <c:numRef>
              <c:f>'Bærekraftscore Løsning 3'!$L$16:$NH$16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58CB-4D90-BB93-F95E6EA070DF}"/>
            </c:ext>
          </c:extLst>
        </c:ser>
        <c:ser>
          <c:idx val="12"/>
          <c:order val="12"/>
          <c:tx>
            <c:strRef>
              <c:f>'Bærekraftscore Løsning 3'!$J$17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3'!$J$7</c:f>
              <c:strCache>
                <c:ptCount val="1"/>
                <c:pt idx="0">
                  <c:v>… å bruke åpne og lokale overvannsløsninger</c:v>
                </c:pt>
              </c:strCache>
            </c:strRef>
          </c:cat>
          <c:val>
            <c:numRef>
              <c:f>'Bærekraftscore Løsning 3'!$L$17:$NH$17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58CB-4D90-BB93-F95E6EA070DF}"/>
            </c:ext>
          </c:extLst>
        </c:ser>
        <c:ser>
          <c:idx val="13"/>
          <c:order val="13"/>
          <c:tx>
            <c:strRef>
              <c:f>'Bærekraftscore Løsning 3'!$J$18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3'!$J$7</c:f>
              <c:strCache>
                <c:ptCount val="1"/>
                <c:pt idx="0">
                  <c:v>… å bruke åpne og lokale overvannsløsninger</c:v>
                </c:pt>
              </c:strCache>
            </c:strRef>
          </c:cat>
          <c:val>
            <c:numRef>
              <c:f>'Bærekraftscore Løsning 3'!$L$18:$NH$18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58CB-4D90-BB93-F95E6EA070DF}"/>
            </c:ext>
          </c:extLst>
        </c:ser>
        <c:ser>
          <c:idx val="14"/>
          <c:order val="14"/>
          <c:tx>
            <c:strRef>
              <c:f>'Bærekraftscore Løsning 3'!$J$19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3'!$J$7</c:f>
              <c:strCache>
                <c:ptCount val="1"/>
                <c:pt idx="0">
                  <c:v>… å bruke åpne og lokale overvannsløsninger</c:v>
                </c:pt>
              </c:strCache>
            </c:strRef>
          </c:cat>
          <c:val>
            <c:numRef>
              <c:f>'Bærekraftscore Løsning 3'!$L$19:$NH$19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58CB-4D90-BB93-F95E6EA070DF}"/>
            </c:ext>
          </c:extLst>
        </c:ser>
        <c:ser>
          <c:idx val="15"/>
          <c:order val="15"/>
          <c:tx>
            <c:strRef>
              <c:f>'Bærekraftscore Løsning 3'!$J$20</c:f>
              <c:strCache>
                <c:ptCount val="1"/>
                <c:pt idx="0">
                  <c:v>…å ha deltagende planlegging og samstyring</c:v>
                </c:pt>
              </c:strCache>
            </c:strRef>
          </c:tx>
          <c:spPr>
            <a:solidFill>
              <a:srgbClr val="FF0000"/>
            </a:solidFill>
            <a:ln w="44450">
              <a:solidFill>
                <a:srgbClr val="FF0000"/>
              </a:solidFill>
            </a:ln>
            <a:effectLst/>
          </c:spPr>
          <c:cat>
            <c:strRef>
              <c:f>'Bærekraftscore Løsning 3'!$J$7</c:f>
              <c:strCache>
                <c:ptCount val="1"/>
                <c:pt idx="0">
                  <c:v>… å bruke åpne og lokale overvannsløsninger</c:v>
                </c:pt>
              </c:strCache>
            </c:strRef>
          </c:cat>
          <c:val>
            <c:numRef>
              <c:f>'Bærekraftscore Løsning 3'!$L$20:$NH$20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58CB-4D90-BB93-F95E6EA070DF}"/>
            </c:ext>
          </c:extLst>
        </c:ser>
        <c:ser>
          <c:idx val="16"/>
          <c:order val="16"/>
          <c:tx>
            <c:strRef>
              <c:f>'Bærekraftscore Løsning 3'!$J$21</c:f>
              <c:strCache>
                <c:ptCount val="1"/>
                <c:pt idx="0">
                  <c:v>… å bidra til at kommunen blir mer attraktiv</c:v>
                </c:pt>
              </c:strCache>
            </c:strRef>
          </c:tx>
          <c:spPr>
            <a:solidFill>
              <a:srgbClr val="FF0000"/>
            </a:solidFill>
            <a:ln w="44450">
              <a:solidFill>
                <a:srgbClr val="FF0000"/>
              </a:solidFill>
            </a:ln>
            <a:effectLst/>
          </c:spPr>
          <c:cat>
            <c:strRef>
              <c:f>'Bærekraftscore Løsning 3'!$J$7</c:f>
              <c:strCache>
                <c:ptCount val="1"/>
                <c:pt idx="0">
                  <c:v>… å bruke åpne og lokale overvannsløsninger</c:v>
                </c:pt>
              </c:strCache>
            </c:strRef>
          </c:cat>
          <c:val>
            <c:numRef>
              <c:f>'Bærekraftscore Løsning 3'!$L$21:$NH$21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58CB-4D90-BB93-F95E6EA070DF}"/>
            </c:ext>
          </c:extLst>
        </c:ser>
        <c:ser>
          <c:idx val="17"/>
          <c:order val="17"/>
          <c:tx>
            <c:strRef>
              <c:f>'Bærekraftscore Løsning 3'!$J$22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3'!$J$7</c:f>
              <c:strCache>
                <c:ptCount val="1"/>
                <c:pt idx="0">
                  <c:v>… å bruke åpne og lokale overvannsløsninger</c:v>
                </c:pt>
              </c:strCache>
            </c:strRef>
          </c:cat>
          <c:val>
            <c:numRef>
              <c:f>'Bærekraftscore Løsning 3'!$L$22:$NH$22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58CB-4D90-BB93-F95E6EA070DF}"/>
            </c:ext>
          </c:extLst>
        </c:ser>
        <c:ser>
          <c:idx val="18"/>
          <c:order val="18"/>
          <c:tx>
            <c:strRef>
              <c:f>'Bærekraftscore Løsning 3'!$J$23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3'!$J$7</c:f>
              <c:strCache>
                <c:ptCount val="1"/>
                <c:pt idx="0">
                  <c:v>… å bruke åpne og lokale overvannsløsninger</c:v>
                </c:pt>
              </c:strCache>
            </c:strRef>
          </c:cat>
          <c:val>
            <c:numRef>
              <c:f>'Bærekraftscore Løsning 3'!$L$23:$NH$23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58CB-4D90-BB93-F95E6EA070DF}"/>
            </c:ext>
          </c:extLst>
        </c:ser>
        <c:ser>
          <c:idx val="19"/>
          <c:order val="19"/>
          <c:tx>
            <c:strRef>
              <c:f>'Bærekraftscore Løsning 3'!$J$24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3'!$J$7</c:f>
              <c:strCache>
                <c:ptCount val="1"/>
                <c:pt idx="0">
                  <c:v>… å bruke åpne og lokale overvannsløsninger</c:v>
                </c:pt>
              </c:strCache>
            </c:strRef>
          </c:cat>
          <c:val>
            <c:numRef>
              <c:f>'Bærekraftscore Løsning 3'!$L$24:$NH$24</c:f>
              <c:numCache>
                <c:formatCode>General</c:formatCode>
                <c:ptCount val="361"/>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numCache>
            </c:numRef>
          </c:val>
          <c:extLst>
            <c:ext xmlns:c16="http://schemas.microsoft.com/office/drawing/2014/chart" uri="{C3380CC4-5D6E-409C-BE32-E72D297353CC}">
              <c16:uniqueId val="{0000002C-58CB-4D90-BB93-F95E6EA070DF}"/>
            </c:ext>
          </c:extLst>
        </c:ser>
        <c:ser>
          <c:idx val="20"/>
          <c:order val="20"/>
          <c:tx>
            <c:strRef>
              <c:f>'Bærekraftscore Løsning 3'!$J$25</c:f>
              <c:strCache>
                <c:ptCount val="1"/>
              </c:strCache>
            </c:strRef>
          </c:tx>
          <c:spPr>
            <a:solidFill>
              <a:schemeClr val="bg1">
                <a:lumMod val="75000"/>
              </a:schemeClr>
            </a:solidFill>
            <a:ln w="25400">
              <a:noFill/>
            </a:ln>
            <a:effectLst/>
          </c:spPr>
          <c:cat>
            <c:strRef>
              <c:f>'Bærekraftscore Løsning 3'!$J$7</c:f>
              <c:strCache>
                <c:ptCount val="1"/>
                <c:pt idx="0">
                  <c:v>… å bruke åpne og lokale overvannsløsninger</c:v>
                </c:pt>
              </c:strCache>
            </c:strRef>
          </c:cat>
          <c:val>
            <c:numRef>
              <c:f>'Bærekraftscore Løsning 3'!$L$25:$NH$25</c:f>
              <c:numCache>
                <c:formatCode>General</c:formatCode>
                <c:ptCount val="361"/>
              </c:numCache>
            </c:numRef>
          </c:val>
          <c:extLst>
            <c:ext xmlns:c16="http://schemas.microsoft.com/office/drawing/2014/chart" uri="{C3380CC4-5D6E-409C-BE32-E72D297353CC}">
              <c16:uniqueId val="{0000002D-58CB-4D90-BB93-F95E6EA070DF}"/>
            </c:ext>
          </c:extLst>
        </c:ser>
        <c:ser>
          <c:idx val="21"/>
          <c:order val="21"/>
          <c:tx>
            <c:strRef>
              <c:f>'Bærekraftscore Løsning 3'!$J$26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3'!$L$26:$NH$26</c:f>
              <c:numCache>
                <c:formatCode>General</c:formatCode>
                <c:ptCount val="361"/>
              </c:numCache>
            </c:numRef>
          </c:val>
          <c:extLst>
            <c:ext xmlns:c16="http://schemas.microsoft.com/office/drawing/2014/chart" uri="{C3380CC4-5D6E-409C-BE32-E72D297353CC}">
              <c16:uniqueId val="{0000002E-58CB-4D90-BB93-F95E6EA070DF}"/>
            </c:ext>
          </c:extLst>
        </c:ser>
        <c:ser>
          <c:idx val="22"/>
          <c:order val="22"/>
          <c:tx>
            <c:strRef>
              <c:f>'Bærekraftscore Løsning 3'!$J$27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3'!$L$27:$NH$27</c:f>
              <c:numCache>
                <c:formatCode>General</c:formatCode>
                <c:ptCount val="361"/>
              </c:numCache>
            </c:numRef>
          </c:val>
          <c:extLst>
            <c:ext xmlns:c16="http://schemas.microsoft.com/office/drawing/2014/chart" uri="{C3380CC4-5D6E-409C-BE32-E72D297353CC}">
              <c16:uniqueId val="{0000002F-58CB-4D90-BB93-F95E6EA070DF}"/>
            </c:ext>
          </c:extLst>
        </c:ser>
        <c:ser>
          <c:idx val="23"/>
          <c:order val="23"/>
          <c:tx>
            <c:strRef>
              <c:f>'Bærekraftscore Løsning 3'!$J$28</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3'!$L$28:$NH$28</c:f>
              <c:numCache>
                <c:formatCode>General</c:formatCode>
                <c:ptCount val="361"/>
              </c:numCache>
            </c:numRef>
          </c:val>
          <c:extLst>
            <c:ext xmlns:c16="http://schemas.microsoft.com/office/drawing/2014/chart" uri="{C3380CC4-5D6E-409C-BE32-E72D297353CC}">
              <c16:uniqueId val="{00000030-58CB-4D90-BB93-F95E6EA070DF}"/>
            </c:ext>
          </c:extLst>
        </c:ser>
        <c:ser>
          <c:idx val="24"/>
          <c:order val="24"/>
          <c:tx>
            <c:strRef>
              <c:f>'Bærekraftscore Løsning 3'!$J$29</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3'!$L$29:$NH$29</c:f>
              <c:numCache>
                <c:formatCode>General</c:formatCode>
                <c:ptCount val="361"/>
              </c:numCache>
            </c:numRef>
          </c:val>
          <c:extLst>
            <c:ext xmlns:c16="http://schemas.microsoft.com/office/drawing/2014/chart" uri="{C3380CC4-5D6E-409C-BE32-E72D297353CC}">
              <c16:uniqueId val="{00000031-58CB-4D90-BB93-F95E6EA070DF}"/>
            </c:ext>
          </c:extLst>
        </c:ser>
        <c:ser>
          <c:idx val="25"/>
          <c:order val="25"/>
          <c:tx>
            <c:strRef>
              <c:f>'Bærekraftscore Løsning 3'!$J$30</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3'!$L$30:$NH$30</c:f>
              <c:numCache>
                <c:formatCode>General</c:formatCode>
                <c:ptCount val="361"/>
              </c:numCache>
            </c:numRef>
          </c:val>
          <c:extLst>
            <c:ext xmlns:c16="http://schemas.microsoft.com/office/drawing/2014/chart" uri="{C3380CC4-5D6E-409C-BE32-E72D297353CC}">
              <c16:uniqueId val="{00000032-58CB-4D90-BB93-F95E6EA070DF}"/>
            </c:ext>
          </c:extLst>
        </c:ser>
        <c:ser>
          <c:idx val="26"/>
          <c:order val="26"/>
          <c:tx>
            <c:strRef>
              <c:f>'Bærekraftscore Løsning 3'!$J$31</c:f>
              <c:strCache>
                <c:ptCount val="1"/>
              </c:strCache>
            </c:strRef>
          </c:tx>
          <c:spPr>
            <a:solidFill>
              <a:schemeClr val="bg1">
                <a:lumMod val="75000"/>
              </a:schemeClr>
            </a:solidFill>
            <a:ln w="41275">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3'!$L$31:$NH$31</c:f>
              <c:numCache>
                <c:formatCode>General</c:formatCode>
                <c:ptCount val="361"/>
              </c:numCache>
            </c:numRef>
          </c:val>
          <c:extLst>
            <c:ext xmlns:c16="http://schemas.microsoft.com/office/drawing/2014/chart" uri="{C3380CC4-5D6E-409C-BE32-E72D297353CC}">
              <c16:uniqueId val="{00000033-58CB-4D90-BB93-F95E6EA070DF}"/>
            </c:ext>
          </c:extLst>
        </c:ser>
        <c:ser>
          <c:idx val="27"/>
          <c:order val="27"/>
          <c:tx>
            <c:strRef>
              <c:f>'Bærekraftscore Løsning 3'!$J$32</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3'!$L$32:$NH$32</c:f>
              <c:numCache>
                <c:formatCode>General</c:formatCode>
                <c:ptCount val="361"/>
              </c:numCache>
            </c:numRef>
          </c:val>
          <c:extLst>
            <c:ext xmlns:c16="http://schemas.microsoft.com/office/drawing/2014/chart" uri="{C3380CC4-5D6E-409C-BE32-E72D297353CC}">
              <c16:uniqueId val="{00000034-58CB-4D90-BB93-F95E6EA070DF}"/>
            </c:ext>
          </c:extLst>
        </c:ser>
        <c:ser>
          <c:idx val="28"/>
          <c:order val="28"/>
          <c:tx>
            <c:strRef>
              <c:f>'Bærekraftscore Løsning 3'!$J$33</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3'!$L$33:$NH$33</c:f>
              <c:numCache>
                <c:formatCode>General</c:formatCode>
                <c:ptCount val="361"/>
              </c:numCache>
            </c:numRef>
          </c:val>
          <c:extLst>
            <c:ext xmlns:c16="http://schemas.microsoft.com/office/drawing/2014/chart" uri="{C3380CC4-5D6E-409C-BE32-E72D297353CC}">
              <c16:uniqueId val="{00000035-58CB-4D90-BB93-F95E6EA070DF}"/>
            </c:ext>
          </c:extLst>
        </c:ser>
        <c:ser>
          <c:idx val="29"/>
          <c:order val="29"/>
          <c:tx>
            <c:strRef>
              <c:f>'Bærekraftscore Løsning 3'!$J$34</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3'!$L$34:$NH$34</c:f>
              <c:numCache>
                <c:formatCode>General</c:formatCode>
                <c:ptCount val="361"/>
              </c:numCache>
            </c:numRef>
          </c:val>
          <c:extLst>
            <c:ext xmlns:c16="http://schemas.microsoft.com/office/drawing/2014/chart" uri="{C3380CC4-5D6E-409C-BE32-E72D297353CC}">
              <c16:uniqueId val="{00000036-58CB-4D90-BB93-F95E6EA070DF}"/>
            </c:ext>
          </c:extLst>
        </c:ser>
        <c:ser>
          <c:idx val="30"/>
          <c:order val="30"/>
          <c:tx>
            <c:strRef>
              <c:f>'Bærekraftscore Løsning 3'!$J$35</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3'!$L$35:$NH$35</c:f>
              <c:numCache>
                <c:formatCode>General</c:formatCode>
                <c:ptCount val="361"/>
              </c:numCache>
            </c:numRef>
          </c:val>
          <c:extLst>
            <c:ext xmlns:c16="http://schemas.microsoft.com/office/drawing/2014/chart" uri="{C3380CC4-5D6E-409C-BE32-E72D297353CC}">
              <c16:uniqueId val="{00000037-58CB-4D90-BB93-F95E6EA070DF}"/>
            </c:ext>
          </c:extLst>
        </c:ser>
        <c:ser>
          <c:idx val="31"/>
          <c:order val="31"/>
          <c:tx>
            <c:strRef>
              <c:f>'Bærekraftscore Løsning 3'!$J$36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3'!$L$36:$NH$36</c:f>
              <c:numCache>
                <c:formatCode>General</c:formatCode>
                <c:ptCount val="361"/>
              </c:numCache>
            </c:numRef>
          </c:val>
          <c:extLst>
            <c:ext xmlns:c16="http://schemas.microsoft.com/office/drawing/2014/chart" uri="{C3380CC4-5D6E-409C-BE32-E72D297353CC}">
              <c16:uniqueId val="{00000038-58CB-4D90-BB93-F95E6EA070DF}"/>
            </c:ext>
          </c:extLst>
        </c:ser>
        <c:ser>
          <c:idx val="32"/>
          <c:order val="32"/>
          <c:tx>
            <c:strRef>
              <c:f>'Bærekraftscore Løsning 3'!$J$37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3'!$L$37:$NH$37</c:f>
              <c:numCache>
                <c:formatCode>General</c:formatCode>
                <c:ptCount val="361"/>
              </c:numCache>
            </c:numRef>
          </c:val>
          <c:extLst>
            <c:ext xmlns:c16="http://schemas.microsoft.com/office/drawing/2014/chart" uri="{C3380CC4-5D6E-409C-BE32-E72D297353CC}">
              <c16:uniqueId val="{00000039-58CB-4D90-BB93-F95E6EA070DF}"/>
            </c:ext>
          </c:extLst>
        </c:ser>
        <c:ser>
          <c:idx val="33"/>
          <c:order val="33"/>
          <c:tx>
            <c:strRef>
              <c:f>'Bærekraftscore Løsning 3'!$J$38</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3'!$L$38:$NH$38</c:f>
              <c:numCache>
                <c:formatCode>General</c:formatCode>
                <c:ptCount val="361"/>
              </c:numCache>
            </c:numRef>
          </c:val>
          <c:extLst>
            <c:ext xmlns:c16="http://schemas.microsoft.com/office/drawing/2014/chart" uri="{C3380CC4-5D6E-409C-BE32-E72D297353CC}">
              <c16:uniqueId val="{0000003A-58CB-4D90-BB93-F95E6EA070DF}"/>
            </c:ext>
          </c:extLst>
        </c:ser>
        <c:ser>
          <c:idx val="34"/>
          <c:order val="34"/>
          <c:tx>
            <c:strRef>
              <c:f>'Bærekraftscore Løsning 3'!$J$39</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3'!$L$39:$NH$39</c:f>
              <c:numCache>
                <c:formatCode>General</c:formatCode>
                <c:ptCount val="361"/>
              </c:numCache>
            </c:numRef>
          </c:val>
          <c:extLst>
            <c:ext xmlns:c16="http://schemas.microsoft.com/office/drawing/2014/chart" uri="{C3380CC4-5D6E-409C-BE32-E72D297353CC}">
              <c16:uniqueId val="{0000003B-58CB-4D90-BB93-F95E6EA070DF}"/>
            </c:ext>
          </c:extLst>
        </c:ser>
        <c:ser>
          <c:idx val="35"/>
          <c:order val="35"/>
          <c:tx>
            <c:strRef>
              <c:f>'Bærekraftscore Løsning 3'!$J$40</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3'!$L$40:$NH$40</c:f>
              <c:numCache>
                <c:formatCode>General</c:formatCode>
                <c:ptCount val="361"/>
              </c:numCache>
            </c:numRef>
          </c:val>
          <c:extLst>
            <c:ext xmlns:c16="http://schemas.microsoft.com/office/drawing/2014/chart" uri="{C3380CC4-5D6E-409C-BE32-E72D297353CC}">
              <c16:uniqueId val="{0000003C-58CB-4D90-BB93-F95E6EA070DF}"/>
            </c:ext>
          </c:extLst>
        </c:ser>
        <c:ser>
          <c:idx val="36"/>
          <c:order val="36"/>
          <c:tx>
            <c:strRef>
              <c:f>'Bærekraftscore Løsning 3'!$J$41</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3'!$L$41:$NH$41</c:f>
              <c:numCache>
                <c:formatCode>General</c:formatCode>
                <c:ptCount val="361"/>
              </c:numCache>
            </c:numRef>
          </c:val>
          <c:extLst>
            <c:ext xmlns:c16="http://schemas.microsoft.com/office/drawing/2014/chart" uri="{C3380CC4-5D6E-409C-BE32-E72D297353CC}">
              <c16:uniqueId val="{0000003D-58CB-4D90-BB93-F95E6EA070DF}"/>
            </c:ext>
          </c:extLst>
        </c:ser>
        <c:ser>
          <c:idx val="37"/>
          <c:order val="37"/>
          <c:tx>
            <c:strRef>
              <c:f>'Bærekraftscore Løsning 3'!$J$42</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3'!$L$42:$NH$42</c:f>
              <c:numCache>
                <c:formatCode>General</c:formatCode>
                <c:ptCount val="361"/>
              </c:numCache>
            </c:numRef>
          </c:val>
          <c:extLst>
            <c:ext xmlns:c16="http://schemas.microsoft.com/office/drawing/2014/chart" uri="{C3380CC4-5D6E-409C-BE32-E72D297353CC}">
              <c16:uniqueId val="{0000003E-58CB-4D90-BB93-F95E6EA070DF}"/>
            </c:ext>
          </c:extLst>
        </c:ser>
        <c:ser>
          <c:idx val="38"/>
          <c:order val="38"/>
          <c:tx>
            <c:strRef>
              <c:f>'Bærekraftscore Løsning 3'!$J$43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3'!$L$43:$NH$43</c:f>
              <c:numCache>
                <c:formatCode>General</c:formatCode>
                <c:ptCount val="361"/>
              </c:numCache>
            </c:numRef>
          </c:val>
          <c:extLst>
            <c:ext xmlns:c16="http://schemas.microsoft.com/office/drawing/2014/chart" uri="{C3380CC4-5D6E-409C-BE32-E72D297353CC}">
              <c16:uniqueId val="{0000003F-58CB-4D90-BB93-F95E6EA070DF}"/>
            </c:ext>
          </c:extLst>
        </c:ser>
        <c:ser>
          <c:idx val="39"/>
          <c:order val="39"/>
          <c:tx>
            <c:strRef>
              <c:f>'Bærekraftscore Løsning 3'!$J$44</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3'!$L$44:$NH$44</c:f>
              <c:numCache>
                <c:formatCode>General</c:formatCode>
                <c:ptCount val="361"/>
              </c:numCache>
            </c:numRef>
          </c:val>
          <c:extLst>
            <c:ext xmlns:c16="http://schemas.microsoft.com/office/drawing/2014/chart" uri="{C3380CC4-5D6E-409C-BE32-E72D297353CC}">
              <c16:uniqueId val="{00000040-58CB-4D90-BB93-F95E6EA070DF}"/>
            </c:ext>
          </c:extLst>
        </c:ser>
        <c:ser>
          <c:idx val="40"/>
          <c:order val="40"/>
          <c:tx>
            <c:strRef>
              <c:f>'Bærekraftscore Løsning 3'!$J$45</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3'!$L$45:$NH$45</c:f>
              <c:numCache>
                <c:formatCode>General</c:formatCode>
                <c:ptCount val="361"/>
              </c:numCache>
            </c:numRef>
          </c:val>
          <c:extLst>
            <c:ext xmlns:c16="http://schemas.microsoft.com/office/drawing/2014/chart" uri="{C3380CC4-5D6E-409C-BE32-E72D297353CC}">
              <c16:uniqueId val="{00000041-58CB-4D90-BB93-F95E6EA070DF}"/>
            </c:ext>
          </c:extLst>
        </c:ser>
        <c:ser>
          <c:idx val="41"/>
          <c:order val="41"/>
          <c:tx>
            <c:strRef>
              <c:f>'Bærekraftscore Løsning 3'!$J$46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3'!$L$46:$NH$46</c:f>
              <c:numCache>
                <c:formatCode>General</c:formatCode>
                <c:ptCount val="361"/>
              </c:numCache>
            </c:numRef>
          </c:val>
          <c:extLst>
            <c:ext xmlns:c16="http://schemas.microsoft.com/office/drawing/2014/chart" uri="{C3380CC4-5D6E-409C-BE32-E72D297353CC}">
              <c16:uniqueId val="{00000042-58CB-4D90-BB93-F95E6EA070DF}"/>
            </c:ext>
          </c:extLst>
        </c:ser>
        <c:ser>
          <c:idx val="42"/>
          <c:order val="42"/>
          <c:tx>
            <c:strRef>
              <c:f>'Bærekraftscore Løsning 3'!$J$47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3'!$L$47:$NH$47</c:f>
              <c:numCache>
                <c:formatCode>General</c:formatCode>
                <c:ptCount val="361"/>
              </c:numCache>
            </c:numRef>
          </c:val>
          <c:extLst>
            <c:ext xmlns:c16="http://schemas.microsoft.com/office/drawing/2014/chart" uri="{C3380CC4-5D6E-409C-BE32-E72D297353CC}">
              <c16:uniqueId val="{00000043-58CB-4D90-BB93-F95E6EA070DF}"/>
            </c:ext>
          </c:extLst>
        </c:ser>
        <c:ser>
          <c:idx val="43"/>
          <c:order val="43"/>
          <c:tx>
            <c:strRef>
              <c:f>'Bærekraftscore Løsning 3'!$J$48</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3'!$L$48:$NH$48</c:f>
              <c:numCache>
                <c:formatCode>General</c:formatCode>
                <c:ptCount val="361"/>
              </c:numCache>
            </c:numRef>
          </c:val>
          <c:extLst>
            <c:ext xmlns:c16="http://schemas.microsoft.com/office/drawing/2014/chart" uri="{C3380CC4-5D6E-409C-BE32-E72D297353CC}">
              <c16:uniqueId val="{00000044-58CB-4D90-BB93-F95E6EA070DF}"/>
            </c:ext>
          </c:extLst>
        </c:ser>
        <c:ser>
          <c:idx val="44"/>
          <c:order val="44"/>
          <c:tx>
            <c:strRef>
              <c:f>'Bærekraftscore Løsning 3'!$J$49</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3'!$L$49:$NH$49</c:f>
              <c:numCache>
                <c:formatCode>General</c:formatCode>
                <c:ptCount val="361"/>
              </c:numCache>
            </c:numRef>
          </c:val>
          <c:extLst>
            <c:ext xmlns:c16="http://schemas.microsoft.com/office/drawing/2014/chart" uri="{C3380CC4-5D6E-409C-BE32-E72D297353CC}">
              <c16:uniqueId val="{00000045-58CB-4D90-BB93-F95E6EA070DF}"/>
            </c:ext>
          </c:extLst>
        </c:ser>
        <c:ser>
          <c:idx val="45"/>
          <c:order val="45"/>
          <c:tx>
            <c:strRef>
              <c:f>'Bærekraftscore Løsning 3'!$J$50</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3'!$L$50:$NH$50</c:f>
              <c:numCache>
                <c:formatCode>General</c:formatCode>
                <c:ptCount val="361"/>
              </c:numCache>
            </c:numRef>
          </c:val>
          <c:extLst>
            <c:ext xmlns:c16="http://schemas.microsoft.com/office/drawing/2014/chart" uri="{C3380CC4-5D6E-409C-BE32-E72D297353CC}">
              <c16:uniqueId val="{00000046-58CB-4D90-BB93-F95E6EA070DF}"/>
            </c:ext>
          </c:extLst>
        </c:ser>
        <c:ser>
          <c:idx val="46"/>
          <c:order val="46"/>
          <c:tx>
            <c:strRef>
              <c:f>'Bærekraftscore Løsning 3'!$J$51</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3'!$L$51:$NH$51</c:f>
              <c:numCache>
                <c:formatCode>General</c:formatCode>
                <c:ptCount val="361"/>
              </c:numCache>
            </c:numRef>
          </c:val>
          <c:extLst>
            <c:ext xmlns:c16="http://schemas.microsoft.com/office/drawing/2014/chart" uri="{C3380CC4-5D6E-409C-BE32-E72D297353CC}">
              <c16:uniqueId val="{00000047-58CB-4D90-BB93-F95E6EA070DF}"/>
            </c:ext>
          </c:extLst>
        </c:ser>
        <c:ser>
          <c:idx val="47"/>
          <c:order val="47"/>
          <c:tx>
            <c:strRef>
              <c:f>'Bærekraftscore Løsning 3'!$J$52</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3'!$L$52:$NH$52</c:f>
              <c:numCache>
                <c:formatCode>General</c:formatCode>
                <c:ptCount val="361"/>
              </c:numCache>
            </c:numRef>
          </c:val>
          <c:extLst>
            <c:ext xmlns:c16="http://schemas.microsoft.com/office/drawing/2014/chart" uri="{C3380CC4-5D6E-409C-BE32-E72D297353CC}">
              <c16:uniqueId val="{00000048-58CB-4D90-BB93-F95E6EA070DF}"/>
            </c:ext>
          </c:extLst>
        </c:ser>
        <c:ser>
          <c:idx val="48"/>
          <c:order val="48"/>
          <c:tx>
            <c:strRef>
              <c:f>'Bærekraftscore Løsning 3'!$J$53</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3'!$L$53:$NH$53</c:f>
              <c:numCache>
                <c:formatCode>General</c:formatCode>
                <c:ptCount val="361"/>
              </c:numCache>
            </c:numRef>
          </c:val>
          <c:extLst>
            <c:ext xmlns:c16="http://schemas.microsoft.com/office/drawing/2014/chart" uri="{C3380CC4-5D6E-409C-BE32-E72D297353CC}">
              <c16:uniqueId val="{00000049-58CB-4D90-BB93-F95E6EA070DF}"/>
            </c:ext>
          </c:extLst>
        </c:ser>
        <c:ser>
          <c:idx val="49"/>
          <c:order val="49"/>
          <c:tx>
            <c:strRef>
              <c:f>'Bærekraftscore Løsning 3'!$J$54</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3'!$L$54:$NH$54</c:f>
              <c:numCache>
                <c:formatCode>General</c:formatCode>
                <c:ptCount val="361"/>
              </c:numCache>
            </c:numRef>
          </c:val>
          <c:extLst>
            <c:ext xmlns:c16="http://schemas.microsoft.com/office/drawing/2014/chart" uri="{C3380CC4-5D6E-409C-BE32-E72D297353CC}">
              <c16:uniqueId val="{0000004A-58CB-4D90-BB93-F95E6EA070DF}"/>
            </c:ext>
          </c:extLst>
        </c:ser>
        <c:ser>
          <c:idx val="50"/>
          <c:order val="50"/>
          <c:tx>
            <c:strRef>
              <c:f>'Bærekraftscore Løsning 3'!$J$55</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3'!$L$55:$NH$55</c:f>
              <c:numCache>
                <c:formatCode>General</c:formatCode>
                <c:ptCount val="361"/>
              </c:numCache>
            </c:numRef>
          </c:val>
          <c:extLst>
            <c:ext xmlns:c16="http://schemas.microsoft.com/office/drawing/2014/chart" uri="{C3380CC4-5D6E-409C-BE32-E72D297353CC}">
              <c16:uniqueId val="{0000004B-58CB-4D90-BB93-F95E6EA070DF}"/>
            </c:ext>
          </c:extLst>
        </c:ser>
        <c:ser>
          <c:idx val="51"/>
          <c:order val="51"/>
          <c:tx>
            <c:strRef>
              <c:f>'Bærekraftscore Løsning 3'!$J$56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3'!$L$56:$NH$56</c:f>
              <c:numCache>
                <c:formatCode>General</c:formatCode>
                <c:ptCount val="361"/>
              </c:numCache>
            </c:numRef>
          </c:val>
          <c:extLst>
            <c:ext xmlns:c16="http://schemas.microsoft.com/office/drawing/2014/chart" uri="{C3380CC4-5D6E-409C-BE32-E72D297353CC}">
              <c16:uniqueId val="{0000004C-58CB-4D90-BB93-F95E6EA070DF}"/>
            </c:ext>
          </c:extLst>
        </c:ser>
        <c:ser>
          <c:idx val="52"/>
          <c:order val="52"/>
          <c:tx>
            <c:strRef>
              <c:f>'Bærekraftscore Løsning 3'!$J$57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3'!$L$57:$NH$57</c:f>
              <c:numCache>
                <c:formatCode>General</c:formatCode>
                <c:ptCount val="361"/>
              </c:numCache>
            </c:numRef>
          </c:val>
          <c:extLst>
            <c:ext xmlns:c16="http://schemas.microsoft.com/office/drawing/2014/chart" uri="{C3380CC4-5D6E-409C-BE32-E72D297353CC}">
              <c16:uniqueId val="{0000004D-58CB-4D90-BB93-F95E6EA070DF}"/>
            </c:ext>
          </c:extLst>
        </c:ser>
        <c:ser>
          <c:idx val="53"/>
          <c:order val="53"/>
          <c:tx>
            <c:strRef>
              <c:f>'Bærekraftscore Løsning 3'!$J$58</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3'!$L$58:$NH$58</c:f>
              <c:numCache>
                <c:formatCode>General</c:formatCode>
                <c:ptCount val="361"/>
              </c:numCache>
            </c:numRef>
          </c:val>
          <c:extLst>
            <c:ext xmlns:c16="http://schemas.microsoft.com/office/drawing/2014/chart" uri="{C3380CC4-5D6E-409C-BE32-E72D297353CC}">
              <c16:uniqueId val="{0000004E-58CB-4D90-BB93-F95E6EA070DF}"/>
            </c:ext>
          </c:extLst>
        </c:ser>
        <c:ser>
          <c:idx val="54"/>
          <c:order val="54"/>
          <c:tx>
            <c:strRef>
              <c:f>'Bærekraftscore Løsning 3'!$J$59</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3'!$L$59:$NH$59</c:f>
              <c:numCache>
                <c:formatCode>General</c:formatCode>
                <c:ptCount val="361"/>
              </c:numCache>
            </c:numRef>
          </c:val>
          <c:extLst>
            <c:ext xmlns:c16="http://schemas.microsoft.com/office/drawing/2014/chart" uri="{C3380CC4-5D6E-409C-BE32-E72D297353CC}">
              <c16:uniqueId val="{0000004F-58CB-4D90-BB93-F95E6EA070DF}"/>
            </c:ext>
          </c:extLst>
        </c:ser>
        <c:ser>
          <c:idx val="55"/>
          <c:order val="55"/>
          <c:tx>
            <c:strRef>
              <c:f>'Bærekraftscore Løsning 3'!$J$60</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3'!$L$60:$NH$60</c:f>
              <c:numCache>
                <c:formatCode>General</c:formatCode>
                <c:ptCount val="361"/>
              </c:numCache>
            </c:numRef>
          </c:val>
          <c:extLst>
            <c:ext xmlns:c16="http://schemas.microsoft.com/office/drawing/2014/chart" uri="{C3380CC4-5D6E-409C-BE32-E72D297353CC}">
              <c16:uniqueId val="{00000050-58CB-4D90-BB93-F95E6EA070DF}"/>
            </c:ext>
          </c:extLst>
        </c:ser>
        <c:ser>
          <c:idx val="56"/>
          <c:order val="56"/>
          <c:tx>
            <c:strRef>
              <c:f>'Bærekraftscore Løsning 3'!$J$61</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3'!$L$61:$NH$61</c:f>
              <c:numCache>
                <c:formatCode>General</c:formatCode>
                <c:ptCount val="361"/>
              </c:numCache>
            </c:numRef>
          </c:val>
          <c:extLst>
            <c:ext xmlns:c16="http://schemas.microsoft.com/office/drawing/2014/chart" uri="{C3380CC4-5D6E-409C-BE32-E72D297353CC}">
              <c16:uniqueId val="{00000051-58CB-4D90-BB93-F95E6EA070DF}"/>
            </c:ext>
          </c:extLst>
        </c:ser>
        <c:ser>
          <c:idx val="57"/>
          <c:order val="57"/>
          <c:tx>
            <c:strRef>
              <c:f>'Bærekraftscore Løsning 3'!$J$62</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3'!$L$62:$NH$62</c:f>
              <c:numCache>
                <c:formatCode>General</c:formatCode>
                <c:ptCount val="361"/>
              </c:numCache>
            </c:numRef>
          </c:val>
          <c:extLst>
            <c:ext xmlns:c16="http://schemas.microsoft.com/office/drawing/2014/chart" uri="{C3380CC4-5D6E-409C-BE32-E72D297353CC}">
              <c16:uniqueId val="{00000052-58CB-4D90-BB93-F95E6EA070DF}"/>
            </c:ext>
          </c:extLst>
        </c:ser>
        <c:ser>
          <c:idx val="58"/>
          <c:order val="58"/>
          <c:tx>
            <c:strRef>
              <c:f>'Bærekraftscore Løsning 3'!$J$63</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3'!$L$63:$NH$63</c:f>
              <c:numCache>
                <c:formatCode>General</c:formatCode>
                <c:ptCount val="361"/>
              </c:numCache>
            </c:numRef>
          </c:val>
          <c:extLst>
            <c:ext xmlns:c16="http://schemas.microsoft.com/office/drawing/2014/chart" uri="{C3380CC4-5D6E-409C-BE32-E72D297353CC}">
              <c16:uniqueId val="{00000053-58CB-4D90-BB93-F95E6EA070DF}"/>
            </c:ext>
          </c:extLst>
        </c:ser>
        <c:ser>
          <c:idx val="59"/>
          <c:order val="59"/>
          <c:tx>
            <c:strRef>
              <c:f>'Bærekraftscore Løsning 3'!$J$64</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3'!$L$64:$NH$64</c:f>
              <c:numCache>
                <c:formatCode>General</c:formatCode>
                <c:ptCount val="361"/>
              </c:numCache>
            </c:numRef>
          </c:val>
          <c:extLst>
            <c:ext xmlns:c16="http://schemas.microsoft.com/office/drawing/2014/chart" uri="{C3380CC4-5D6E-409C-BE32-E72D297353CC}">
              <c16:uniqueId val="{00000054-58CB-4D90-BB93-F95E6EA070DF}"/>
            </c:ext>
          </c:extLst>
        </c:ser>
        <c:ser>
          <c:idx val="60"/>
          <c:order val="60"/>
          <c:tx>
            <c:strRef>
              <c:f>'Bærekraftscore Løsning 3'!$J$65</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3'!$L$65:$NH$65</c:f>
              <c:numCache>
                <c:formatCode>General</c:formatCode>
                <c:ptCount val="361"/>
              </c:numCache>
            </c:numRef>
          </c:val>
          <c:extLst>
            <c:ext xmlns:c16="http://schemas.microsoft.com/office/drawing/2014/chart" uri="{C3380CC4-5D6E-409C-BE32-E72D297353CC}">
              <c16:uniqueId val="{00000055-58CB-4D90-BB93-F95E6EA070DF}"/>
            </c:ext>
          </c:extLst>
        </c:ser>
        <c:ser>
          <c:idx val="61"/>
          <c:order val="61"/>
          <c:tx>
            <c:strRef>
              <c:f>'Bærekraftscore Løsning 3'!$J$66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3'!$L$66:$NH$66</c:f>
              <c:numCache>
                <c:formatCode>General</c:formatCode>
                <c:ptCount val="361"/>
              </c:numCache>
            </c:numRef>
          </c:val>
          <c:extLst>
            <c:ext xmlns:c16="http://schemas.microsoft.com/office/drawing/2014/chart" uri="{C3380CC4-5D6E-409C-BE32-E72D297353CC}">
              <c16:uniqueId val="{00000056-58CB-4D90-BB93-F95E6EA070DF}"/>
            </c:ext>
          </c:extLst>
        </c:ser>
        <c:ser>
          <c:idx val="62"/>
          <c:order val="62"/>
          <c:tx>
            <c:strRef>
              <c:f>'Bærekraftscore Løsning 3'!$J$67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3'!$L$67:$NH$67</c:f>
              <c:numCache>
                <c:formatCode>General</c:formatCode>
                <c:ptCount val="361"/>
              </c:numCache>
            </c:numRef>
          </c:val>
          <c:extLst>
            <c:ext xmlns:c16="http://schemas.microsoft.com/office/drawing/2014/chart" uri="{C3380CC4-5D6E-409C-BE32-E72D297353CC}">
              <c16:uniqueId val="{00000057-58CB-4D90-BB93-F95E6EA070DF}"/>
            </c:ext>
          </c:extLst>
        </c:ser>
        <c:ser>
          <c:idx val="63"/>
          <c:order val="63"/>
          <c:tx>
            <c:strRef>
              <c:f>'Bærekraftscore Løsning 3'!$C$30:$C$46</c:f>
              <c:strCache>
                <c:ptCount val="17"/>
              </c:strCache>
            </c:strRef>
          </c:tx>
          <c:spPr>
            <a:solidFill>
              <a:schemeClr val="accent4">
                <a:lumMod val="60000"/>
              </a:schemeClr>
            </a:solidFill>
            <a:ln>
              <a:noFill/>
            </a:ln>
            <a:effectLst/>
          </c:spPr>
          <c:cat>
            <c:strRef>
              <c:f>'Bærekraftscore Løsning 3'!$J$7</c:f>
              <c:strCache>
                <c:ptCount val="1"/>
                <c:pt idx="0">
                  <c:v>… å bruke åpne og lokale overvannsløsninger</c:v>
                </c:pt>
              </c:strCache>
            </c:strRef>
          </c:cat>
          <c:val>
            <c:numRef>
              <c:f>'Bærekraftscore Løsning 3'!$C$47</c:f>
              <c:numCache>
                <c:formatCode>General</c:formatCode>
                <c:ptCount val="1"/>
              </c:numCache>
            </c:numRef>
          </c:val>
          <c:extLst>
            <c:ext xmlns:c16="http://schemas.microsoft.com/office/drawing/2014/chart" uri="{C3380CC4-5D6E-409C-BE32-E72D297353CC}">
              <c16:uniqueId val="{00000058-58CB-4D90-BB93-F95E6EA070DF}"/>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4'!$C$1:$F$1</c:f>
          <c:strCache>
            <c:ptCount val="4"/>
            <c:pt idx="0">
              <c:v>Løsning 4 -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4'!$D$6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003F-4F06-91CA-89121B5A215F}"/>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003F-4F06-91CA-89121B5A215F}"/>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003F-4F06-91CA-89121B5A215F}"/>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003F-4F06-91CA-89121B5A215F}"/>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003F-4F06-91CA-89121B5A215F}"/>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003F-4F06-91CA-89121B5A215F}"/>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003F-4F06-91CA-89121B5A215F}"/>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03F-4F06-91CA-89121B5A215F}"/>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003F-4F06-91CA-89121B5A215F}"/>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003F-4F06-91CA-89121B5A215F}"/>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003F-4F06-91CA-89121B5A215F}"/>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03F-4F06-91CA-89121B5A215F}"/>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03F-4F06-91CA-89121B5A215F}"/>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03F-4F06-91CA-89121B5A215F}"/>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03F-4F06-91CA-89121B5A215F}"/>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03F-4F06-91CA-89121B5A215F}"/>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003F-4F06-91CA-89121B5A215F}"/>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03F-4F06-91CA-89121B5A215F}"/>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003F-4F06-91CA-89121B5A215F}"/>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003F-4F06-91CA-89121B5A215F}"/>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003F-4F06-91CA-89121B5A215F}"/>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003F-4F06-91CA-89121B5A215F}"/>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003F-4F06-91CA-89121B5A215F}"/>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003F-4F06-91CA-89121B5A215F}"/>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003F-4F06-91CA-89121B5A21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4'!$J$7:$J$67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4'!$D$7:$D$67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003F-4F06-91CA-89121B5A215F}"/>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4'!$J$7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4'!$J$7</c:f>
              <c:strCache>
                <c:ptCount val="1"/>
                <c:pt idx="0">
                  <c:v>… å bruke åpne og lokale overvannsløsninger</c:v>
                </c:pt>
              </c:strCache>
            </c:strRef>
          </c:cat>
          <c:val>
            <c:numRef>
              <c:f>'Bærekraftscore Løsning 4'!$L$7:$NH$7</c:f>
              <c:numCache>
                <c:formatCode>General</c:formatCode>
                <c:ptCount val="3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003F-4F06-91CA-89121B5A215F}"/>
            </c:ext>
          </c:extLst>
        </c:ser>
        <c:ser>
          <c:idx val="1"/>
          <c:order val="1"/>
          <c:tx>
            <c:strRef>
              <c:f>'Bærekraftscore Løsning 4'!$J$8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4'!$J$7</c:f>
              <c:strCache>
                <c:ptCount val="1"/>
                <c:pt idx="0">
                  <c:v>… å bruke åpne og lokale overvannsløsninger</c:v>
                </c:pt>
              </c:strCache>
            </c:strRef>
          </c:cat>
          <c:val>
            <c:numRef>
              <c:f>'Bærekraftscore Løsning 4'!$L$8:$NH$8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003F-4F06-91CA-89121B5A215F}"/>
            </c:ext>
          </c:extLst>
        </c:ser>
        <c:ser>
          <c:idx val="2"/>
          <c:order val="2"/>
          <c:tx>
            <c:strRef>
              <c:f>'Bærekraftscore Løsning 4'!$J$9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4'!$J$7</c:f>
              <c:strCache>
                <c:ptCount val="1"/>
                <c:pt idx="0">
                  <c:v>… å bruke åpne og lokale overvannsløsninger</c:v>
                </c:pt>
              </c:strCache>
            </c:strRef>
          </c:cat>
          <c:val>
            <c:numRef>
              <c:f>'Bærekraftscore Løsning 4'!$L$9:$NH$9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003F-4F06-91CA-89121B5A215F}"/>
            </c:ext>
          </c:extLst>
        </c:ser>
        <c:ser>
          <c:idx val="3"/>
          <c:order val="3"/>
          <c:tx>
            <c:strRef>
              <c:f>'Bærekraftscore Løsning 4'!$J$10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4'!$J$7</c:f>
              <c:strCache>
                <c:ptCount val="1"/>
                <c:pt idx="0">
                  <c:v>… å bruke åpne og lokale overvannsløsninger</c:v>
                </c:pt>
              </c:strCache>
            </c:strRef>
          </c:cat>
          <c:val>
            <c:numRef>
              <c:f>'Bærekraftscore Løsning 4'!$L$10:$NH$10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003F-4F06-91CA-89121B5A215F}"/>
            </c:ext>
          </c:extLst>
        </c:ser>
        <c:ser>
          <c:idx val="4"/>
          <c:order val="5"/>
          <c:tx>
            <c:strRef>
              <c:f>'Bærekraftscore Løsning 4'!$J$11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4'!$J$7</c:f>
              <c:strCache>
                <c:ptCount val="1"/>
                <c:pt idx="0">
                  <c:v>… å bruke åpne og lokale overvannsløsninger</c:v>
                </c:pt>
              </c:strCache>
            </c:strRef>
          </c:cat>
          <c:val>
            <c:numRef>
              <c:f>'Bærekraftscore Løsning 4'!$L$11:$NH$11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003F-4F06-91CA-89121B5A215F}"/>
            </c:ext>
          </c:extLst>
        </c:ser>
        <c:ser>
          <c:idx val="5"/>
          <c:order val="6"/>
          <c:tx>
            <c:strRef>
              <c:f>'Bærekraftscore Løsning 4'!$J$12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4'!$J$7</c:f>
              <c:strCache>
                <c:ptCount val="1"/>
                <c:pt idx="0">
                  <c:v>… å bruke åpne og lokale overvannsløsninger</c:v>
                </c:pt>
              </c:strCache>
            </c:strRef>
          </c:cat>
          <c:val>
            <c:numRef>
              <c:f>'Bærekraftscore Løsning 4'!$L$12:$NH$12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003F-4F06-91CA-89121B5A215F}"/>
            </c:ext>
          </c:extLst>
        </c:ser>
        <c:ser>
          <c:idx val="7"/>
          <c:order val="7"/>
          <c:tx>
            <c:strRef>
              <c:f>'Bærekraftscore Løsning 4'!$J$13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4'!$J$7</c:f>
              <c:strCache>
                <c:ptCount val="1"/>
                <c:pt idx="0">
                  <c:v>… å bruke åpne og lokale overvannsløsninger</c:v>
                </c:pt>
              </c:strCache>
            </c:strRef>
          </c:cat>
          <c:val>
            <c:numRef>
              <c:f>'Bærekraftscore Løsning 4'!$L$13:$NH$13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003F-4F06-91CA-89121B5A215F}"/>
            </c:ext>
          </c:extLst>
        </c:ser>
        <c:ser>
          <c:idx val="8"/>
          <c:order val="8"/>
          <c:tx>
            <c:strRef>
              <c:f>'Bærekraftscore Løsning 4'!$J$14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4'!$J$7</c:f>
              <c:strCache>
                <c:ptCount val="1"/>
                <c:pt idx="0">
                  <c:v>… å bruke åpne og lokale overvannsløsninger</c:v>
                </c:pt>
              </c:strCache>
            </c:strRef>
          </c:cat>
          <c:val>
            <c:numRef>
              <c:f>'Bærekraftscore Løsning 4'!$L$14:$NH$14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003F-4F06-91CA-89121B5A215F}"/>
            </c:ext>
          </c:extLst>
        </c:ser>
        <c:ser>
          <c:idx val="9"/>
          <c:order val="9"/>
          <c:tx>
            <c:strRef>
              <c:f>'Bærekraftscore Løsning 4'!$J$15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4'!$J$7</c:f>
              <c:strCache>
                <c:ptCount val="1"/>
                <c:pt idx="0">
                  <c:v>… å bruke åpne og lokale overvannsløsninger</c:v>
                </c:pt>
              </c:strCache>
            </c:strRef>
          </c:cat>
          <c:val>
            <c:numRef>
              <c:f>'Bærekraftscore Løsning 4'!$L$15:$NH$15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003F-4F06-91CA-89121B5A215F}"/>
            </c:ext>
          </c:extLst>
        </c:ser>
        <c:ser>
          <c:idx val="10"/>
          <c:order val="10"/>
          <c:tx>
            <c:strRef>
              <c:f>'Bærekraftscore Løsning 4'!$J$16</c:f>
              <c:strCache>
                <c:ptCount val="1"/>
                <c:pt idx="0">
                  <c:v>… å bidra til næringsutvikling i regionen</c:v>
                </c:pt>
              </c:strCache>
            </c:strRef>
          </c:tx>
          <c:spPr>
            <a:solidFill>
              <a:schemeClr val="accent5">
                <a:lumMod val="60000"/>
              </a:schemeClr>
            </a:solidFill>
            <a:ln w="25400">
              <a:noFill/>
            </a:ln>
            <a:effectLst/>
          </c:spPr>
          <c:cat>
            <c:strRef>
              <c:f>'Bærekraftscore Løsning 4'!$J$7</c:f>
              <c:strCache>
                <c:ptCount val="1"/>
                <c:pt idx="0">
                  <c:v>… å bruke åpne og lokale overvannsløsninger</c:v>
                </c:pt>
              </c:strCache>
            </c:strRef>
          </c:cat>
          <c:val>
            <c:numRef>
              <c:f>'Bærekraftscore Løsning 4'!$L$16:$M$16</c:f>
              <c:numCache>
                <c:formatCode>General</c:formatCode>
                <c:ptCount val="2"/>
                <c:pt idx="0">
                  <c:v>0</c:v>
                </c:pt>
                <c:pt idx="1">
                  <c:v>0</c:v>
                </c:pt>
              </c:numCache>
            </c:numRef>
          </c:val>
          <c:extLst>
            <c:ext xmlns:c16="http://schemas.microsoft.com/office/drawing/2014/chart" uri="{C3380CC4-5D6E-409C-BE32-E72D297353CC}">
              <c16:uniqueId val="{00000023-003F-4F06-91CA-89121B5A215F}"/>
            </c:ext>
          </c:extLst>
        </c:ser>
        <c:ser>
          <c:idx val="11"/>
          <c:order val="11"/>
          <c:tx>
            <c:strRef>
              <c:f>'Bærekraftscore Løsning 4'!$J$16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4'!$J$7</c:f>
              <c:strCache>
                <c:ptCount val="1"/>
                <c:pt idx="0">
                  <c:v>… å bruke åpne og lokale overvannsløsninger</c:v>
                </c:pt>
              </c:strCache>
            </c:strRef>
          </c:cat>
          <c:val>
            <c:numRef>
              <c:f>'Bærekraftscore Løsning 4'!$L$16:$NH$16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003F-4F06-91CA-89121B5A215F}"/>
            </c:ext>
          </c:extLst>
        </c:ser>
        <c:ser>
          <c:idx val="12"/>
          <c:order val="12"/>
          <c:tx>
            <c:strRef>
              <c:f>'Bærekraftscore Løsning 4'!$J$17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4'!$J$7</c:f>
              <c:strCache>
                <c:ptCount val="1"/>
                <c:pt idx="0">
                  <c:v>… å bruke åpne og lokale overvannsløsninger</c:v>
                </c:pt>
              </c:strCache>
            </c:strRef>
          </c:cat>
          <c:val>
            <c:numRef>
              <c:f>'Bærekraftscore Løsning 4'!$L$17:$NH$17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003F-4F06-91CA-89121B5A215F}"/>
            </c:ext>
          </c:extLst>
        </c:ser>
        <c:ser>
          <c:idx val="13"/>
          <c:order val="13"/>
          <c:tx>
            <c:strRef>
              <c:f>'Bærekraftscore Løsning 4'!$J$18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4'!$J$7</c:f>
              <c:strCache>
                <c:ptCount val="1"/>
                <c:pt idx="0">
                  <c:v>… å bruke åpne og lokale overvannsløsninger</c:v>
                </c:pt>
              </c:strCache>
            </c:strRef>
          </c:cat>
          <c:val>
            <c:numRef>
              <c:f>'Bærekraftscore Løsning 4'!$L$18:$NH$18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003F-4F06-91CA-89121B5A215F}"/>
            </c:ext>
          </c:extLst>
        </c:ser>
        <c:ser>
          <c:idx val="14"/>
          <c:order val="14"/>
          <c:tx>
            <c:strRef>
              <c:f>'Bærekraftscore Løsning 4'!$J$19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4'!$J$7</c:f>
              <c:strCache>
                <c:ptCount val="1"/>
                <c:pt idx="0">
                  <c:v>… å bruke åpne og lokale overvannsløsninger</c:v>
                </c:pt>
              </c:strCache>
            </c:strRef>
          </c:cat>
          <c:val>
            <c:numRef>
              <c:f>'Bærekraftscore Løsning 4'!$L$19:$NH$19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003F-4F06-91CA-89121B5A215F}"/>
            </c:ext>
          </c:extLst>
        </c:ser>
        <c:ser>
          <c:idx val="15"/>
          <c:order val="15"/>
          <c:tx>
            <c:strRef>
              <c:f>'Bærekraftscore Løsning 4'!$J$20</c:f>
              <c:strCache>
                <c:ptCount val="1"/>
                <c:pt idx="0">
                  <c:v>…å ha deltagende planlegging og samstyring</c:v>
                </c:pt>
              </c:strCache>
            </c:strRef>
          </c:tx>
          <c:spPr>
            <a:solidFill>
              <a:srgbClr val="FF0000"/>
            </a:solidFill>
            <a:ln w="44450">
              <a:solidFill>
                <a:srgbClr val="FF0000"/>
              </a:solidFill>
            </a:ln>
            <a:effectLst/>
          </c:spPr>
          <c:cat>
            <c:strRef>
              <c:f>'Bærekraftscore Løsning 4'!$J$7</c:f>
              <c:strCache>
                <c:ptCount val="1"/>
                <c:pt idx="0">
                  <c:v>… å bruke åpne og lokale overvannsløsninger</c:v>
                </c:pt>
              </c:strCache>
            </c:strRef>
          </c:cat>
          <c:val>
            <c:numRef>
              <c:f>'Bærekraftscore Løsning 4'!$L$20:$NH$20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003F-4F06-91CA-89121B5A215F}"/>
            </c:ext>
          </c:extLst>
        </c:ser>
        <c:ser>
          <c:idx val="16"/>
          <c:order val="16"/>
          <c:tx>
            <c:strRef>
              <c:f>'Bærekraftscore Løsning 4'!$J$21</c:f>
              <c:strCache>
                <c:ptCount val="1"/>
                <c:pt idx="0">
                  <c:v>… å bidra til at kommunen blir mer attraktiv</c:v>
                </c:pt>
              </c:strCache>
            </c:strRef>
          </c:tx>
          <c:spPr>
            <a:solidFill>
              <a:srgbClr val="FF0000"/>
            </a:solidFill>
            <a:ln w="44450">
              <a:solidFill>
                <a:srgbClr val="FF0000"/>
              </a:solidFill>
            </a:ln>
            <a:effectLst/>
          </c:spPr>
          <c:cat>
            <c:strRef>
              <c:f>'Bærekraftscore Løsning 4'!$J$7</c:f>
              <c:strCache>
                <c:ptCount val="1"/>
                <c:pt idx="0">
                  <c:v>… å bruke åpne og lokale overvannsløsninger</c:v>
                </c:pt>
              </c:strCache>
            </c:strRef>
          </c:cat>
          <c:val>
            <c:numRef>
              <c:f>'Bærekraftscore Løsning 4'!$L$21:$NH$21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003F-4F06-91CA-89121B5A215F}"/>
            </c:ext>
          </c:extLst>
        </c:ser>
        <c:ser>
          <c:idx val="17"/>
          <c:order val="17"/>
          <c:tx>
            <c:strRef>
              <c:f>'Bærekraftscore Løsning 4'!$J$22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4'!$J$7</c:f>
              <c:strCache>
                <c:ptCount val="1"/>
                <c:pt idx="0">
                  <c:v>… å bruke åpne og lokale overvannsløsninger</c:v>
                </c:pt>
              </c:strCache>
            </c:strRef>
          </c:cat>
          <c:val>
            <c:numRef>
              <c:f>'Bærekraftscore Løsning 4'!$L$22:$NH$22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003F-4F06-91CA-89121B5A215F}"/>
            </c:ext>
          </c:extLst>
        </c:ser>
        <c:ser>
          <c:idx val="18"/>
          <c:order val="18"/>
          <c:tx>
            <c:strRef>
              <c:f>'Bærekraftscore Løsning 4'!$J$23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4'!$J$7</c:f>
              <c:strCache>
                <c:ptCount val="1"/>
                <c:pt idx="0">
                  <c:v>… å bruke åpne og lokale overvannsløsninger</c:v>
                </c:pt>
              </c:strCache>
            </c:strRef>
          </c:cat>
          <c:val>
            <c:numRef>
              <c:f>'Bærekraftscore Løsning 4'!$L$23:$NH$23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003F-4F06-91CA-89121B5A215F}"/>
            </c:ext>
          </c:extLst>
        </c:ser>
        <c:ser>
          <c:idx val="19"/>
          <c:order val="19"/>
          <c:tx>
            <c:strRef>
              <c:f>'Bærekraftscore Løsning 4'!$J$24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4'!$J$7</c:f>
              <c:strCache>
                <c:ptCount val="1"/>
                <c:pt idx="0">
                  <c:v>… å bruke åpne og lokale overvannsløsninger</c:v>
                </c:pt>
              </c:strCache>
            </c:strRef>
          </c:cat>
          <c:val>
            <c:numRef>
              <c:f>'Bærekraftscore Løsning 4'!$L$24:$NH$24</c:f>
              <c:numCache>
                <c:formatCode>General</c:formatCode>
                <c:ptCount val="361"/>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numCache>
            </c:numRef>
          </c:val>
          <c:extLst>
            <c:ext xmlns:c16="http://schemas.microsoft.com/office/drawing/2014/chart" uri="{C3380CC4-5D6E-409C-BE32-E72D297353CC}">
              <c16:uniqueId val="{0000002C-003F-4F06-91CA-89121B5A215F}"/>
            </c:ext>
          </c:extLst>
        </c:ser>
        <c:ser>
          <c:idx val="20"/>
          <c:order val="20"/>
          <c:tx>
            <c:strRef>
              <c:f>'Bærekraftscore Løsning 4'!$J$25</c:f>
              <c:strCache>
                <c:ptCount val="1"/>
              </c:strCache>
            </c:strRef>
          </c:tx>
          <c:spPr>
            <a:solidFill>
              <a:schemeClr val="bg1">
                <a:lumMod val="75000"/>
              </a:schemeClr>
            </a:solidFill>
            <a:ln w="25400">
              <a:noFill/>
            </a:ln>
            <a:effectLst/>
          </c:spPr>
          <c:cat>
            <c:strRef>
              <c:f>'Bærekraftscore Løsning 4'!$J$7</c:f>
              <c:strCache>
                <c:ptCount val="1"/>
                <c:pt idx="0">
                  <c:v>… å bruke åpne og lokale overvannsløsninger</c:v>
                </c:pt>
              </c:strCache>
            </c:strRef>
          </c:cat>
          <c:val>
            <c:numRef>
              <c:f>'Bærekraftscore Løsning 4'!$L$25:$NH$25</c:f>
              <c:numCache>
                <c:formatCode>General</c:formatCode>
                <c:ptCount val="361"/>
              </c:numCache>
            </c:numRef>
          </c:val>
          <c:extLst>
            <c:ext xmlns:c16="http://schemas.microsoft.com/office/drawing/2014/chart" uri="{C3380CC4-5D6E-409C-BE32-E72D297353CC}">
              <c16:uniqueId val="{0000002D-003F-4F06-91CA-89121B5A215F}"/>
            </c:ext>
          </c:extLst>
        </c:ser>
        <c:ser>
          <c:idx val="21"/>
          <c:order val="21"/>
          <c:tx>
            <c:strRef>
              <c:f>'Bærekraftscore Løsning 4'!$J$26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4'!$L$26:$NH$26</c:f>
              <c:numCache>
                <c:formatCode>General</c:formatCode>
                <c:ptCount val="361"/>
              </c:numCache>
            </c:numRef>
          </c:val>
          <c:extLst>
            <c:ext xmlns:c16="http://schemas.microsoft.com/office/drawing/2014/chart" uri="{C3380CC4-5D6E-409C-BE32-E72D297353CC}">
              <c16:uniqueId val="{0000002E-003F-4F06-91CA-89121B5A215F}"/>
            </c:ext>
          </c:extLst>
        </c:ser>
        <c:ser>
          <c:idx val="22"/>
          <c:order val="22"/>
          <c:tx>
            <c:strRef>
              <c:f>'Bærekraftscore Løsning 4'!$J$27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4'!$L$27:$NH$27</c:f>
              <c:numCache>
                <c:formatCode>General</c:formatCode>
                <c:ptCount val="361"/>
              </c:numCache>
            </c:numRef>
          </c:val>
          <c:extLst>
            <c:ext xmlns:c16="http://schemas.microsoft.com/office/drawing/2014/chart" uri="{C3380CC4-5D6E-409C-BE32-E72D297353CC}">
              <c16:uniqueId val="{0000002F-003F-4F06-91CA-89121B5A215F}"/>
            </c:ext>
          </c:extLst>
        </c:ser>
        <c:ser>
          <c:idx val="23"/>
          <c:order val="23"/>
          <c:tx>
            <c:strRef>
              <c:f>'Bærekraftscore Løsning 4'!$J$28</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4'!$L$28:$NH$28</c:f>
              <c:numCache>
                <c:formatCode>General</c:formatCode>
                <c:ptCount val="361"/>
              </c:numCache>
            </c:numRef>
          </c:val>
          <c:extLst>
            <c:ext xmlns:c16="http://schemas.microsoft.com/office/drawing/2014/chart" uri="{C3380CC4-5D6E-409C-BE32-E72D297353CC}">
              <c16:uniqueId val="{00000030-003F-4F06-91CA-89121B5A215F}"/>
            </c:ext>
          </c:extLst>
        </c:ser>
        <c:ser>
          <c:idx val="24"/>
          <c:order val="24"/>
          <c:tx>
            <c:strRef>
              <c:f>'Bærekraftscore Løsning 4'!$J$29</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4'!$L$29:$NH$29</c:f>
              <c:numCache>
                <c:formatCode>General</c:formatCode>
                <c:ptCount val="361"/>
              </c:numCache>
            </c:numRef>
          </c:val>
          <c:extLst>
            <c:ext xmlns:c16="http://schemas.microsoft.com/office/drawing/2014/chart" uri="{C3380CC4-5D6E-409C-BE32-E72D297353CC}">
              <c16:uniqueId val="{00000031-003F-4F06-91CA-89121B5A215F}"/>
            </c:ext>
          </c:extLst>
        </c:ser>
        <c:ser>
          <c:idx val="25"/>
          <c:order val="25"/>
          <c:tx>
            <c:strRef>
              <c:f>'Bærekraftscore Løsning 4'!$J$30</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4'!$L$30:$NH$30</c:f>
              <c:numCache>
                <c:formatCode>General</c:formatCode>
                <c:ptCount val="361"/>
              </c:numCache>
            </c:numRef>
          </c:val>
          <c:extLst>
            <c:ext xmlns:c16="http://schemas.microsoft.com/office/drawing/2014/chart" uri="{C3380CC4-5D6E-409C-BE32-E72D297353CC}">
              <c16:uniqueId val="{00000032-003F-4F06-91CA-89121B5A215F}"/>
            </c:ext>
          </c:extLst>
        </c:ser>
        <c:ser>
          <c:idx val="26"/>
          <c:order val="26"/>
          <c:tx>
            <c:strRef>
              <c:f>'Bærekraftscore Løsning 4'!$J$31</c:f>
              <c:strCache>
                <c:ptCount val="1"/>
              </c:strCache>
            </c:strRef>
          </c:tx>
          <c:spPr>
            <a:solidFill>
              <a:schemeClr val="bg1">
                <a:lumMod val="75000"/>
              </a:schemeClr>
            </a:solidFill>
            <a:ln w="41275">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4'!$L$31:$NH$31</c:f>
              <c:numCache>
                <c:formatCode>General</c:formatCode>
                <c:ptCount val="361"/>
              </c:numCache>
            </c:numRef>
          </c:val>
          <c:extLst>
            <c:ext xmlns:c16="http://schemas.microsoft.com/office/drawing/2014/chart" uri="{C3380CC4-5D6E-409C-BE32-E72D297353CC}">
              <c16:uniqueId val="{00000033-003F-4F06-91CA-89121B5A215F}"/>
            </c:ext>
          </c:extLst>
        </c:ser>
        <c:ser>
          <c:idx val="27"/>
          <c:order val="27"/>
          <c:tx>
            <c:strRef>
              <c:f>'Bærekraftscore Løsning 4'!$J$32</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4'!$L$32:$NH$32</c:f>
              <c:numCache>
                <c:formatCode>General</c:formatCode>
                <c:ptCount val="361"/>
              </c:numCache>
            </c:numRef>
          </c:val>
          <c:extLst>
            <c:ext xmlns:c16="http://schemas.microsoft.com/office/drawing/2014/chart" uri="{C3380CC4-5D6E-409C-BE32-E72D297353CC}">
              <c16:uniqueId val="{00000034-003F-4F06-91CA-89121B5A215F}"/>
            </c:ext>
          </c:extLst>
        </c:ser>
        <c:ser>
          <c:idx val="28"/>
          <c:order val="28"/>
          <c:tx>
            <c:strRef>
              <c:f>'Bærekraftscore Løsning 4'!$J$33</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4'!$L$33:$NH$33</c:f>
              <c:numCache>
                <c:formatCode>General</c:formatCode>
                <c:ptCount val="361"/>
              </c:numCache>
            </c:numRef>
          </c:val>
          <c:extLst>
            <c:ext xmlns:c16="http://schemas.microsoft.com/office/drawing/2014/chart" uri="{C3380CC4-5D6E-409C-BE32-E72D297353CC}">
              <c16:uniqueId val="{00000035-003F-4F06-91CA-89121B5A215F}"/>
            </c:ext>
          </c:extLst>
        </c:ser>
        <c:ser>
          <c:idx val="29"/>
          <c:order val="29"/>
          <c:tx>
            <c:strRef>
              <c:f>'Bærekraftscore Løsning 4'!$J$34</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4'!$L$34:$NH$34</c:f>
              <c:numCache>
                <c:formatCode>General</c:formatCode>
                <c:ptCount val="361"/>
              </c:numCache>
            </c:numRef>
          </c:val>
          <c:extLst>
            <c:ext xmlns:c16="http://schemas.microsoft.com/office/drawing/2014/chart" uri="{C3380CC4-5D6E-409C-BE32-E72D297353CC}">
              <c16:uniqueId val="{00000036-003F-4F06-91CA-89121B5A215F}"/>
            </c:ext>
          </c:extLst>
        </c:ser>
        <c:ser>
          <c:idx val="30"/>
          <c:order val="30"/>
          <c:tx>
            <c:strRef>
              <c:f>'Bærekraftscore Løsning 4'!$J$35</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4'!$L$35:$NH$35</c:f>
              <c:numCache>
                <c:formatCode>General</c:formatCode>
                <c:ptCount val="361"/>
              </c:numCache>
            </c:numRef>
          </c:val>
          <c:extLst>
            <c:ext xmlns:c16="http://schemas.microsoft.com/office/drawing/2014/chart" uri="{C3380CC4-5D6E-409C-BE32-E72D297353CC}">
              <c16:uniqueId val="{00000037-003F-4F06-91CA-89121B5A215F}"/>
            </c:ext>
          </c:extLst>
        </c:ser>
        <c:ser>
          <c:idx val="31"/>
          <c:order val="31"/>
          <c:tx>
            <c:strRef>
              <c:f>'Bærekraftscore Løsning 4'!$J$36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4'!$L$36:$NH$36</c:f>
              <c:numCache>
                <c:formatCode>General</c:formatCode>
                <c:ptCount val="361"/>
              </c:numCache>
            </c:numRef>
          </c:val>
          <c:extLst>
            <c:ext xmlns:c16="http://schemas.microsoft.com/office/drawing/2014/chart" uri="{C3380CC4-5D6E-409C-BE32-E72D297353CC}">
              <c16:uniqueId val="{00000038-003F-4F06-91CA-89121B5A215F}"/>
            </c:ext>
          </c:extLst>
        </c:ser>
        <c:ser>
          <c:idx val="32"/>
          <c:order val="32"/>
          <c:tx>
            <c:strRef>
              <c:f>'Bærekraftscore Løsning 4'!$J$37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4'!$L$37:$NH$37</c:f>
              <c:numCache>
                <c:formatCode>General</c:formatCode>
                <c:ptCount val="361"/>
              </c:numCache>
            </c:numRef>
          </c:val>
          <c:extLst>
            <c:ext xmlns:c16="http://schemas.microsoft.com/office/drawing/2014/chart" uri="{C3380CC4-5D6E-409C-BE32-E72D297353CC}">
              <c16:uniqueId val="{00000039-003F-4F06-91CA-89121B5A215F}"/>
            </c:ext>
          </c:extLst>
        </c:ser>
        <c:ser>
          <c:idx val="33"/>
          <c:order val="33"/>
          <c:tx>
            <c:strRef>
              <c:f>'Bærekraftscore Løsning 4'!$J$38</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4'!$L$38:$NH$38</c:f>
              <c:numCache>
                <c:formatCode>General</c:formatCode>
                <c:ptCount val="361"/>
              </c:numCache>
            </c:numRef>
          </c:val>
          <c:extLst>
            <c:ext xmlns:c16="http://schemas.microsoft.com/office/drawing/2014/chart" uri="{C3380CC4-5D6E-409C-BE32-E72D297353CC}">
              <c16:uniqueId val="{0000003A-003F-4F06-91CA-89121B5A215F}"/>
            </c:ext>
          </c:extLst>
        </c:ser>
        <c:ser>
          <c:idx val="34"/>
          <c:order val="34"/>
          <c:tx>
            <c:strRef>
              <c:f>'Bærekraftscore Løsning 4'!$J$39</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4'!$L$39:$NH$39</c:f>
              <c:numCache>
                <c:formatCode>General</c:formatCode>
                <c:ptCount val="361"/>
              </c:numCache>
            </c:numRef>
          </c:val>
          <c:extLst>
            <c:ext xmlns:c16="http://schemas.microsoft.com/office/drawing/2014/chart" uri="{C3380CC4-5D6E-409C-BE32-E72D297353CC}">
              <c16:uniqueId val="{0000003B-003F-4F06-91CA-89121B5A215F}"/>
            </c:ext>
          </c:extLst>
        </c:ser>
        <c:ser>
          <c:idx val="35"/>
          <c:order val="35"/>
          <c:tx>
            <c:strRef>
              <c:f>'Bærekraftscore Løsning 4'!$J$40</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4'!$L$40:$NH$40</c:f>
              <c:numCache>
                <c:formatCode>General</c:formatCode>
                <c:ptCount val="361"/>
              </c:numCache>
            </c:numRef>
          </c:val>
          <c:extLst>
            <c:ext xmlns:c16="http://schemas.microsoft.com/office/drawing/2014/chart" uri="{C3380CC4-5D6E-409C-BE32-E72D297353CC}">
              <c16:uniqueId val="{0000003C-003F-4F06-91CA-89121B5A215F}"/>
            </c:ext>
          </c:extLst>
        </c:ser>
        <c:ser>
          <c:idx val="36"/>
          <c:order val="36"/>
          <c:tx>
            <c:strRef>
              <c:f>'Bærekraftscore Løsning 4'!$J$41</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4'!$L$41:$NH$41</c:f>
              <c:numCache>
                <c:formatCode>General</c:formatCode>
                <c:ptCount val="361"/>
              </c:numCache>
            </c:numRef>
          </c:val>
          <c:extLst>
            <c:ext xmlns:c16="http://schemas.microsoft.com/office/drawing/2014/chart" uri="{C3380CC4-5D6E-409C-BE32-E72D297353CC}">
              <c16:uniqueId val="{0000003D-003F-4F06-91CA-89121B5A215F}"/>
            </c:ext>
          </c:extLst>
        </c:ser>
        <c:ser>
          <c:idx val="37"/>
          <c:order val="37"/>
          <c:tx>
            <c:strRef>
              <c:f>'Bærekraftscore Løsning 4'!$J$42</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4'!$L$42:$NH$42</c:f>
              <c:numCache>
                <c:formatCode>General</c:formatCode>
                <c:ptCount val="361"/>
              </c:numCache>
            </c:numRef>
          </c:val>
          <c:extLst>
            <c:ext xmlns:c16="http://schemas.microsoft.com/office/drawing/2014/chart" uri="{C3380CC4-5D6E-409C-BE32-E72D297353CC}">
              <c16:uniqueId val="{0000003E-003F-4F06-91CA-89121B5A215F}"/>
            </c:ext>
          </c:extLst>
        </c:ser>
        <c:ser>
          <c:idx val="38"/>
          <c:order val="38"/>
          <c:tx>
            <c:strRef>
              <c:f>'Bærekraftscore Løsning 4'!$J$43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4'!$L$43:$NH$43</c:f>
              <c:numCache>
                <c:formatCode>General</c:formatCode>
                <c:ptCount val="361"/>
              </c:numCache>
            </c:numRef>
          </c:val>
          <c:extLst>
            <c:ext xmlns:c16="http://schemas.microsoft.com/office/drawing/2014/chart" uri="{C3380CC4-5D6E-409C-BE32-E72D297353CC}">
              <c16:uniqueId val="{0000003F-003F-4F06-91CA-89121B5A215F}"/>
            </c:ext>
          </c:extLst>
        </c:ser>
        <c:ser>
          <c:idx val="39"/>
          <c:order val="39"/>
          <c:tx>
            <c:strRef>
              <c:f>'Bærekraftscore Løsning 4'!$J$44</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4'!$L$44:$NH$44</c:f>
              <c:numCache>
                <c:formatCode>General</c:formatCode>
                <c:ptCount val="361"/>
              </c:numCache>
            </c:numRef>
          </c:val>
          <c:extLst>
            <c:ext xmlns:c16="http://schemas.microsoft.com/office/drawing/2014/chart" uri="{C3380CC4-5D6E-409C-BE32-E72D297353CC}">
              <c16:uniqueId val="{00000040-003F-4F06-91CA-89121B5A215F}"/>
            </c:ext>
          </c:extLst>
        </c:ser>
        <c:ser>
          <c:idx val="40"/>
          <c:order val="40"/>
          <c:tx>
            <c:strRef>
              <c:f>'Bærekraftscore Løsning 4'!$J$45</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4'!$L$45:$NH$45</c:f>
              <c:numCache>
                <c:formatCode>General</c:formatCode>
                <c:ptCount val="361"/>
              </c:numCache>
            </c:numRef>
          </c:val>
          <c:extLst>
            <c:ext xmlns:c16="http://schemas.microsoft.com/office/drawing/2014/chart" uri="{C3380CC4-5D6E-409C-BE32-E72D297353CC}">
              <c16:uniqueId val="{00000041-003F-4F06-91CA-89121B5A215F}"/>
            </c:ext>
          </c:extLst>
        </c:ser>
        <c:ser>
          <c:idx val="41"/>
          <c:order val="41"/>
          <c:tx>
            <c:strRef>
              <c:f>'Bærekraftscore Løsning 4'!$J$46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4'!$L$46:$NH$46</c:f>
              <c:numCache>
                <c:formatCode>General</c:formatCode>
                <c:ptCount val="361"/>
              </c:numCache>
            </c:numRef>
          </c:val>
          <c:extLst>
            <c:ext xmlns:c16="http://schemas.microsoft.com/office/drawing/2014/chart" uri="{C3380CC4-5D6E-409C-BE32-E72D297353CC}">
              <c16:uniqueId val="{00000042-003F-4F06-91CA-89121B5A215F}"/>
            </c:ext>
          </c:extLst>
        </c:ser>
        <c:ser>
          <c:idx val="42"/>
          <c:order val="42"/>
          <c:tx>
            <c:strRef>
              <c:f>'Bærekraftscore Løsning 4'!$J$47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4'!$L$47:$NH$47</c:f>
              <c:numCache>
                <c:formatCode>General</c:formatCode>
                <c:ptCount val="361"/>
              </c:numCache>
            </c:numRef>
          </c:val>
          <c:extLst>
            <c:ext xmlns:c16="http://schemas.microsoft.com/office/drawing/2014/chart" uri="{C3380CC4-5D6E-409C-BE32-E72D297353CC}">
              <c16:uniqueId val="{00000043-003F-4F06-91CA-89121B5A215F}"/>
            </c:ext>
          </c:extLst>
        </c:ser>
        <c:ser>
          <c:idx val="43"/>
          <c:order val="43"/>
          <c:tx>
            <c:strRef>
              <c:f>'Bærekraftscore Løsning 4'!$J$48</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4'!$L$48:$NH$48</c:f>
              <c:numCache>
                <c:formatCode>General</c:formatCode>
                <c:ptCount val="361"/>
              </c:numCache>
            </c:numRef>
          </c:val>
          <c:extLst>
            <c:ext xmlns:c16="http://schemas.microsoft.com/office/drawing/2014/chart" uri="{C3380CC4-5D6E-409C-BE32-E72D297353CC}">
              <c16:uniqueId val="{00000044-003F-4F06-91CA-89121B5A215F}"/>
            </c:ext>
          </c:extLst>
        </c:ser>
        <c:ser>
          <c:idx val="44"/>
          <c:order val="44"/>
          <c:tx>
            <c:strRef>
              <c:f>'Bærekraftscore Løsning 4'!$J$49</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4'!$L$49:$NH$49</c:f>
              <c:numCache>
                <c:formatCode>General</c:formatCode>
                <c:ptCount val="361"/>
              </c:numCache>
            </c:numRef>
          </c:val>
          <c:extLst>
            <c:ext xmlns:c16="http://schemas.microsoft.com/office/drawing/2014/chart" uri="{C3380CC4-5D6E-409C-BE32-E72D297353CC}">
              <c16:uniqueId val="{00000045-003F-4F06-91CA-89121B5A215F}"/>
            </c:ext>
          </c:extLst>
        </c:ser>
        <c:ser>
          <c:idx val="45"/>
          <c:order val="45"/>
          <c:tx>
            <c:strRef>
              <c:f>'Bærekraftscore Løsning 4'!$J$50</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4'!$L$50:$NH$50</c:f>
              <c:numCache>
                <c:formatCode>General</c:formatCode>
                <c:ptCount val="361"/>
              </c:numCache>
            </c:numRef>
          </c:val>
          <c:extLst>
            <c:ext xmlns:c16="http://schemas.microsoft.com/office/drawing/2014/chart" uri="{C3380CC4-5D6E-409C-BE32-E72D297353CC}">
              <c16:uniqueId val="{00000046-003F-4F06-91CA-89121B5A215F}"/>
            </c:ext>
          </c:extLst>
        </c:ser>
        <c:ser>
          <c:idx val="46"/>
          <c:order val="46"/>
          <c:tx>
            <c:strRef>
              <c:f>'Bærekraftscore Løsning 4'!$J$51</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4'!$L$51:$NH$51</c:f>
              <c:numCache>
                <c:formatCode>General</c:formatCode>
                <c:ptCount val="361"/>
              </c:numCache>
            </c:numRef>
          </c:val>
          <c:extLst>
            <c:ext xmlns:c16="http://schemas.microsoft.com/office/drawing/2014/chart" uri="{C3380CC4-5D6E-409C-BE32-E72D297353CC}">
              <c16:uniqueId val="{00000047-003F-4F06-91CA-89121B5A215F}"/>
            </c:ext>
          </c:extLst>
        </c:ser>
        <c:ser>
          <c:idx val="47"/>
          <c:order val="47"/>
          <c:tx>
            <c:strRef>
              <c:f>'Bærekraftscore Løsning 4'!$J$52</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4'!$L$52:$NH$52</c:f>
              <c:numCache>
                <c:formatCode>General</c:formatCode>
                <c:ptCount val="361"/>
              </c:numCache>
            </c:numRef>
          </c:val>
          <c:extLst>
            <c:ext xmlns:c16="http://schemas.microsoft.com/office/drawing/2014/chart" uri="{C3380CC4-5D6E-409C-BE32-E72D297353CC}">
              <c16:uniqueId val="{00000048-003F-4F06-91CA-89121B5A215F}"/>
            </c:ext>
          </c:extLst>
        </c:ser>
        <c:ser>
          <c:idx val="48"/>
          <c:order val="48"/>
          <c:tx>
            <c:strRef>
              <c:f>'Bærekraftscore Løsning 4'!$J$53</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4'!$L$53:$NH$53</c:f>
              <c:numCache>
                <c:formatCode>General</c:formatCode>
                <c:ptCount val="361"/>
              </c:numCache>
            </c:numRef>
          </c:val>
          <c:extLst>
            <c:ext xmlns:c16="http://schemas.microsoft.com/office/drawing/2014/chart" uri="{C3380CC4-5D6E-409C-BE32-E72D297353CC}">
              <c16:uniqueId val="{00000049-003F-4F06-91CA-89121B5A215F}"/>
            </c:ext>
          </c:extLst>
        </c:ser>
        <c:ser>
          <c:idx val="49"/>
          <c:order val="49"/>
          <c:tx>
            <c:strRef>
              <c:f>'Bærekraftscore Løsning 4'!$J$54</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4'!$L$54:$NH$54</c:f>
              <c:numCache>
                <c:formatCode>General</c:formatCode>
                <c:ptCount val="361"/>
              </c:numCache>
            </c:numRef>
          </c:val>
          <c:extLst>
            <c:ext xmlns:c16="http://schemas.microsoft.com/office/drawing/2014/chart" uri="{C3380CC4-5D6E-409C-BE32-E72D297353CC}">
              <c16:uniqueId val="{0000004A-003F-4F06-91CA-89121B5A215F}"/>
            </c:ext>
          </c:extLst>
        </c:ser>
        <c:ser>
          <c:idx val="50"/>
          <c:order val="50"/>
          <c:tx>
            <c:strRef>
              <c:f>'Bærekraftscore Løsning 4'!$J$55</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4'!$L$55:$NH$55</c:f>
              <c:numCache>
                <c:formatCode>General</c:formatCode>
                <c:ptCount val="361"/>
              </c:numCache>
            </c:numRef>
          </c:val>
          <c:extLst>
            <c:ext xmlns:c16="http://schemas.microsoft.com/office/drawing/2014/chart" uri="{C3380CC4-5D6E-409C-BE32-E72D297353CC}">
              <c16:uniqueId val="{0000004B-003F-4F06-91CA-89121B5A215F}"/>
            </c:ext>
          </c:extLst>
        </c:ser>
        <c:ser>
          <c:idx val="51"/>
          <c:order val="51"/>
          <c:tx>
            <c:strRef>
              <c:f>'Bærekraftscore Løsning 4'!$J$56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4'!$L$56:$NH$56</c:f>
              <c:numCache>
                <c:formatCode>General</c:formatCode>
                <c:ptCount val="361"/>
              </c:numCache>
            </c:numRef>
          </c:val>
          <c:extLst>
            <c:ext xmlns:c16="http://schemas.microsoft.com/office/drawing/2014/chart" uri="{C3380CC4-5D6E-409C-BE32-E72D297353CC}">
              <c16:uniqueId val="{0000004C-003F-4F06-91CA-89121B5A215F}"/>
            </c:ext>
          </c:extLst>
        </c:ser>
        <c:ser>
          <c:idx val="52"/>
          <c:order val="52"/>
          <c:tx>
            <c:strRef>
              <c:f>'Bærekraftscore Løsning 4'!$J$57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4'!$L$57:$NH$57</c:f>
              <c:numCache>
                <c:formatCode>General</c:formatCode>
                <c:ptCount val="361"/>
              </c:numCache>
            </c:numRef>
          </c:val>
          <c:extLst>
            <c:ext xmlns:c16="http://schemas.microsoft.com/office/drawing/2014/chart" uri="{C3380CC4-5D6E-409C-BE32-E72D297353CC}">
              <c16:uniqueId val="{0000004D-003F-4F06-91CA-89121B5A215F}"/>
            </c:ext>
          </c:extLst>
        </c:ser>
        <c:ser>
          <c:idx val="53"/>
          <c:order val="53"/>
          <c:tx>
            <c:strRef>
              <c:f>'Bærekraftscore Løsning 4'!$J$58</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4'!$L$58:$NH$58</c:f>
              <c:numCache>
                <c:formatCode>General</c:formatCode>
                <c:ptCount val="361"/>
              </c:numCache>
            </c:numRef>
          </c:val>
          <c:extLst>
            <c:ext xmlns:c16="http://schemas.microsoft.com/office/drawing/2014/chart" uri="{C3380CC4-5D6E-409C-BE32-E72D297353CC}">
              <c16:uniqueId val="{0000004E-003F-4F06-91CA-89121B5A215F}"/>
            </c:ext>
          </c:extLst>
        </c:ser>
        <c:ser>
          <c:idx val="54"/>
          <c:order val="54"/>
          <c:tx>
            <c:strRef>
              <c:f>'Bærekraftscore Løsning 4'!$J$59</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4'!$L$59:$NH$59</c:f>
              <c:numCache>
                <c:formatCode>General</c:formatCode>
                <c:ptCount val="361"/>
              </c:numCache>
            </c:numRef>
          </c:val>
          <c:extLst>
            <c:ext xmlns:c16="http://schemas.microsoft.com/office/drawing/2014/chart" uri="{C3380CC4-5D6E-409C-BE32-E72D297353CC}">
              <c16:uniqueId val="{0000004F-003F-4F06-91CA-89121B5A215F}"/>
            </c:ext>
          </c:extLst>
        </c:ser>
        <c:ser>
          <c:idx val="55"/>
          <c:order val="55"/>
          <c:tx>
            <c:strRef>
              <c:f>'Bærekraftscore Løsning 4'!$J$60</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4'!$L$60:$NH$60</c:f>
              <c:numCache>
                <c:formatCode>General</c:formatCode>
                <c:ptCount val="361"/>
              </c:numCache>
            </c:numRef>
          </c:val>
          <c:extLst>
            <c:ext xmlns:c16="http://schemas.microsoft.com/office/drawing/2014/chart" uri="{C3380CC4-5D6E-409C-BE32-E72D297353CC}">
              <c16:uniqueId val="{00000050-003F-4F06-91CA-89121B5A215F}"/>
            </c:ext>
          </c:extLst>
        </c:ser>
        <c:ser>
          <c:idx val="56"/>
          <c:order val="56"/>
          <c:tx>
            <c:strRef>
              <c:f>'Bærekraftscore Løsning 4'!$J$61</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4'!$L$61:$NH$61</c:f>
              <c:numCache>
                <c:formatCode>General</c:formatCode>
                <c:ptCount val="361"/>
              </c:numCache>
            </c:numRef>
          </c:val>
          <c:extLst>
            <c:ext xmlns:c16="http://schemas.microsoft.com/office/drawing/2014/chart" uri="{C3380CC4-5D6E-409C-BE32-E72D297353CC}">
              <c16:uniqueId val="{00000051-003F-4F06-91CA-89121B5A215F}"/>
            </c:ext>
          </c:extLst>
        </c:ser>
        <c:ser>
          <c:idx val="57"/>
          <c:order val="57"/>
          <c:tx>
            <c:strRef>
              <c:f>'Bærekraftscore Løsning 4'!$J$62</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4'!$L$62:$NH$62</c:f>
              <c:numCache>
                <c:formatCode>General</c:formatCode>
                <c:ptCount val="361"/>
              </c:numCache>
            </c:numRef>
          </c:val>
          <c:extLst>
            <c:ext xmlns:c16="http://schemas.microsoft.com/office/drawing/2014/chart" uri="{C3380CC4-5D6E-409C-BE32-E72D297353CC}">
              <c16:uniqueId val="{00000052-003F-4F06-91CA-89121B5A215F}"/>
            </c:ext>
          </c:extLst>
        </c:ser>
        <c:ser>
          <c:idx val="58"/>
          <c:order val="58"/>
          <c:tx>
            <c:strRef>
              <c:f>'Bærekraftscore Løsning 4'!$J$63</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4'!$L$63:$NH$63</c:f>
              <c:numCache>
                <c:formatCode>General</c:formatCode>
                <c:ptCount val="361"/>
              </c:numCache>
            </c:numRef>
          </c:val>
          <c:extLst>
            <c:ext xmlns:c16="http://schemas.microsoft.com/office/drawing/2014/chart" uri="{C3380CC4-5D6E-409C-BE32-E72D297353CC}">
              <c16:uniqueId val="{00000053-003F-4F06-91CA-89121B5A215F}"/>
            </c:ext>
          </c:extLst>
        </c:ser>
        <c:ser>
          <c:idx val="59"/>
          <c:order val="59"/>
          <c:tx>
            <c:strRef>
              <c:f>'Bærekraftscore Løsning 4'!$J$64</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4'!$L$64:$NH$64</c:f>
              <c:numCache>
                <c:formatCode>General</c:formatCode>
                <c:ptCount val="361"/>
              </c:numCache>
            </c:numRef>
          </c:val>
          <c:extLst>
            <c:ext xmlns:c16="http://schemas.microsoft.com/office/drawing/2014/chart" uri="{C3380CC4-5D6E-409C-BE32-E72D297353CC}">
              <c16:uniqueId val="{00000054-003F-4F06-91CA-89121B5A215F}"/>
            </c:ext>
          </c:extLst>
        </c:ser>
        <c:ser>
          <c:idx val="60"/>
          <c:order val="60"/>
          <c:tx>
            <c:strRef>
              <c:f>'Bærekraftscore Løsning 4'!$J$65</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4'!$L$65:$NH$65</c:f>
              <c:numCache>
                <c:formatCode>General</c:formatCode>
                <c:ptCount val="361"/>
              </c:numCache>
            </c:numRef>
          </c:val>
          <c:extLst>
            <c:ext xmlns:c16="http://schemas.microsoft.com/office/drawing/2014/chart" uri="{C3380CC4-5D6E-409C-BE32-E72D297353CC}">
              <c16:uniqueId val="{00000055-003F-4F06-91CA-89121B5A215F}"/>
            </c:ext>
          </c:extLst>
        </c:ser>
        <c:ser>
          <c:idx val="61"/>
          <c:order val="61"/>
          <c:tx>
            <c:strRef>
              <c:f>'Bærekraftscore Løsning 4'!$J$66</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4'!$L$66:$NH$66</c:f>
              <c:numCache>
                <c:formatCode>General</c:formatCode>
                <c:ptCount val="361"/>
              </c:numCache>
            </c:numRef>
          </c:val>
          <c:extLst>
            <c:ext xmlns:c16="http://schemas.microsoft.com/office/drawing/2014/chart" uri="{C3380CC4-5D6E-409C-BE32-E72D297353CC}">
              <c16:uniqueId val="{00000056-003F-4F06-91CA-89121B5A215F}"/>
            </c:ext>
          </c:extLst>
        </c:ser>
        <c:ser>
          <c:idx val="62"/>
          <c:order val="62"/>
          <c:tx>
            <c:strRef>
              <c:f>'Bærekraftscore Løsning 4'!$J$67</c:f>
              <c:strCache>
                <c:ptCount val="1"/>
              </c:strCache>
            </c:strRef>
          </c:tx>
          <c:spPr>
            <a:solidFill>
              <a:schemeClr val="bg1">
                <a:lumMod val="75000"/>
              </a:schemeClr>
            </a:solidFill>
            <a:ln w="44450">
              <a:solidFill>
                <a:schemeClr val="bg1">
                  <a:lumMod val="75000"/>
                </a:schemeClr>
              </a:solidFill>
            </a:ln>
            <a:effectLst/>
          </c:spPr>
          <c:cat>
            <c:strRef>
              <c:f>'Bærekraftscore Løsning 4'!$J$7</c:f>
              <c:strCache>
                <c:ptCount val="1"/>
                <c:pt idx="0">
                  <c:v>… å bruke åpne og lokale overvannsløsninger</c:v>
                </c:pt>
              </c:strCache>
            </c:strRef>
          </c:cat>
          <c:val>
            <c:numRef>
              <c:f>'Bærekraftscore Løsning 4'!$L$67:$NH$67</c:f>
              <c:numCache>
                <c:formatCode>General</c:formatCode>
                <c:ptCount val="361"/>
              </c:numCache>
            </c:numRef>
          </c:val>
          <c:extLst>
            <c:ext xmlns:c16="http://schemas.microsoft.com/office/drawing/2014/chart" uri="{C3380CC4-5D6E-409C-BE32-E72D297353CC}">
              <c16:uniqueId val="{00000057-003F-4F06-91CA-89121B5A215F}"/>
            </c:ext>
          </c:extLst>
        </c:ser>
        <c:ser>
          <c:idx val="63"/>
          <c:order val="63"/>
          <c:tx>
            <c:strRef>
              <c:f>'Bærekraftscore Løsning 4'!$C$30:$C$46</c:f>
              <c:strCache>
                <c:ptCount val="17"/>
              </c:strCache>
            </c:strRef>
          </c:tx>
          <c:spPr>
            <a:solidFill>
              <a:schemeClr val="accent4">
                <a:lumMod val="60000"/>
              </a:schemeClr>
            </a:solidFill>
            <a:ln>
              <a:noFill/>
            </a:ln>
            <a:effectLst/>
          </c:spPr>
          <c:cat>
            <c:strRef>
              <c:f>'Bærekraftscore Løsning 4'!$J$7</c:f>
              <c:strCache>
                <c:ptCount val="1"/>
                <c:pt idx="0">
                  <c:v>… å bruke åpne og lokale overvannsløsninger</c:v>
                </c:pt>
              </c:strCache>
            </c:strRef>
          </c:cat>
          <c:val>
            <c:numRef>
              <c:f>'Bærekraftscore Løsning 4'!$C$47</c:f>
              <c:numCache>
                <c:formatCode>General</c:formatCode>
                <c:ptCount val="1"/>
              </c:numCache>
            </c:numRef>
          </c:val>
          <c:extLst>
            <c:ext xmlns:c16="http://schemas.microsoft.com/office/drawing/2014/chart" uri="{C3380CC4-5D6E-409C-BE32-E72D297353CC}">
              <c16:uniqueId val="{00000058-003F-4F06-91CA-89121B5A215F}"/>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5'!$C$1:$F$1</c:f>
          <c:strCache>
            <c:ptCount val="4"/>
            <c:pt idx="0">
              <c:v>Løsning 5 -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5'!$D$6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B45D-4AD9-970F-FD715BA45B4B}"/>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B45D-4AD9-970F-FD715BA45B4B}"/>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B45D-4AD9-970F-FD715BA45B4B}"/>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B45D-4AD9-970F-FD715BA45B4B}"/>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B45D-4AD9-970F-FD715BA45B4B}"/>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B45D-4AD9-970F-FD715BA45B4B}"/>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B45D-4AD9-970F-FD715BA45B4B}"/>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45D-4AD9-970F-FD715BA45B4B}"/>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B45D-4AD9-970F-FD715BA45B4B}"/>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B45D-4AD9-970F-FD715BA45B4B}"/>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B45D-4AD9-970F-FD715BA45B4B}"/>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45D-4AD9-970F-FD715BA45B4B}"/>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45D-4AD9-970F-FD715BA45B4B}"/>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B45D-4AD9-970F-FD715BA45B4B}"/>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B45D-4AD9-970F-FD715BA45B4B}"/>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B45D-4AD9-970F-FD715BA45B4B}"/>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B45D-4AD9-970F-FD715BA45B4B}"/>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B45D-4AD9-970F-FD715BA45B4B}"/>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B45D-4AD9-970F-FD715BA45B4B}"/>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B45D-4AD9-970F-FD715BA45B4B}"/>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B45D-4AD9-970F-FD715BA45B4B}"/>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B45D-4AD9-970F-FD715BA45B4B}"/>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B45D-4AD9-970F-FD715BA45B4B}"/>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B45D-4AD9-970F-FD715BA45B4B}"/>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B45D-4AD9-970F-FD715BA45B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5'!$J$7:$J$67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5'!$D$7:$D$67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B45D-4AD9-970F-FD715BA45B4B}"/>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5'!$J$7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5'!$L$7:$NH$7</c:f>
              <c:numCache>
                <c:formatCode>General</c:formatCode>
                <c:ptCount val="361"/>
                <c:pt idx="0">
                  <c:v>0.90909090909090906</c:v>
                </c:pt>
                <c:pt idx="1">
                  <c:v>0.90909090909090906</c:v>
                </c:pt>
                <c:pt idx="2">
                  <c:v>0.90909090909090906</c:v>
                </c:pt>
                <c:pt idx="3">
                  <c:v>0.90909090909090906</c:v>
                </c:pt>
                <c:pt idx="4">
                  <c:v>0.90909090909090906</c:v>
                </c:pt>
                <c:pt idx="5">
                  <c:v>0.90909090909090906</c:v>
                </c:pt>
                <c:pt idx="6">
                  <c:v>0.90909090909090906</c:v>
                </c:pt>
                <c:pt idx="7">
                  <c:v>0.90909090909090906</c:v>
                </c:pt>
                <c:pt idx="8">
                  <c:v>0.90909090909090906</c:v>
                </c:pt>
                <c:pt idx="9">
                  <c:v>0.90909090909090906</c:v>
                </c:pt>
                <c:pt idx="10">
                  <c:v>0.90909090909090906</c:v>
                </c:pt>
                <c:pt idx="11">
                  <c:v>0.90909090909090906</c:v>
                </c:pt>
                <c:pt idx="12">
                  <c:v>0.90909090909090906</c:v>
                </c:pt>
                <c:pt idx="13">
                  <c:v>0.90909090909090906</c:v>
                </c:pt>
                <c:pt idx="14">
                  <c:v>0.90909090909090906</c:v>
                </c:pt>
                <c:pt idx="15">
                  <c:v>0.90909090909090906</c:v>
                </c:pt>
                <c:pt idx="16">
                  <c:v>0.90909090909090906</c:v>
                </c:pt>
                <c:pt idx="17">
                  <c:v>0.90909090909090906</c:v>
                </c:pt>
                <c:pt idx="18">
                  <c:v>0.90909090909090906</c:v>
                </c:pt>
                <c:pt idx="19">
                  <c:v>0.90909090909090906</c:v>
                </c:pt>
                <c:pt idx="20">
                  <c:v>0.90909090909090906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B45D-4AD9-970F-FD715BA45B4B}"/>
            </c:ext>
          </c:extLst>
        </c:ser>
        <c:ser>
          <c:idx val="1"/>
          <c:order val="1"/>
          <c:tx>
            <c:strRef>
              <c:f>'Bærekraftscore Løsning 5'!$J$8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B45D-4AD9-970F-FD715BA45B4B}"/>
            </c:ext>
          </c:extLst>
        </c:ser>
        <c:ser>
          <c:idx val="2"/>
          <c:order val="2"/>
          <c:tx>
            <c:strRef>
              <c:f>'Bærekraftscore Løsning 5'!$J$9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B45D-4AD9-970F-FD715BA45B4B}"/>
            </c:ext>
          </c:extLst>
        </c:ser>
        <c:ser>
          <c:idx val="3"/>
          <c:order val="3"/>
          <c:tx>
            <c:strRef>
              <c:f>'Bærekraftscore Løsning 5'!$J$10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B45D-4AD9-970F-FD715BA45B4B}"/>
            </c:ext>
          </c:extLst>
        </c:ser>
        <c:ser>
          <c:idx val="4"/>
          <c:order val="5"/>
          <c:tx>
            <c:strRef>
              <c:f>'Bærekraftscore Løsning 5'!$J$11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0.875</c:v>
                </c:pt>
                <c:pt idx="81">
                  <c:v>0.875</c:v>
                </c:pt>
                <c:pt idx="82">
                  <c:v>0.875</c:v>
                </c:pt>
                <c:pt idx="83">
                  <c:v>0.875</c:v>
                </c:pt>
                <c:pt idx="84">
                  <c:v>0.875</c:v>
                </c:pt>
                <c:pt idx="85">
                  <c:v>0.875</c:v>
                </c:pt>
                <c:pt idx="86">
                  <c:v>0.875</c:v>
                </c:pt>
                <c:pt idx="87">
                  <c:v>0.875</c:v>
                </c:pt>
                <c:pt idx="88">
                  <c:v>0.875</c:v>
                </c:pt>
                <c:pt idx="89">
                  <c:v>0.875</c:v>
                </c:pt>
                <c:pt idx="90">
                  <c:v>0.875</c:v>
                </c:pt>
                <c:pt idx="91">
                  <c:v>0.875</c:v>
                </c:pt>
                <c:pt idx="92">
                  <c:v>0.875</c:v>
                </c:pt>
                <c:pt idx="93">
                  <c:v>0.875</c:v>
                </c:pt>
                <c:pt idx="94">
                  <c:v>0.875</c:v>
                </c:pt>
                <c:pt idx="95">
                  <c:v>0.875</c:v>
                </c:pt>
                <c:pt idx="96">
                  <c:v>0.875</c:v>
                </c:pt>
                <c:pt idx="97">
                  <c:v>0.875</c:v>
                </c:pt>
                <c:pt idx="98">
                  <c:v>0.875</c:v>
                </c:pt>
                <c:pt idx="99">
                  <c:v>0.875</c:v>
                </c:pt>
                <c:pt idx="100">
                  <c:v>0.875</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B45D-4AD9-970F-FD715BA45B4B}"/>
            </c:ext>
          </c:extLst>
        </c:ser>
        <c:ser>
          <c:idx val="5"/>
          <c:order val="6"/>
          <c:tx>
            <c:strRef>
              <c:f>'Bærekraftscore Løsning 5'!$J$12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B45D-4AD9-970F-FD715BA45B4B}"/>
            </c:ext>
          </c:extLst>
        </c:ser>
        <c:ser>
          <c:idx val="7"/>
          <c:order val="7"/>
          <c:tx>
            <c:strRef>
              <c:f>'Bærekraftscore Løsning 5'!$J$13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B45D-4AD9-970F-FD715BA45B4B}"/>
            </c:ext>
          </c:extLst>
        </c:ser>
        <c:ser>
          <c:idx val="8"/>
          <c:order val="8"/>
          <c:tx>
            <c:strRef>
              <c:f>'Bærekraftscore Løsning 5'!$J$14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0.9285714285714286</c:v>
                </c:pt>
                <c:pt idx="141">
                  <c:v>0.9285714285714286</c:v>
                </c:pt>
                <c:pt idx="142">
                  <c:v>0.9285714285714286</c:v>
                </c:pt>
                <c:pt idx="143">
                  <c:v>0.9285714285714286</c:v>
                </c:pt>
                <c:pt idx="144">
                  <c:v>0.9285714285714286</c:v>
                </c:pt>
                <c:pt idx="145">
                  <c:v>0.9285714285714286</c:v>
                </c:pt>
                <c:pt idx="146">
                  <c:v>0.9285714285714286</c:v>
                </c:pt>
                <c:pt idx="147">
                  <c:v>0.9285714285714286</c:v>
                </c:pt>
                <c:pt idx="148">
                  <c:v>0.9285714285714286</c:v>
                </c:pt>
                <c:pt idx="149">
                  <c:v>0.9285714285714286</c:v>
                </c:pt>
                <c:pt idx="150">
                  <c:v>0.9285714285714286</c:v>
                </c:pt>
                <c:pt idx="151">
                  <c:v>0.9285714285714286</c:v>
                </c:pt>
                <c:pt idx="152">
                  <c:v>0.9285714285714286</c:v>
                </c:pt>
                <c:pt idx="153">
                  <c:v>0.9285714285714286</c:v>
                </c:pt>
                <c:pt idx="154">
                  <c:v>0.9285714285714286</c:v>
                </c:pt>
                <c:pt idx="155">
                  <c:v>0.9285714285714286</c:v>
                </c:pt>
                <c:pt idx="156">
                  <c:v>0.9285714285714286</c:v>
                </c:pt>
                <c:pt idx="157">
                  <c:v>0.9285714285714286</c:v>
                </c:pt>
                <c:pt idx="158">
                  <c:v>0.9285714285714286</c:v>
                </c:pt>
                <c:pt idx="159">
                  <c:v>0.9285714285714286</c:v>
                </c:pt>
                <c:pt idx="160">
                  <c:v>0.9285714285714286</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B45D-4AD9-970F-FD715BA45B4B}"/>
            </c:ext>
          </c:extLst>
        </c:ser>
        <c:ser>
          <c:idx val="9"/>
          <c:order val="9"/>
          <c:tx>
            <c:strRef>
              <c:f>'Bærekraftscore Løsning 5'!$J$15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5'!$J$7</c:f>
              <c:strCache>
                <c:ptCount val="1"/>
                <c:pt idx="0">
                  <c:v>… å bruke åpne og lokale overvannsløsninger</c:v>
                </c:pt>
              </c:strCache>
            </c:strRef>
          </c:cat>
          <c:val>
            <c:numRef>
              <c:f>'Bærekraftscore Løsning 5'!$L$15:$NH$15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1.125</c:v>
                </c:pt>
                <c:pt idx="161">
                  <c:v>1.125</c:v>
                </c:pt>
                <c:pt idx="162">
                  <c:v>1.125</c:v>
                </c:pt>
                <c:pt idx="163">
                  <c:v>1.125</c:v>
                </c:pt>
                <c:pt idx="164">
                  <c:v>1.125</c:v>
                </c:pt>
                <c:pt idx="165">
                  <c:v>1.125</c:v>
                </c:pt>
                <c:pt idx="166">
                  <c:v>1.125</c:v>
                </c:pt>
                <c:pt idx="167">
                  <c:v>1.125</c:v>
                </c:pt>
                <c:pt idx="168">
                  <c:v>1.125</c:v>
                </c:pt>
                <c:pt idx="169">
                  <c:v>1.125</c:v>
                </c:pt>
                <c:pt idx="170">
                  <c:v>1.125</c:v>
                </c:pt>
                <c:pt idx="171">
                  <c:v>1.125</c:v>
                </c:pt>
                <c:pt idx="172">
                  <c:v>1.125</c:v>
                </c:pt>
                <c:pt idx="173">
                  <c:v>1.125</c:v>
                </c:pt>
                <c:pt idx="174">
                  <c:v>1.125</c:v>
                </c:pt>
                <c:pt idx="175">
                  <c:v>1.125</c:v>
                </c:pt>
                <c:pt idx="176">
                  <c:v>1.125</c:v>
                </c:pt>
                <c:pt idx="177">
                  <c:v>1.125</c:v>
                </c:pt>
                <c:pt idx="178">
                  <c:v>1.125</c:v>
                </c:pt>
                <c:pt idx="179">
                  <c:v>1.125</c:v>
                </c:pt>
                <c:pt idx="180">
                  <c:v>1.125</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B45D-4AD9-970F-FD715BA45B4B}"/>
            </c:ext>
          </c:extLst>
        </c:ser>
        <c:ser>
          <c:idx val="10"/>
          <c:order val="10"/>
          <c:tx>
            <c:strRef>
              <c:f>'Bærekraftscore Løsning 5'!$J$16</c:f>
              <c:strCache>
                <c:ptCount val="1"/>
                <c:pt idx="0">
                  <c:v>… å bidra til næringsutvikling i regionen</c:v>
                </c:pt>
              </c:strCache>
            </c:strRef>
          </c:tx>
          <c:spPr>
            <a:solidFill>
              <a:schemeClr val="accent5">
                <a:lumMod val="60000"/>
              </a:schemeClr>
            </a:solidFill>
            <a:ln w="25400">
              <a:noFill/>
            </a:ln>
            <a:effectLst/>
          </c:spPr>
          <c:cat>
            <c:strRef>
              <c:f>'Bærekraftscore Løsning 5'!$J$7</c:f>
              <c:strCache>
                <c:ptCount val="1"/>
                <c:pt idx="0">
                  <c:v>… å bruke åpne og lokale overvannsløsninger</c:v>
                </c:pt>
              </c:strCache>
            </c:strRef>
          </c:cat>
          <c:val>
            <c:numRef>
              <c:f>'Bærekraftscore Løsning 5'!$L$16:$M$16</c:f>
              <c:numCache>
                <c:formatCode>General</c:formatCode>
                <c:ptCount val="2"/>
                <c:pt idx="0">
                  <c:v>0</c:v>
                </c:pt>
                <c:pt idx="1">
                  <c:v>0</c:v>
                </c:pt>
              </c:numCache>
            </c:numRef>
          </c:val>
          <c:extLst>
            <c:ext xmlns:c16="http://schemas.microsoft.com/office/drawing/2014/chart" uri="{C3380CC4-5D6E-409C-BE32-E72D297353CC}">
              <c16:uniqueId val="{00000023-B45D-4AD9-970F-FD715BA45B4B}"/>
            </c:ext>
          </c:extLst>
        </c:ser>
        <c:ser>
          <c:idx val="11"/>
          <c:order val="11"/>
          <c:tx>
            <c:strRef>
              <c:f>'Bærekraftscore Løsning 5'!$J$16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5'!$J$7</c:f>
              <c:strCache>
                <c:ptCount val="1"/>
                <c:pt idx="0">
                  <c:v>… å bruke åpne og lokale overvannsløsninger</c:v>
                </c:pt>
              </c:strCache>
            </c:strRef>
          </c:cat>
          <c:val>
            <c:numRef>
              <c:f>'Bærekraftscore Løsning 5'!$L$16:$NH$16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B45D-4AD9-970F-FD715BA45B4B}"/>
            </c:ext>
          </c:extLst>
        </c:ser>
        <c:ser>
          <c:idx val="12"/>
          <c:order val="12"/>
          <c:tx>
            <c:strRef>
              <c:f>'Bærekraftscore Løsning 5'!$J$17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5'!$J$7</c:f>
              <c:strCache>
                <c:ptCount val="1"/>
                <c:pt idx="0">
                  <c:v>… å bruke åpne og lokale overvannsløsninger</c:v>
                </c:pt>
              </c:strCache>
            </c:strRef>
          </c:cat>
          <c:val>
            <c:numRef>
              <c:f>'Bærekraftscore Løsning 5'!$L$17:$NH$17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B45D-4AD9-970F-FD715BA45B4B}"/>
            </c:ext>
          </c:extLst>
        </c:ser>
        <c:ser>
          <c:idx val="13"/>
          <c:order val="13"/>
          <c:tx>
            <c:strRef>
              <c:f>'Bærekraftscore Løsning 5'!$J$18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B45D-4AD9-970F-FD715BA45B4B}"/>
            </c:ext>
          </c:extLst>
        </c:ser>
        <c:ser>
          <c:idx val="14"/>
          <c:order val="14"/>
          <c:tx>
            <c:strRef>
              <c:f>'Bærekraftscore Løsning 5'!$J$19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B45D-4AD9-970F-FD715BA45B4B}"/>
            </c:ext>
          </c:extLst>
        </c:ser>
        <c:ser>
          <c:idx val="15"/>
          <c:order val="15"/>
          <c:tx>
            <c:strRef>
              <c:f>'Bærekraftscore Løsning 5'!$J$20</c:f>
              <c:strCache>
                <c:ptCount val="1"/>
                <c:pt idx="0">
                  <c:v>…å ha deltagende planlegging og samstyring</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B45D-4AD9-970F-FD715BA45B4B}"/>
            </c:ext>
          </c:extLst>
        </c:ser>
        <c:ser>
          <c:idx val="16"/>
          <c:order val="16"/>
          <c:tx>
            <c:strRef>
              <c:f>'Bærekraftscore Løsning 5'!$J$21</c:f>
              <c:strCache>
                <c:ptCount val="1"/>
                <c:pt idx="0">
                  <c:v>… å bidra til at kommunen blir mer attraktiv</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0.66666666666666663</c:v>
                </c:pt>
                <c:pt idx="281">
                  <c:v>0.66666666666666663</c:v>
                </c:pt>
                <c:pt idx="282">
                  <c:v>0.66666666666666663</c:v>
                </c:pt>
                <c:pt idx="283">
                  <c:v>0.66666666666666663</c:v>
                </c:pt>
                <c:pt idx="284">
                  <c:v>0.66666666666666663</c:v>
                </c:pt>
                <c:pt idx="285">
                  <c:v>0.66666666666666663</c:v>
                </c:pt>
                <c:pt idx="286">
                  <c:v>0.66666666666666663</c:v>
                </c:pt>
                <c:pt idx="287">
                  <c:v>0.66666666666666663</c:v>
                </c:pt>
                <c:pt idx="288">
                  <c:v>0.66666666666666663</c:v>
                </c:pt>
                <c:pt idx="289">
                  <c:v>0.66666666666666663</c:v>
                </c:pt>
                <c:pt idx="290">
                  <c:v>0.66666666666666663</c:v>
                </c:pt>
                <c:pt idx="291">
                  <c:v>0.66666666666666663</c:v>
                </c:pt>
                <c:pt idx="292">
                  <c:v>0.66666666666666663</c:v>
                </c:pt>
                <c:pt idx="293">
                  <c:v>0.66666666666666663</c:v>
                </c:pt>
                <c:pt idx="294">
                  <c:v>0.66666666666666663</c:v>
                </c:pt>
                <c:pt idx="295">
                  <c:v>0.66666666666666663</c:v>
                </c:pt>
                <c:pt idx="296">
                  <c:v>0.66666666666666663</c:v>
                </c:pt>
                <c:pt idx="297">
                  <c:v>0.66666666666666663</c:v>
                </c:pt>
                <c:pt idx="298">
                  <c:v>0.66666666666666663</c:v>
                </c:pt>
                <c:pt idx="299">
                  <c:v>0.66666666666666663</c:v>
                </c:pt>
                <c:pt idx="300">
                  <c:v>0.66666666666666663</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B45D-4AD9-970F-FD715BA45B4B}"/>
            </c:ext>
          </c:extLst>
        </c:ser>
        <c:ser>
          <c:idx val="17"/>
          <c:order val="17"/>
          <c:tx>
            <c:strRef>
              <c:f>'Bærekraftscore Løsning 5'!$J$22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5'!$J$7</c:f>
              <c:strCache>
                <c:ptCount val="1"/>
                <c:pt idx="0">
                  <c:v>… å bruke åpne og lokale overvannsløsninger</c:v>
                </c:pt>
              </c:strCache>
            </c:strRef>
          </c:cat>
          <c:val>
            <c:numRef>
              <c:f>'Bærekraftscore Løsning 5'!$L$22:$NH$22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B45D-4AD9-970F-FD715BA45B4B}"/>
            </c:ext>
          </c:extLst>
        </c:ser>
        <c:ser>
          <c:idx val="18"/>
          <c:order val="18"/>
          <c:tx>
            <c:strRef>
              <c:f>'Bærekraftscore Løsning 5'!$J$23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5'!$J$7</c:f>
              <c:strCache>
                <c:ptCount val="1"/>
                <c:pt idx="0">
                  <c:v>… å bruke åpne og lokale overvannsløsninger</c:v>
                </c:pt>
              </c:strCache>
            </c:strRef>
          </c:cat>
          <c:val>
            <c:numRef>
              <c:f>'Bærekraftscore Løsning 5'!$L$23:$NH$23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B45D-4AD9-970F-FD715BA45B4B}"/>
            </c:ext>
          </c:extLst>
        </c:ser>
        <c:ser>
          <c:idx val="19"/>
          <c:order val="19"/>
          <c:tx>
            <c:strRef>
              <c:f>'Bærekraftscore Løsning 5'!$J$24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5'!$J$7</c:f>
              <c:strCache>
                <c:ptCount val="1"/>
                <c:pt idx="0">
                  <c:v>… å bruke åpne og lokale overvannsløsninger</c:v>
                </c:pt>
              </c:strCache>
            </c:strRef>
          </c:cat>
          <c:val>
            <c:numRef>
              <c:f>'Bærekraftscore Løsning 5'!$L$24:$NH$24</c:f>
              <c:numCache>
                <c:formatCode>General</c:formatCode>
                <c:ptCount val="361"/>
                <c:pt idx="0">
                  <c:v>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0.8</c:v>
                </c:pt>
                <c:pt idx="341">
                  <c:v>0.8</c:v>
                </c:pt>
                <c:pt idx="342">
                  <c:v>0.8</c:v>
                </c:pt>
                <c:pt idx="343">
                  <c:v>0.8</c:v>
                </c:pt>
                <c:pt idx="344">
                  <c:v>0.8</c:v>
                </c:pt>
                <c:pt idx="345">
                  <c:v>0.8</c:v>
                </c:pt>
                <c:pt idx="346">
                  <c:v>0.8</c:v>
                </c:pt>
                <c:pt idx="347">
                  <c:v>0.8</c:v>
                </c:pt>
                <c:pt idx="348">
                  <c:v>0.8</c:v>
                </c:pt>
                <c:pt idx="349">
                  <c:v>0.8</c:v>
                </c:pt>
                <c:pt idx="350">
                  <c:v>0.8</c:v>
                </c:pt>
                <c:pt idx="351">
                  <c:v>0.8</c:v>
                </c:pt>
                <c:pt idx="352">
                  <c:v>0.8</c:v>
                </c:pt>
                <c:pt idx="353">
                  <c:v>0.8</c:v>
                </c:pt>
                <c:pt idx="354">
                  <c:v>0.8</c:v>
                </c:pt>
                <c:pt idx="355">
                  <c:v>0.8</c:v>
                </c:pt>
                <c:pt idx="356">
                  <c:v>0.8</c:v>
                </c:pt>
                <c:pt idx="357">
                  <c:v>0.8</c:v>
                </c:pt>
                <c:pt idx="358">
                  <c:v>0.8</c:v>
                </c:pt>
                <c:pt idx="359">
                  <c:v>0.8</c:v>
                </c:pt>
                <c:pt idx="360">
                  <c:v>0.8</c:v>
                </c:pt>
              </c:numCache>
            </c:numRef>
          </c:val>
          <c:extLst>
            <c:ext xmlns:c16="http://schemas.microsoft.com/office/drawing/2014/chart" uri="{C3380CC4-5D6E-409C-BE32-E72D297353CC}">
              <c16:uniqueId val="{0000002C-B45D-4AD9-970F-FD715BA45B4B}"/>
            </c:ext>
          </c:extLst>
        </c:ser>
        <c:ser>
          <c:idx val="20"/>
          <c:order val="20"/>
          <c:tx>
            <c:strRef>
              <c:f>'Bærekraftscore Løsning 5'!$J$25</c:f>
              <c:strCache>
                <c:ptCount val="1"/>
              </c:strCache>
            </c:strRef>
          </c:tx>
          <c:spPr>
            <a:solidFill>
              <a:schemeClr val="bg1">
                <a:lumMod val="75000"/>
              </a:schemeClr>
            </a:solidFill>
            <a:ln w="25400">
              <a:noFill/>
            </a:ln>
            <a:effectLst/>
          </c:spPr>
          <c:cat>
            <c:strRef>
              <c:f>'Bærekraftscore Løsning 5'!$J$7</c:f>
              <c:strCache>
                <c:ptCount val="1"/>
                <c:pt idx="0">
                  <c:v>… å bruke åpne og lokale overvannsløsninger</c:v>
                </c:pt>
              </c:strCache>
            </c:strRef>
          </c:cat>
          <c:val>
            <c:numRef>
              <c:f>'Bærekraftscore Løsning 5'!$L$25:$NH$25</c:f>
              <c:numCache>
                <c:formatCode>General</c:formatCode>
                <c:ptCount val="361"/>
              </c:numCache>
            </c:numRef>
          </c:val>
          <c:extLst>
            <c:ext xmlns:c16="http://schemas.microsoft.com/office/drawing/2014/chart" uri="{C3380CC4-5D6E-409C-BE32-E72D297353CC}">
              <c16:uniqueId val="{0000002D-B45D-4AD9-970F-FD715BA45B4B}"/>
            </c:ext>
          </c:extLst>
        </c:ser>
        <c:ser>
          <c:idx val="21"/>
          <c:order val="21"/>
          <c:tx>
            <c:strRef>
              <c:f>'Bærekraftscore Løsning 5'!$J$26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5'!$L$26:$NH$26</c:f>
              <c:numCache>
                <c:formatCode>General</c:formatCode>
                <c:ptCount val="361"/>
              </c:numCache>
            </c:numRef>
          </c:val>
          <c:extLst>
            <c:ext xmlns:c16="http://schemas.microsoft.com/office/drawing/2014/chart" uri="{C3380CC4-5D6E-409C-BE32-E72D297353CC}">
              <c16:uniqueId val="{0000002E-B45D-4AD9-970F-FD715BA45B4B}"/>
            </c:ext>
          </c:extLst>
        </c:ser>
        <c:ser>
          <c:idx val="22"/>
          <c:order val="22"/>
          <c:tx>
            <c:strRef>
              <c:f>'Bærekraftscore Løsning 5'!$J$27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5'!$L$27:$NH$27</c:f>
              <c:numCache>
                <c:formatCode>General</c:formatCode>
                <c:ptCount val="361"/>
              </c:numCache>
            </c:numRef>
          </c:val>
          <c:extLst>
            <c:ext xmlns:c16="http://schemas.microsoft.com/office/drawing/2014/chart" uri="{C3380CC4-5D6E-409C-BE32-E72D297353CC}">
              <c16:uniqueId val="{0000002F-B45D-4AD9-970F-FD715BA45B4B}"/>
            </c:ext>
          </c:extLst>
        </c:ser>
        <c:ser>
          <c:idx val="23"/>
          <c:order val="23"/>
          <c:tx>
            <c:strRef>
              <c:f>'Bærekraftscore Løsning 5'!$J$28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5'!$L$28:$NH$28</c:f>
              <c:numCache>
                <c:formatCode>General</c:formatCode>
                <c:ptCount val="361"/>
              </c:numCache>
            </c:numRef>
          </c:val>
          <c:extLst>
            <c:ext xmlns:c16="http://schemas.microsoft.com/office/drawing/2014/chart" uri="{C3380CC4-5D6E-409C-BE32-E72D297353CC}">
              <c16:uniqueId val="{00000030-B45D-4AD9-970F-FD715BA45B4B}"/>
            </c:ext>
          </c:extLst>
        </c:ser>
        <c:ser>
          <c:idx val="24"/>
          <c:order val="24"/>
          <c:tx>
            <c:strRef>
              <c:f>'Bærekraftscore Løsning 5'!$J$29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5'!$L$29:$NH$29</c:f>
              <c:numCache>
                <c:formatCode>General</c:formatCode>
                <c:ptCount val="361"/>
              </c:numCache>
            </c:numRef>
          </c:val>
          <c:extLst>
            <c:ext xmlns:c16="http://schemas.microsoft.com/office/drawing/2014/chart" uri="{C3380CC4-5D6E-409C-BE32-E72D297353CC}">
              <c16:uniqueId val="{00000031-B45D-4AD9-970F-FD715BA45B4B}"/>
            </c:ext>
          </c:extLst>
        </c:ser>
        <c:ser>
          <c:idx val="25"/>
          <c:order val="25"/>
          <c:tx>
            <c:strRef>
              <c:f>'Bærekraftscore Løsning 5'!$J$30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5'!$L$30:$NH$30</c:f>
              <c:numCache>
                <c:formatCode>General</c:formatCode>
                <c:ptCount val="361"/>
              </c:numCache>
            </c:numRef>
          </c:val>
          <c:extLst>
            <c:ext xmlns:c16="http://schemas.microsoft.com/office/drawing/2014/chart" uri="{C3380CC4-5D6E-409C-BE32-E72D297353CC}">
              <c16:uniqueId val="{00000032-B45D-4AD9-970F-FD715BA45B4B}"/>
            </c:ext>
          </c:extLst>
        </c:ser>
        <c:ser>
          <c:idx val="26"/>
          <c:order val="26"/>
          <c:tx>
            <c:strRef>
              <c:f>'Bærekraftscore Løsning 5'!$J$31</c:f>
              <c:strCache>
                <c:ptCount val="1"/>
              </c:strCache>
            </c:strRef>
          </c:tx>
          <c:spPr>
            <a:solidFill>
              <a:schemeClr val="bg1">
                <a:lumMod val="75000"/>
              </a:schemeClr>
            </a:solidFill>
            <a:ln w="41275">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5'!$L$31:$NH$31</c:f>
              <c:numCache>
                <c:formatCode>General</c:formatCode>
                <c:ptCount val="361"/>
              </c:numCache>
            </c:numRef>
          </c:val>
          <c:extLst>
            <c:ext xmlns:c16="http://schemas.microsoft.com/office/drawing/2014/chart" uri="{C3380CC4-5D6E-409C-BE32-E72D297353CC}">
              <c16:uniqueId val="{00000033-B45D-4AD9-970F-FD715BA45B4B}"/>
            </c:ext>
          </c:extLst>
        </c:ser>
        <c:ser>
          <c:idx val="27"/>
          <c:order val="27"/>
          <c:tx>
            <c:strRef>
              <c:f>'Bærekraftscore Løsning 5'!$J$32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5'!$L$32:$NH$32</c:f>
              <c:numCache>
                <c:formatCode>General</c:formatCode>
                <c:ptCount val="361"/>
              </c:numCache>
            </c:numRef>
          </c:val>
          <c:extLst>
            <c:ext xmlns:c16="http://schemas.microsoft.com/office/drawing/2014/chart" uri="{C3380CC4-5D6E-409C-BE32-E72D297353CC}">
              <c16:uniqueId val="{00000034-B45D-4AD9-970F-FD715BA45B4B}"/>
            </c:ext>
          </c:extLst>
        </c:ser>
        <c:ser>
          <c:idx val="28"/>
          <c:order val="28"/>
          <c:tx>
            <c:strRef>
              <c:f>'Bærekraftscore Løsning 5'!$J$33</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5'!$L$33:$NH$33</c:f>
              <c:numCache>
                <c:formatCode>General</c:formatCode>
                <c:ptCount val="361"/>
              </c:numCache>
            </c:numRef>
          </c:val>
          <c:extLst>
            <c:ext xmlns:c16="http://schemas.microsoft.com/office/drawing/2014/chart" uri="{C3380CC4-5D6E-409C-BE32-E72D297353CC}">
              <c16:uniqueId val="{00000035-B45D-4AD9-970F-FD715BA45B4B}"/>
            </c:ext>
          </c:extLst>
        </c:ser>
        <c:ser>
          <c:idx val="29"/>
          <c:order val="29"/>
          <c:tx>
            <c:strRef>
              <c:f>'Bærekraftscore Løsning 5'!$J$34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5'!$L$34:$NH$34</c:f>
              <c:numCache>
                <c:formatCode>General</c:formatCode>
                <c:ptCount val="361"/>
              </c:numCache>
            </c:numRef>
          </c:val>
          <c:extLst>
            <c:ext xmlns:c16="http://schemas.microsoft.com/office/drawing/2014/chart" uri="{C3380CC4-5D6E-409C-BE32-E72D297353CC}">
              <c16:uniqueId val="{00000036-B45D-4AD9-970F-FD715BA45B4B}"/>
            </c:ext>
          </c:extLst>
        </c:ser>
        <c:ser>
          <c:idx val="30"/>
          <c:order val="30"/>
          <c:tx>
            <c:strRef>
              <c:f>'Bærekraftscore Løsning 5'!$J$35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5'!$L$35:$NH$35</c:f>
              <c:numCache>
                <c:formatCode>General</c:formatCode>
                <c:ptCount val="361"/>
              </c:numCache>
            </c:numRef>
          </c:val>
          <c:extLst>
            <c:ext xmlns:c16="http://schemas.microsoft.com/office/drawing/2014/chart" uri="{C3380CC4-5D6E-409C-BE32-E72D297353CC}">
              <c16:uniqueId val="{00000037-B45D-4AD9-970F-FD715BA45B4B}"/>
            </c:ext>
          </c:extLst>
        </c:ser>
        <c:ser>
          <c:idx val="31"/>
          <c:order val="31"/>
          <c:tx>
            <c:strRef>
              <c:f>'Bærekraftscore Løsning 5'!$J$36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5'!$L$36:$NH$36</c:f>
              <c:numCache>
                <c:formatCode>General</c:formatCode>
                <c:ptCount val="361"/>
              </c:numCache>
            </c:numRef>
          </c:val>
          <c:extLst>
            <c:ext xmlns:c16="http://schemas.microsoft.com/office/drawing/2014/chart" uri="{C3380CC4-5D6E-409C-BE32-E72D297353CC}">
              <c16:uniqueId val="{00000038-B45D-4AD9-970F-FD715BA45B4B}"/>
            </c:ext>
          </c:extLst>
        </c:ser>
        <c:ser>
          <c:idx val="32"/>
          <c:order val="32"/>
          <c:tx>
            <c:strRef>
              <c:f>'Bærekraftscore Løsning 5'!$J$37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5'!$L$37:$NH$37</c:f>
              <c:numCache>
                <c:formatCode>General</c:formatCode>
                <c:ptCount val="361"/>
              </c:numCache>
            </c:numRef>
          </c:val>
          <c:extLst>
            <c:ext xmlns:c16="http://schemas.microsoft.com/office/drawing/2014/chart" uri="{C3380CC4-5D6E-409C-BE32-E72D297353CC}">
              <c16:uniqueId val="{00000039-B45D-4AD9-970F-FD715BA45B4B}"/>
            </c:ext>
          </c:extLst>
        </c:ser>
        <c:ser>
          <c:idx val="33"/>
          <c:order val="33"/>
          <c:tx>
            <c:strRef>
              <c:f>'Bærekraftscore Løsning 5'!$J$38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5'!$L$38:$NH$38</c:f>
              <c:numCache>
                <c:formatCode>General</c:formatCode>
                <c:ptCount val="361"/>
              </c:numCache>
            </c:numRef>
          </c:val>
          <c:extLst>
            <c:ext xmlns:c16="http://schemas.microsoft.com/office/drawing/2014/chart" uri="{C3380CC4-5D6E-409C-BE32-E72D297353CC}">
              <c16:uniqueId val="{0000003A-B45D-4AD9-970F-FD715BA45B4B}"/>
            </c:ext>
          </c:extLst>
        </c:ser>
        <c:ser>
          <c:idx val="34"/>
          <c:order val="34"/>
          <c:tx>
            <c:strRef>
              <c:f>'Bærekraftscore Løsning 5'!$J$39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5'!$L$39:$NH$39</c:f>
              <c:numCache>
                <c:formatCode>General</c:formatCode>
                <c:ptCount val="361"/>
              </c:numCache>
            </c:numRef>
          </c:val>
          <c:extLst>
            <c:ext xmlns:c16="http://schemas.microsoft.com/office/drawing/2014/chart" uri="{C3380CC4-5D6E-409C-BE32-E72D297353CC}">
              <c16:uniqueId val="{0000003B-B45D-4AD9-970F-FD715BA45B4B}"/>
            </c:ext>
          </c:extLst>
        </c:ser>
        <c:ser>
          <c:idx val="35"/>
          <c:order val="35"/>
          <c:tx>
            <c:strRef>
              <c:f>'Bærekraftscore Løsning 5'!$J$40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5'!$L$40:$NH$40</c:f>
              <c:numCache>
                <c:formatCode>General</c:formatCode>
                <c:ptCount val="361"/>
              </c:numCache>
            </c:numRef>
          </c:val>
          <c:extLst>
            <c:ext xmlns:c16="http://schemas.microsoft.com/office/drawing/2014/chart" uri="{C3380CC4-5D6E-409C-BE32-E72D297353CC}">
              <c16:uniqueId val="{0000003C-B45D-4AD9-970F-FD715BA45B4B}"/>
            </c:ext>
          </c:extLst>
        </c:ser>
        <c:ser>
          <c:idx val="36"/>
          <c:order val="36"/>
          <c:tx>
            <c:strRef>
              <c:f>'Bærekraftscore Løsning 5'!$J$41</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5'!$L$41:$NH$41</c:f>
              <c:numCache>
                <c:formatCode>General</c:formatCode>
                <c:ptCount val="361"/>
              </c:numCache>
            </c:numRef>
          </c:val>
          <c:extLst>
            <c:ext xmlns:c16="http://schemas.microsoft.com/office/drawing/2014/chart" uri="{C3380CC4-5D6E-409C-BE32-E72D297353CC}">
              <c16:uniqueId val="{0000003D-B45D-4AD9-970F-FD715BA45B4B}"/>
            </c:ext>
          </c:extLst>
        </c:ser>
        <c:ser>
          <c:idx val="37"/>
          <c:order val="37"/>
          <c:tx>
            <c:strRef>
              <c:f>'Bærekraftscore Løsning 5'!$J$42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5'!$L$42:$NH$42</c:f>
              <c:numCache>
                <c:formatCode>General</c:formatCode>
                <c:ptCount val="361"/>
              </c:numCache>
            </c:numRef>
          </c:val>
          <c:extLst>
            <c:ext xmlns:c16="http://schemas.microsoft.com/office/drawing/2014/chart" uri="{C3380CC4-5D6E-409C-BE32-E72D297353CC}">
              <c16:uniqueId val="{0000003E-B45D-4AD9-970F-FD715BA45B4B}"/>
            </c:ext>
          </c:extLst>
        </c:ser>
        <c:ser>
          <c:idx val="38"/>
          <c:order val="38"/>
          <c:tx>
            <c:strRef>
              <c:f>'Bærekraftscore Løsning 5'!$J$43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5'!$L$43:$NH$43</c:f>
              <c:numCache>
                <c:formatCode>General</c:formatCode>
                <c:ptCount val="361"/>
              </c:numCache>
            </c:numRef>
          </c:val>
          <c:extLst>
            <c:ext xmlns:c16="http://schemas.microsoft.com/office/drawing/2014/chart" uri="{C3380CC4-5D6E-409C-BE32-E72D297353CC}">
              <c16:uniqueId val="{0000003F-B45D-4AD9-970F-FD715BA45B4B}"/>
            </c:ext>
          </c:extLst>
        </c:ser>
        <c:ser>
          <c:idx val="39"/>
          <c:order val="39"/>
          <c:tx>
            <c:strRef>
              <c:f>'Bærekraftscore Løsning 5'!$J$44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5'!$L$44:$NH$44</c:f>
              <c:numCache>
                <c:formatCode>General</c:formatCode>
                <c:ptCount val="361"/>
              </c:numCache>
            </c:numRef>
          </c:val>
          <c:extLst>
            <c:ext xmlns:c16="http://schemas.microsoft.com/office/drawing/2014/chart" uri="{C3380CC4-5D6E-409C-BE32-E72D297353CC}">
              <c16:uniqueId val="{00000040-B45D-4AD9-970F-FD715BA45B4B}"/>
            </c:ext>
          </c:extLst>
        </c:ser>
        <c:ser>
          <c:idx val="40"/>
          <c:order val="40"/>
          <c:tx>
            <c:strRef>
              <c:f>'Bærekraftscore Løsning 5'!$J$45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5'!$L$45:$NH$45</c:f>
              <c:numCache>
                <c:formatCode>General</c:formatCode>
                <c:ptCount val="361"/>
              </c:numCache>
            </c:numRef>
          </c:val>
          <c:extLst>
            <c:ext xmlns:c16="http://schemas.microsoft.com/office/drawing/2014/chart" uri="{C3380CC4-5D6E-409C-BE32-E72D297353CC}">
              <c16:uniqueId val="{00000041-B45D-4AD9-970F-FD715BA45B4B}"/>
            </c:ext>
          </c:extLst>
        </c:ser>
        <c:ser>
          <c:idx val="41"/>
          <c:order val="41"/>
          <c:tx>
            <c:strRef>
              <c:f>'Bærekraftscore Løsning 5'!$J$46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5'!$L$46:$NH$46</c:f>
              <c:numCache>
                <c:formatCode>General</c:formatCode>
                <c:ptCount val="361"/>
              </c:numCache>
            </c:numRef>
          </c:val>
          <c:extLst>
            <c:ext xmlns:c16="http://schemas.microsoft.com/office/drawing/2014/chart" uri="{C3380CC4-5D6E-409C-BE32-E72D297353CC}">
              <c16:uniqueId val="{00000042-B45D-4AD9-970F-FD715BA45B4B}"/>
            </c:ext>
          </c:extLst>
        </c:ser>
        <c:ser>
          <c:idx val="42"/>
          <c:order val="42"/>
          <c:tx>
            <c:strRef>
              <c:f>'Bærekraftscore Løsning 5'!$J$47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5'!$L$47:$NH$47</c:f>
              <c:numCache>
                <c:formatCode>General</c:formatCode>
                <c:ptCount val="361"/>
              </c:numCache>
            </c:numRef>
          </c:val>
          <c:extLst>
            <c:ext xmlns:c16="http://schemas.microsoft.com/office/drawing/2014/chart" uri="{C3380CC4-5D6E-409C-BE32-E72D297353CC}">
              <c16:uniqueId val="{00000043-B45D-4AD9-970F-FD715BA45B4B}"/>
            </c:ext>
          </c:extLst>
        </c:ser>
        <c:ser>
          <c:idx val="43"/>
          <c:order val="43"/>
          <c:tx>
            <c:strRef>
              <c:f>'Bærekraftscore Løsning 5'!$J$48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5'!$L$48:$NH$48</c:f>
              <c:numCache>
                <c:formatCode>General</c:formatCode>
                <c:ptCount val="361"/>
              </c:numCache>
            </c:numRef>
          </c:val>
          <c:extLst>
            <c:ext xmlns:c16="http://schemas.microsoft.com/office/drawing/2014/chart" uri="{C3380CC4-5D6E-409C-BE32-E72D297353CC}">
              <c16:uniqueId val="{00000044-B45D-4AD9-970F-FD715BA45B4B}"/>
            </c:ext>
          </c:extLst>
        </c:ser>
        <c:ser>
          <c:idx val="44"/>
          <c:order val="44"/>
          <c:tx>
            <c:strRef>
              <c:f>'Bærekraftscore Løsning 5'!$J$49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5'!$L$49:$NH$49</c:f>
              <c:numCache>
                <c:formatCode>General</c:formatCode>
                <c:ptCount val="361"/>
              </c:numCache>
            </c:numRef>
          </c:val>
          <c:extLst>
            <c:ext xmlns:c16="http://schemas.microsoft.com/office/drawing/2014/chart" uri="{C3380CC4-5D6E-409C-BE32-E72D297353CC}">
              <c16:uniqueId val="{00000045-B45D-4AD9-970F-FD715BA45B4B}"/>
            </c:ext>
          </c:extLst>
        </c:ser>
        <c:ser>
          <c:idx val="45"/>
          <c:order val="45"/>
          <c:tx>
            <c:strRef>
              <c:f>'Bærekraftscore Løsning 5'!$J$50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5'!$L$50:$NH$50</c:f>
              <c:numCache>
                <c:formatCode>General</c:formatCode>
                <c:ptCount val="361"/>
              </c:numCache>
            </c:numRef>
          </c:val>
          <c:extLst>
            <c:ext xmlns:c16="http://schemas.microsoft.com/office/drawing/2014/chart" uri="{C3380CC4-5D6E-409C-BE32-E72D297353CC}">
              <c16:uniqueId val="{00000046-B45D-4AD9-970F-FD715BA45B4B}"/>
            </c:ext>
          </c:extLst>
        </c:ser>
        <c:ser>
          <c:idx val="46"/>
          <c:order val="46"/>
          <c:tx>
            <c:strRef>
              <c:f>'Bærekraftscore Løsning 5'!$J$51</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5'!$L$51:$NH$51</c:f>
              <c:numCache>
                <c:formatCode>General</c:formatCode>
                <c:ptCount val="361"/>
              </c:numCache>
            </c:numRef>
          </c:val>
          <c:extLst>
            <c:ext xmlns:c16="http://schemas.microsoft.com/office/drawing/2014/chart" uri="{C3380CC4-5D6E-409C-BE32-E72D297353CC}">
              <c16:uniqueId val="{00000047-B45D-4AD9-970F-FD715BA45B4B}"/>
            </c:ext>
          </c:extLst>
        </c:ser>
        <c:ser>
          <c:idx val="47"/>
          <c:order val="47"/>
          <c:tx>
            <c:strRef>
              <c:f>'Bærekraftscore Løsning 5'!$J$52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5'!$L$52:$NH$52</c:f>
              <c:numCache>
                <c:formatCode>General</c:formatCode>
                <c:ptCount val="361"/>
              </c:numCache>
            </c:numRef>
          </c:val>
          <c:extLst>
            <c:ext xmlns:c16="http://schemas.microsoft.com/office/drawing/2014/chart" uri="{C3380CC4-5D6E-409C-BE32-E72D297353CC}">
              <c16:uniqueId val="{00000048-B45D-4AD9-970F-FD715BA45B4B}"/>
            </c:ext>
          </c:extLst>
        </c:ser>
        <c:ser>
          <c:idx val="48"/>
          <c:order val="48"/>
          <c:tx>
            <c:strRef>
              <c:f>'Bærekraftscore Løsning 5'!$J$53</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5'!$L$53:$NH$53</c:f>
              <c:numCache>
                <c:formatCode>General</c:formatCode>
                <c:ptCount val="361"/>
              </c:numCache>
            </c:numRef>
          </c:val>
          <c:extLst>
            <c:ext xmlns:c16="http://schemas.microsoft.com/office/drawing/2014/chart" uri="{C3380CC4-5D6E-409C-BE32-E72D297353CC}">
              <c16:uniqueId val="{00000049-B45D-4AD9-970F-FD715BA45B4B}"/>
            </c:ext>
          </c:extLst>
        </c:ser>
        <c:ser>
          <c:idx val="49"/>
          <c:order val="49"/>
          <c:tx>
            <c:strRef>
              <c:f>'Bærekraftscore Løsning 5'!$J$54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5'!$L$54:$NH$54</c:f>
              <c:numCache>
                <c:formatCode>General</c:formatCode>
                <c:ptCount val="361"/>
              </c:numCache>
            </c:numRef>
          </c:val>
          <c:extLst>
            <c:ext xmlns:c16="http://schemas.microsoft.com/office/drawing/2014/chart" uri="{C3380CC4-5D6E-409C-BE32-E72D297353CC}">
              <c16:uniqueId val="{0000004A-B45D-4AD9-970F-FD715BA45B4B}"/>
            </c:ext>
          </c:extLst>
        </c:ser>
        <c:ser>
          <c:idx val="50"/>
          <c:order val="50"/>
          <c:tx>
            <c:strRef>
              <c:f>'Bærekraftscore Løsning 5'!$J$55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5'!$L$55:$NH$55</c:f>
              <c:numCache>
                <c:formatCode>General</c:formatCode>
                <c:ptCount val="361"/>
              </c:numCache>
            </c:numRef>
          </c:val>
          <c:extLst>
            <c:ext xmlns:c16="http://schemas.microsoft.com/office/drawing/2014/chart" uri="{C3380CC4-5D6E-409C-BE32-E72D297353CC}">
              <c16:uniqueId val="{0000004B-B45D-4AD9-970F-FD715BA45B4B}"/>
            </c:ext>
          </c:extLst>
        </c:ser>
        <c:ser>
          <c:idx val="51"/>
          <c:order val="51"/>
          <c:tx>
            <c:strRef>
              <c:f>'Bærekraftscore Løsning 5'!$J$56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5'!$L$56:$NH$56</c:f>
              <c:numCache>
                <c:formatCode>General</c:formatCode>
                <c:ptCount val="361"/>
              </c:numCache>
            </c:numRef>
          </c:val>
          <c:extLst>
            <c:ext xmlns:c16="http://schemas.microsoft.com/office/drawing/2014/chart" uri="{C3380CC4-5D6E-409C-BE32-E72D297353CC}">
              <c16:uniqueId val="{0000004C-B45D-4AD9-970F-FD715BA45B4B}"/>
            </c:ext>
          </c:extLst>
        </c:ser>
        <c:ser>
          <c:idx val="52"/>
          <c:order val="52"/>
          <c:tx>
            <c:strRef>
              <c:f>'Bærekraftscore Løsning 5'!$J$57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5'!$L$57:$NH$57</c:f>
              <c:numCache>
                <c:formatCode>General</c:formatCode>
                <c:ptCount val="361"/>
              </c:numCache>
            </c:numRef>
          </c:val>
          <c:extLst>
            <c:ext xmlns:c16="http://schemas.microsoft.com/office/drawing/2014/chart" uri="{C3380CC4-5D6E-409C-BE32-E72D297353CC}">
              <c16:uniqueId val="{0000004D-B45D-4AD9-970F-FD715BA45B4B}"/>
            </c:ext>
          </c:extLst>
        </c:ser>
        <c:ser>
          <c:idx val="53"/>
          <c:order val="53"/>
          <c:tx>
            <c:strRef>
              <c:f>'Bærekraftscore Løsning 5'!$J$58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5'!$L$58:$NH$58</c:f>
              <c:numCache>
                <c:formatCode>General</c:formatCode>
                <c:ptCount val="361"/>
              </c:numCache>
            </c:numRef>
          </c:val>
          <c:extLst>
            <c:ext xmlns:c16="http://schemas.microsoft.com/office/drawing/2014/chart" uri="{C3380CC4-5D6E-409C-BE32-E72D297353CC}">
              <c16:uniqueId val="{0000004E-B45D-4AD9-970F-FD715BA45B4B}"/>
            </c:ext>
          </c:extLst>
        </c:ser>
        <c:ser>
          <c:idx val="54"/>
          <c:order val="54"/>
          <c:tx>
            <c:strRef>
              <c:f>'Bærekraftscore Løsning 5'!$J$59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5'!$L$59:$NH$59</c:f>
              <c:numCache>
                <c:formatCode>General</c:formatCode>
                <c:ptCount val="361"/>
              </c:numCache>
            </c:numRef>
          </c:val>
          <c:extLst>
            <c:ext xmlns:c16="http://schemas.microsoft.com/office/drawing/2014/chart" uri="{C3380CC4-5D6E-409C-BE32-E72D297353CC}">
              <c16:uniqueId val="{0000004F-B45D-4AD9-970F-FD715BA45B4B}"/>
            </c:ext>
          </c:extLst>
        </c:ser>
        <c:ser>
          <c:idx val="55"/>
          <c:order val="55"/>
          <c:tx>
            <c:strRef>
              <c:f>'Bærekraftscore Løsning 5'!$J$60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5'!$L$60:$NH$60</c:f>
              <c:numCache>
                <c:formatCode>General</c:formatCode>
                <c:ptCount val="361"/>
              </c:numCache>
            </c:numRef>
          </c:val>
          <c:extLst>
            <c:ext xmlns:c16="http://schemas.microsoft.com/office/drawing/2014/chart" uri="{C3380CC4-5D6E-409C-BE32-E72D297353CC}">
              <c16:uniqueId val="{00000050-B45D-4AD9-970F-FD715BA45B4B}"/>
            </c:ext>
          </c:extLst>
        </c:ser>
        <c:ser>
          <c:idx val="56"/>
          <c:order val="56"/>
          <c:tx>
            <c:strRef>
              <c:f>'Bærekraftscore Løsning 5'!$J$61</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5'!$L$61:$NH$61</c:f>
              <c:numCache>
                <c:formatCode>General</c:formatCode>
                <c:ptCount val="361"/>
              </c:numCache>
            </c:numRef>
          </c:val>
          <c:extLst>
            <c:ext xmlns:c16="http://schemas.microsoft.com/office/drawing/2014/chart" uri="{C3380CC4-5D6E-409C-BE32-E72D297353CC}">
              <c16:uniqueId val="{00000051-B45D-4AD9-970F-FD715BA45B4B}"/>
            </c:ext>
          </c:extLst>
        </c:ser>
        <c:ser>
          <c:idx val="57"/>
          <c:order val="57"/>
          <c:tx>
            <c:strRef>
              <c:f>'Bærekraftscore Løsning 5'!$J$62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5'!$L$62:$NH$62</c:f>
              <c:numCache>
                <c:formatCode>General</c:formatCode>
                <c:ptCount val="361"/>
              </c:numCache>
            </c:numRef>
          </c:val>
          <c:extLst>
            <c:ext xmlns:c16="http://schemas.microsoft.com/office/drawing/2014/chart" uri="{C3380CC4-5D6E-409C-BE32-E72D297353CC}">
              <c16:uniqueId val="{00000052-B45D-4AD9-970F-FD715BA45B4B}"/>
            </c:ext>
          </c:extLst>
        </c:ser>
        <c:ser>
          <c:idx val="58"/>
          <c:order val="58"/>
          <c:tx>
            <c:strRef>
              <c:f>'Bærekraftscore Løsning 5'!$J$63</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5'!$L$63:$NH$63</c:f>
              <c:numCache>
                <c:formatCode>General</c:formatCode>
                <c:ptCount val="361"/>
              </c:numCache>
            </c:numRef>
          </c:val>
          <c:extLst>
            <c:ext xmlns:c16="http://schemas.microsoft.com/office/drawing/2014/chart" uri="{C3380CC4-5D6E-409C-BE32-E72D297353CC}">
              <c16:uniqueId val="{00000053-B45D-4AD9-970F-FD715BA45B4B}"/>
            </c:ext>
          </c:extLst>
        </c:ser>
        <c:ser>
          <c:idx val="59"/>
          <c:order val="59"/>
          <c:tx>
            <c:strRef>
              <c:f>'Bærekraftscore Løsning 5'!$J$64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5'!$L$64:$NH$64</c:f>
              <c:numCache>
                <c:formatCode>General</c:formatCode>
                <c:ptCount val="361"/>
              </c:numCache>
            </c:numRef>
          </c:val>
          <c:extLst>
            <c:ext xmlns:c16="http://schemas.microsoft.com/office/drawing/2014/chart" uri="{C3380CC4-5D6E-409C-BE32-E72D297353CC}">
              <c16:uniqueId val="{00000054-B45D-4AD9-970F-FD715BA45B4B}"/>
            </c:ext>
          </c:extLst>
        </c:ser>
        <c:ser>
          <c:idx val="60"/>
          <c:order val="60"/>
          <c:tx>
            <c:strRef>
              <c:f>'Bærekraftscore Løsning 5'!$J$65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5'!$L$65:$NH$65</c:f>
              <c:numCache>
                <c:formatCode>General</c:formatCode>
                <c:ptCount val="361"/>
              </c:numCache>
            </c:numRef>
          </c:val>
          <c:extLst>
            <c:ext xmlns:c16="http://schemas.microsoft.com/office/drawing/2014/chart" uri="{C3380CC4-5D6E-409C-BE32-E72D297353CC}">
              <c16:uniqueId val="{00000055-B45D-4AD9-970F-FD715BA45B4B}"/>
            </c:ext>
          </c:extLst>
        </c:ser>
        <c:ser>
          <c:idx val="61"/>
          <c:order val="61"/>
          <c:tx>
            <c:strRef>
              <c:f>'Bærekraftscore Løsning 5'!$J$66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5'!$L$66:$NH$66</c:f>
              <c:numCache>
                <c:formatCode>General</c:formatCode>
                <c:ptCount val="361"/>
              </c:numCache>
            </c:numRef>
          </c:val>
          <c:extLst>
            <c:ext xmlns:c16="http://schemas.microsoft.com/office/drawing/2014/chart" uri="{C3380CC4-5D6E-409C-BE32-E72D297353CC}">
              <c16:uniqueId val="{00000056-B45D-4AD9-970F-FD715BA45B4B}"/>
            </c:ext>
          </c:extLst>
        </c:ser>
        <c:ser>
          <c:idx val="62"/>
          <c:order val="62"/>
          <c:tx>
            <c:strRef>
              <c:f>'Bærekraftscore Løsning 5'!$J$67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5'!$L$67:$NH$67</c:f>
              <c:numCache>
                <c:formatCode>General</c:formatCode>
                <c:ptCount val="361"/>
              </c:numCache>
            </c:numRef>
          </c:val>
          <c:extLst>
            <c:ext xmlns:c16="http://schemas.microsoft.com/office/drawing/2014/chart" uri="{C3380CC4-5D6E-409C-BE32-E72D297353CC}">
              <c16:uniqueId val="{00000057-B45D-4AD9-970F-FD715BA45B4B}"/>
            </c:ext>
          </c:extLst>
        </c:ser>
        <c:ser>
          <c:idx val="63"/>
          <c:order val="63"/>
          <c:tx>
            <c:strRef>
              <c:f>'Bærekraftscore Løsning 5'!$C$30:$C$46</c:f>
              <c:strCache>
                <c:ptCount val="17"/>
              </c:strCache>
            </c:strRef>
          </c:tx>
          <c:spPr>
            <a:solidFill>
              <a:schemeClr val="accent4">
                <a:lumMod val="60000"/>
              </a:schemeClr>
            </a:solidFill>
            <a:ln>
              <a:noFill/>
            </a:ln>
            <a:effectLst/>
          </c:spPr>
          <c:cat>
            <c:strRef>
              <c:f>'Bærekraftscore Løsning 5'!$J$7</c:f>
              <c:strCache>
                <c:ptCount val="1"/>
                <c:pt idx="0">
                  <c:v>… å bruke åpne og lokale overvannsløsninger</c:v>
                </c:pt>
              </c:strCache>
            </c:strRef>
          </c:cat>
          <c:val>
            <c:numRef>
              <c:f>'Bærekraftscore Løsning 5'!$C$47</c:f>
              <c:numCache>
                <c:formatCode>General</c:formatCode>
                <c:ptCount val="1"/>
              </c:numCache>
            </c:numRef>
          </c:val>
          <c:extLst>
            <c:ext xmlns:c16="http://schemas.microsoft.com/office/drawing/2014/chart" uri="{C3380CC4-5D6E-409C-BE32-E72D297353CC}">
              <c16:uniqueId val="{00000058-B45D-4AD9-970F-FD715BA45B4B}"/>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0"/>
        <c:ser>
          <c:idx val="6"/>
          <c:order val="4"/>
          <c:tx>
            <c:strRef>
              <c:f>'Bærekraftscore Løsning 5'!$D$6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FDB3-410E-BA30-C5169D4F004D}"/>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FDB3-410E-BA30-C5169D4F004D}"/>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FDB3-410E-BA30-C5169D4F004D}"/>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FDB3-410E-BA30-C5169D4F004D}"/>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FDB3-410E-BA30-C5169D4F004D}"/>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FDB3-410E-BA30-C5169D4F004D}"/>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FDB3-410E-BA30-C5169D4F004D}"/>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DB3-410E-BA30-C5169D4F004D}"/>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FDB3-410E-BA30-C5169D4F004D}"/>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FDB3-410E-BA30-C5169D4F004D}"/>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FDB3-410E-BA30-C5169D4F004D}"/>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DB3-410E-BA30-C5169D4F004D}"/>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DB3-410E-BA30-C5169D4F004D}"/>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FDB3-410E-BA30-C5169D4F004D}"/>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FDB3-410E-BA30-C5169D4F004D}"/>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FDB3-410E-BA30-C5169D4F004D}"/>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FDB3-410E-BA30-C5169D4F004D}"/>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FDB3-410E-BA30-C5169D4F004D}"/>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FDB3-410E-BA30-C5169D4F004D}"/>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FDB3-410E-BA30-C5169D4F004D}"/>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FDB3-410E-BA30-C5169D4F004D}"/>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FDB3-410E-BA30-C5169D4F004D}"/>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FDB3-410E-BA30-C5169D4F004D}"/>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FDB3-410E-BA30-C5169D4F004D}"/>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FDB3-410E-BA30-C5169D4F004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5'!$J$7:$J$67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5'!$D$7:$D$67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FDB3-410E-BA30-C5169D4F004D}"/>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5'!$J$7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5'!$L$7:$NH$7</c:f>
              <c:numCache>
                <c:formatCode>General</c:formatCode>
                <c:ptCount val="361"/>
                <c:pt idx="0">
                  <c:v>0.90909090909090906</c:v>
                </c:pt>
                <c:pt idx="1">
                  <c:v>0.90909090909090906</c:v>
                </c:pt>
                <c:pt idx="2">
                  <c:v>0.90909090909090906</c:v>
                </c:pt>
                <c:pt idx="3">
                  <c:v>0.90909090909090906</c:v>
                </c:pt>
                <c:pt idx="4">
                  <c:v>0.90909090909090906</c:v>
                </c:pt>
                <c:pt idx="5">
                  <c:v>0.90909090909090906</c:v>
                </c:pt>
                <c:pt idx="6">
                  <c:v>0.90909090909090906</c:v>
                </c:pt>
                <c:pt idx="7">
                  <c:v>0.90909090909090906</c:v>
                </c:pt>
                <c:pt idx="8">
                  <c:v>0.90909090909090906</c:v>
                </c:pt>
                <c:pt idx="9">
                  <c:v>0.90909090909090906</c:v>
                </c:pt>
                <c:pt idx="10">
                  <c:v>0.90909090909090906</c:v>
                </c:pt>
                <c:pt idx="11">
                  <c:v>0.90909090909090906</c:v>
                </c:pt>
                <c:pt idx="12">
                  <c:v>0.90909090909090906</c:v>
                </c:pt>
                <c:pt idx="13">
                  <c:v>0.90909090909090906</c:v>
                </c:pt>
                <c:pt idx="14">
                  <c:v>0.90909090909090906</c:v>
                </c:pt>
                <c:pt idx="15">
                  <c:v>0.90909090909090906</c:v>
                </c:pt>
                <c:pt idx="16">
                  <c:v>0.90909090909090906</c:v>
                </c:pt>
                <c:pt idx="17">
                  <c:v>0.90909090909090906</c:v>
                </c:pt>
                <c:pt idx="18">
                  <c:v>0.90909090909090906</c:v>
                </c:pt>
                <c:pt idx="19">
                  <c:v>0.90909090909090906</c:v>
                </c:pt>
                <c:pt idx="20">
                  <c:v>0.90909090909090906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FDB3-410E-BA30-C5169D4F004D}"/>
            </c:ext>
          </c:extLst>
        </c:ser>
        <c:ser>
          <c:idx val="1"/>
          <c:order val="1"/>
          <c:tx>
            <c:strRef>
              <c:f>'Bærekraftscore Løsning 5'!$J$8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FDB3-410E-BA30-C5169D4F004D}"/>
            </c:ext>
          </c:extLst>
        </c:ser>
        <c:ser>
          <c:idx val="2"/>
          <c:order val="2"/>
          <c:tx>
            <c:strRef>
              <c:f>'Bærekraftscore Løsning 5'!$J$9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FDB3-410E-BA30-C5169D4F004D}"/>
            </c:ext>
          </c:extLst>
        </c:ser>
        <c:ser>
          <c:idx val="3"/>
          <c:order val="3"/>
          <c:tx>
            <c:strRef>
              <c:f>'Bærekraftscore Løsning 5'!$J$10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5'!$J$7</c:f>
              <c:strCache>
                <c:ptCount val="1"/>
                <c:pt idx="0">
                  <c:v>… å bruke åpne og lokale overvannsløsninger</c:v>
                </c:pt>
              </c:strCache>
            </c:strRef>
          </c:cat>
          <c:val>
            <c:numRef>
              <c:f>'Bærekraftscore Løsning 5'!$L$10:$NH$10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FDB3-410E-BA30-C5169D4F004D}"/>
            </c:ext>
          </c:extLst>
        </c:ser>
        <c:ser>
          <c:idx val="4"/>
          <c:order val="5"/>
          <c:tx>
            <c:strRef>
              <c:f>'Bærekraftscore Løsning 5'!$J$11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0.875</c:v>
                </c:pt>
                <c:pt idx="81">
                  <c:v>0.875</c:v>
                </c:pt>
                <c:pt idx="82">
                  <c:v>0.875</c:v>
                </c:pt>
                <c:pt idx="83">
                  <c:v>0.875</c:v>
                </c:pt>
                <c:pt idx="84">
                  <c:v>0.875</c:v>
                </c:pt>
                <c:pt idx="85">
                  <c:v>0.875</c:v>
                </c:pt>
                <c:pt idx="86">
                  <c:v>0.875</c:v>
                </c:pt>
                <c:pt idx="87">
                  <c:v>0.875</c:v>
                </c:pt>
                <c:pt idx="88">
                  <c:v>0.875</c:v>
                </c:pt>
                <c:pt idx="89">
                  <c:v>0.875</c:v>
                </c:pt>
                <c:pt idx="90">
                  <c:v>0.875</c:v>
                </c:pt>
                <c:pt idx="91">
                  <c:v>0.875</c:v>
                </c:pt>
                <c:pt idx="92">
                  <c:v>0.875</c:v>
                </c:pt>
                <c:pt idx="93">
                  <c:v>0.875</c:v>
                </c:pt>
                <c:pt idx="94">
                  <c:v>0.875</c:v>
                </c:pt>
                <c:pt idx="95">
                  <c:v>0.875</c:v>
                </c:pt>
                <c:pt idx="96">
                  <c:v>0.875</c:v>
                </c:pt>
                <c:pt idx="97">
                  <c:v>0.875</c:v>
                </c:pt>
                <c:pt idx="98">
                  <c:v>0.875</c:v>
                </c:pt>
                <c:pt idx="99">
                  <c:v>0.875</c:v>
                </c:pt>
                <c:pt idx="100">
                  <c:v>0.875</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FDB3-410E-BA30-C5169D4F004D}"/>
            </c:ext>
          </c:extLst>
        </c:ser>
        <c:ser>
          <c:idx val="5"/>
          <c:order val="6"/>
          <c:tx>
            <c:strRef>
              <c:f>'Bærekraftscore Løsning 5'!$J$12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FDB3-410E-BA30-C5169D4F004D}"/>
            </c:ext>
          </c:extLst>
        </c:ser>
        <c:ser>
          <c:idx val="7"/>
          <c:order val="7"/>
          <c:tx>
            <c:strRef>
              <c:f>'Bærekraftscore Løsning 5'!$J$13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FDB3-410E-BA30-C5169D4F004D}"/>
            </c:ext>
          </c:extLst>
        </c:ser>
        <c:ser>
          <c:idx val="8"/>
          <c:order val="8"/>
          <c:tx>
            <c:strRef>
              <c:f>'Bærekraftscore Løsning 5'!$J$14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5'!$J$7</c:f>
              <c:strCache>
                <c:ptCount val="1"/>
                <c:pt idx="0">
                  <c:v>… å bruke åpne og lokale overvannsløsninger</c:v>
                </c:pt>
              </c:strCache>
            </c:strRef>
          </c:cat>
          <c:val>
            <c:numRef>
              <c:f>'Bærekraftscore Løsning 5'!$L$14:$NH$14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0.9285714285714286</c:v>
                </c:pt>
                <c:pt idx="141">
                  <c:v>0.9285714285714286</c:v>
                </c:pt>
                <c:pt idx="142">
                  <c:v>0.9285714285714286</c:v>
                </c:pt>
                <c:pt idx="143">
                  <c:v>0.9285714285714286</c:v>
                </c:pt>
                <c:pt idx="144">
                  <c:v>0.9285714285714286</c:v>
                </c:pt>
                <c:pt idx="145">
                  <c:v>0.9285714285714286</c:v>
                </c:pt>
                <c:pt idx="146">
                  <c:v>0.9285714285714286</c:v>
                </c:pt>
                <c:pt idx="147">
                  <c:v>0.9285714285714286</c:v>
                </c:pt>
                <c:pt idx="148">
                  <c:v>0.9285714285714286</c:v>
                </c:pt>
                <c:pt idx="149">
                  <c:v>0.9285714285714286</c:v>
                </c:pt>
                <c:pt idx="150">
                  <c:v>0.9285714285714286</c:v>
                </c:pt>
                <c:pt idx="151">
                  <c:v>0.9285714285714286</c:v>
                </c:pt>
                <c:pt idx="152">
                  <c:v>0.9285714285714286</c:v>
                </c:pt>
                <c:pt idx="153">
                  <c:v>0.9285714285714286</c:v>
                </c:pt>
                <c:pt idx="154">
                  <c:v>0.9285714285714286</c:v>
                </c:pt>
                <c:pt idx="155">
                  <c:v>0.9285714285714286</c:v>
                </c:pt>
                <c:pt idx="156">
                  <c:v>0.9285714285714286</c:v>
                </c:pt>
                <c:pt idx="157">
                  <c:v>0.9285714285714286</c:v>
                </c:pt>
                <c:pt idx="158">
                  <c:v>0.9285714285714286</c:v>
                </c:pt>
                <c:pt idx="159">
                  <c:v>0.9285714285714286</c:v>
                </c:pt>
                <c:pt idx="160">
                  <c:v>0.9285714285714286</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FDB3-410E-BA30-C5169D4F004D}"/>
            </c:ext>
          </c:extLst>
        </c:ser>
        <c:ser>
          <c:idx val="9"/>
          <c:order val="9"/>
          <c:tx>
            <c:strRef>
              <c:f>'Bærekraftscore Løsning 5'!$J$15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5'!$J$7</c:f>
              <c:strCache>
                <c:ptCount val="1"/>
                <c:pt idx="0">
                  <c:v>… å bruke åpne og lokale overvannsløsninger</c:v>
                </c:pt>
              </c:strCache>
            </c:strRef>
          </c:cat>
          <c:val>
            <c:numRef>
              <c:f>'Bærekraftscore Løsning 5'!$L$15:$NH$15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1.125</c:v>
                </c:pt>
                <c:pt idx="161">
                  <c:v>1.125</c:v>
                </c:pt>
                <c:pt idx="162">
                  <c:v>1.125</c:v>
                </c:pt>
                <c:pt idx="163">
                  <c:v>1.125</c:v>
                </c:pt>
                <c:pt idx="164">
                  <c:v>1.125</c:v>
                </c:pt>
                <c:pt idx="165">
                  <c:v>1.125</c:v>
                </c:pt>
                <c:pt idx="166">
                  <c:v>1.125</c:v>
                </c:pt>
                <c:pt idx="167">
                  <c:v>1.125</c:v>
                </c:pt>
                <c:pt idx="168">
                  <c:v>1.125</c:v>
                </c:pt>
                <c:pt idx="169">
                  <c:v>1.125</c:v>
                </c:pt>
                <c:pt idx="170">
                  <c:v>1.125</c:v>
                </c:pt>
                <c:pt idx="171">
                  <c:v>1.125</c:v>
                </c:pt>
                <c:pt idx="172">
                  <c:v>1.125</c:v>
                </c:pt>
                <c:pt idx="173">
                  <c:v>1.125</c:v>
                </c:pt>
                <c:pt idx="174">
                  <c:v>1.125</c:v>
                </c:pt>
                <c:pt idx="175">
                  <c:v>1.125</c:v>
                </c:pt>
                <c:pt idx="176">
                  <c:v>1.125</c:v>
                </c:pt>
                <c:pt idx="177">
                  <c:v>1.125</c:v>
                </c:pt>
                <c:pt idx="178">
                  <c:v>1.125</c:v>
                </c:pt>
                <c:pt idx="179">
                  <c:v>1.125</c:v>
                </c:pt>
                <c:pt idx="180">
                  <c:v>1.125</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FDB3-410E-BA30-C5169D4F004D}"/>
            </c:ext>
          </c:extLst>
        </c:ser>
        <c:ser>
          <c:idx val="10"/>
          <c:order val="10"/>
          <c:tx>
            <c:strRef>
              <c:f>'Bærekraftscore Løsning 5'!$J$16</c:f>
              <c:strCache>
                <c:ptCount val="1"/>
                <c:pt idx="0">
                  <c:v>… å bidra til næringsutvikling i regionen</c:v>
                </c:pt>
              </c:strCache>
            </c:strRef>
          </c:tx>
          <c:spPr>
            <a:solidFill>
              <a:schemeClr val="accent5">
                <a:lumMod val="60000"/>
              </a:schemeClr>
            </a:solidFill>
            <a:ln w="25400">
              <a:noFill/>
            </a:ln>
            <a:effectLst/>
          </c:spPr>
          <c:cat>
            <c:strRef>
              <c:f>'Bærekraftscore Løsning 5'!$J$7</c:f>
              <c:strCache>
                <c:ptCount val="1"/>
                <c:pt idx="0">
                  <c:v>… å bruke åpne og lokale overvannsløsninger</c:v>
                </c:pt>
              </c:strCache>
            </c:strRef>
          </c:cat>
          <c:val>
            <c:numRef>
              <c:f>'Bærekraftscore Løsning 5'!$L$16:$M$16</c:f>
              <c:numCache>
                <c:formatCode>General</c:formatCode>
                <c:ptCount val="2"/>
                <c:pt idx="0">
                  <c:v>0</c:v>
                </c:pt>
                <c:pt idx="1">
                  <c:v>0</c:v>
                </c:pt>
              </c:numCache>
            </c:numRef>
          </c:val>
          <c:extLst>
            <c:ext xmlns:c16="http://schemas.microsoft.com/office/drawing/2014/chart" uri="{C3380CC4-5D6E-409C-BE32-E72D297353CC}">
              <c16:uniqueId val="{00000023-FDB3-410E-BA30-C5169D4F004D}"/>
            </c:ext>
          </c:extLst>
        </c:ser>
        <c:ser>
          <c:idx val="11"/>
          <c:order val="11"/>
          <c:tx>
            <c:strRef>
              <c:f>'Bærekraftscore Løsning 5'!$J$16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5'!$J$7</c:f>
              <c:strCache>
                <c:ptCount val="1"/>
                <c:pt idx="0">
                  <c:v>… å bruke åpne og lokale overvannsløsninger</c:v>
                </c:pt>
              </c:strCache>
            </c:strRef>
          </c:cat>
          <c:val>
            <c:numRef>
              <c:f>'Bærekraftscore Løsning 5'!$L$16:$NH$16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FDB3-410E-BA30-C5169D4F004D}"/>
            </c:ext>
          </c:extLst>
        </c:ser>
        <c:ser>
          <c:idx val="12"/>
          <c:order val="12"/>
          <c:tx>
            <c:strRef>
              <c:f>'Bærekraftscore Løsning 5'!$J$17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5'!$J$7</c:f>
              <c:strCache>
                <c:ptCount val="1"/>
                <c:pt idx="0">
                  <c:v>… å bruke åpne og lokale overvannsløsninger</c:v>
                </c:pt>
              </c:strCache>
            </c:strRef>
          </c:cat>
          <c:val>
            <c:numRef>
              <c:f>'Bærekraftscore Løsning 5'!$L$17:$NH$17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FDB3-410E-BA30-C5169D4F004D}"/>
            </c:ext>
          </c:extLst>
        </c:ser>
        <c:ser>
          <c:idx val="13"/>
          <c:order val="13"/>
          <c:tx>
            <c:strRef>
              <c:f>'Bærekraftscore Løsning 5'!$J$18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FDB3-410E-BA30-C5169D4F004D}"/>
            </c:ext>
          </c:extLst>
        </c:ser>
        <c:ser>
          <c:idx val="14"/>
          <c:order val="14"/>
          <c:tx>
            <c:strRef>
              <c:f>'Bærekraftscore Løsning 5'!$J$19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FDB3-410E-BA30-C5169D4F004D}"/>
            </c:ext>
          </c:extLst>
        </c:ser>
        <c:ser>
          <c:idx val="15"/>
          <c:order val="15"/>
          <c:tx>
            <c:strRef>
              <c:f>'Bærekraftscore Løsning 5'!$J$20</c:f>
              <c:strCache>
                <c:ptCount val="1"/>
                <c:pt idx="0">
                  <c:v>…å ha deltagende planlegging og samstyring</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FDB3-410E-BA30-C5169D4F004D}"/>
            </c:ext>
          </c:extLst>
        </c:ser>
        <c:ser>
          <c:idx val="16"/>
          <c:order val="16"/>
          <c:tx>
            <c:strRef>
              <c:f>'Bærekraftscore Løsning 5'!$J$21</c:f>
              <c:strCache>
                <c:ptCount val="1"/>
                <c:pt idx="0">
                  <c:v>… å bidra til at kommunen blir mer attraktiv</c:v>
                </c:pt>
              </c:strCache>
            </c:strRef>
          </c:tx>
          <c:spPr>
            <a:solidFill>
              <a:srgbClr val="FF0000"/>
            </a:solidFill>
            <a:ln w="44450">
              <a:solidFill>
                <a:srgbClr val="FF0000"/>
              </a:solidFill>
            </a:ln>
            <a:effectLst/>
          </c:spPr>
          <c:cat>
            <c:strRef>
              <c:f>'Bærekraftscore Løsning 5'!$J$7</c:f>
              <c:strCache>
                <c:ptCount val="1"/>
                <c:pt idx="0">
                  <c:v>… å bruke åpne og lokale overvannsløsninger</c:v>
                </c:pt>
              </c:strCache>
            </c:strRef>
          </c:cat>
          <c:val>
            <c:numRef>
              <c:f>'Bærekraftscore Løsning 5'!$L$21:$NH$21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0.66666666666666663</c:v>
                </c:pt>
                <c:pt idx="281">
                  <c:v>0.66666666666666663</c:v>
                </c:pt>
                <c:pt idx="282">
                  <c:v>0.66666666666666663</c:v>
                </c:pt>
                <c:pt idx="283">
                  <c:v>0.66666666666666663</c:v>
                </c:pt>
                <c:pt idx="284">
                  <c:v>0.66666666666666663</c:v>
                </c:pt>
                <c:pt idx="285">
                  <c:v>0.66666666666666663</c:v>
                </c:pt>
                <c:pt idx="286">
                  <c:v>0.66666666666666663</c:v>
                </c:pt>
                <c:pt idx="287">
                  <c:v>0.66666666666666663</c:v>
                </c:pt>
                <c:pt idx="288">
                  <c:v>0.66666666666666663</c:v>
                </c:pt>
                <c:pt idx="289">
                  <c:v>0.66666666666666663</c:v>
                </c:pt>
                <c:pt idx="290">
                  <c:v>0.66666666666666663</c:v>
                </c:pt>
                <c:pt idx="291">
                  <c:v>0.66666666666666663</c:v>
                </c:pt>
                <c:pt idx="292">
                  <c:v>0.66666666666666663</c:v>
                </c:pt>
                <c:pt idx="293">
                  <c:v>0.66666666666666663</c:v>
                </c:pt>
                <c:pt idx="294">
                  <c:v>0.66666666666666663</c:v>
                </c:pt>
                <c:pt idx="295">
                  <c:v>0.66666666666666663</c:v>
                </c:pt>
                <c:pt idx="296">
                  <c:v>0.66666666666666663</c:v>
                </c:pt>
                <c:pt idx="297">
                  <c:v>0.66666666666666663</c:v>
                </c:pt>
                <c:pt idx="298">
                  <c:v>0.66666666666666663</c:v>
                </c:pt>
                <c:pt idx="299">
                  <c:v>0.66666666666666663</c:v>
                </c:pt>
                <c:pt idx="300">
                  <c:v>0.66666666666666663</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FDB3-410E-BA30-C5169D4F004D}"/>
            </c:ext>
          </c:extLst>
        </c:ser>
        <c:ser>
          <c:idx val="17"/>
          <c:order val="17"/>
          <c:tx>
            <c:strRef>
              <c:f>'Bærekraftscore Løsning 5'!$J$22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5'!$J$7</c:f>
              <c:strCache>
                <c:ptCount val="1"/>
                <c:pt idx="0">
                  <c:v>… å bruke åpne og lokale overvannsløsninger</c:v>
                </c:pt>
              </c:strCache>
            </c:strRef>
          </c:cat>
          <c:val>
            <c:numRef>
              <c:f>'Bærekraftscore Løsning 5'!$L$22:$NH$22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FDB3-410E-BA30-C5169D4F004D}"/>
            </c:ext>
          </c:extLst>
        </c:ser>
        <c:ser>
          <c:idx val="18"/>
          <c:order val="18"/>
          <c:tx>
            <c:strRef>
              <c:f>'Bærekraftscore Løsning 5'!$J$23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5'!$J$7</c:f>
              <c:strCache>
                <c:ptCount val="1"/>
                <c:pt idx="0">
                  <c:v>… å bruke åpne og lokale overvannsløsninger</c:v>
                </c:pt>
              </c:strCache>
            </c:strRef>
          </c:cat>
          <c:val>
            <c:numRef>
              <c:f>'Bærekraftscore Løsning 5'!$L$23:$NH$23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FDB3-410E-BA30-C5169D4F004D}"/>
            </c:ext>
          </c:extLst>
        </c:ser>
        <c:ser>
          <c:idx val="19"/>
          <c:order val="19"/>
          <c:tx>
            <c:strRef>
              <c:f>'Bærekraftscore Løsning 5'!$J$24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5'!$J$7</c:f>
              <c:strCache>
                <c:ptCount val="1"/>
                <c:pt idx="0">
                  <c:v>… å bruke åpne og lokale overvannsløsninger</c:v>
                </c:pt>
              </c:strCache>
            </c:strRef>
          </c:cat>
          <c:val>
            <c:numRef>
              <c:f>'Bærekraftscore Løsning 5'!$L$24:$NH$24</c:f>
              <c:numCache>
                <c:formatCode>General</c:formatCode>
                <c:ptCount val="361"/>
                <c:pt idx="0">
                  <c:v>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0.8</c:v>
                </c:pt>
                <c:pt idx="341">
                  <c:v>0.8</c:v>
                </c:pt>
                <c:pt idx="342">
                  <c:v>0.8</c:v>
                </c:pt>
                <c:pt idx="343">
                  <c:v>0.8</c:v>
                </c:pt>
                <c:pt idx="344">
                  <c:v>0.8</c:v>
                </c:pt>
                <c:pt idx="345">
                  <c:v>0.8</c:v>
                </c:pt>
                <c:pt idx="346">
                  <c:v>0.8</c:v>
                </c:pt>
                <c:pt idx="347">
                  <c:v>0.8</c:v>
                </c:pt>
                <c:pt idx="348">
                  <c:v>0.8</c:v>
                </c:pt>
                <c:pt idx="349">
                  <c:v>0.8</c:v>
                </c:pt>
                <c:pt idx="350">
                  <c:v>0.8</c:v>
                </c:pt>
                <c:pt idx="351">
                  <c:v>0.8</c:v>
                </c:pt>
                <c:pt idx="352">
                  <c:v>0.8</c:v>
                </c:pt>
                <c:pt idx="353">
                  <c:v>0.8</c:v>
                </c:pt>
                <c:pt idx="354">
                  <c:v>0.8</c:v>
                </c:pt>
                <c:pt idx="355">
                  <c:v>0.8</c:v>
                </c:pt>
                <c:pt idx="356">
                  <c:v>0.8</c:v>
                </c:pt>
                <c:pt idx="357">
                  <c:v>0.8</c:v>
                </c:pt>
                <c:pt idx="358">
                  <c:v>0.8</c:v>
                </c:pt>
                <c:pt idx="359">
                  <c:v>0.8</c:v>
                </c:pt>
                <c:pt idx="360">
                  <c:v>0.8</c:v>
                </c:pt>
              </c:numCache>
            </c:numRef>
          </c:val>
          <c:extLst>
            <c:ext xmlns:c16="http://schemas.microsoft.com/office/drawing/2014/chart" uri="{C3380CC4-5D6E-409C-BE32-E72D297353CC}">
              <c16:uniqueId val="{0000002C-FDB3-410E-BA30-C5169D4F004D}"/>
            </c:ext>
          </c:extLst>
        </c:ser>
        <c:ser>
          <c:idx val="20"/>
          <c:order val="20"/>
          <c:tx>
            <c:strRef>
              <c:f>'Bærekraftscore Løsning 5'!$J$25</c:f>
              <c:strCache>
                <c:ptCount val="1"/>
              </c:strCache>
            </c:strRef>
          </c:tx>
          <c:spPr>
            <a:solidFill>
              <a:schemeClr val="bg1">
                <a:lumMod val="75000"/>
              </a:schemeClr>
            </a:solidFill>
            <a:ln w="25400">
              <a:noFill/>
            </a:ln>
            <a:effectLst/>
          </c:spPr>
          <c:cat>
            <c:strRef>
              <c:f>'Bærekraftscore Løsning 5'!$J$7</c:f>
              <c:strCache>
                <c:ptCount val="1"/>
                <c:pt idx="0">
                  <c:v>… å bruke åpne og lokale overvannsløsninger</c:v>
                </c:pt>
              </c:strCache>
            </c:strRef>
          </c:cat>
          <c:val>
            <c:numRef>
              <c:f>'Bærekraftscore Løsning 5'!$L$25:$NH$25</c:f>
              <c:numCache>
                <c:formatCode>General</c:formatCode>
                <c:ptCount val="361"/>
              </c:numCache>
            </c:numRef>
          </c:val>
          <c:extLst>
            <c:ext xmlns:c16="http://schemas.microsoft.com/office/drawing/2014/chart" uri="{C3380CC4-5D6E-409C-BE32-E72D297353CC}">
              <c16:uniqueId val="{0000002D-FDB3-410E-BA30-C5169D4F004D}"/>
            </c:ext>
          </c:extLst>
        </c:ser>
        <c:ser>
          <c:idx val="21"/>
          <c:order val="21"/>
          <c:tx>
            <c:strRef>
              <c:f>'Bærekraftscore Løsning 5'!$J$26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5'!$L$26:$NH$26</c:f>
              <c:numCache>
                <c:formatCode>General</c:formatCode>
                <c:ptCount val="361"/>
              </c:numCache>
            </c:numRef>
          </c:val>
          <c:extLst>
            <c:ext xmlns:c16="http://schemas.microsoft.com/office/drawing/2014/chart" uri="{C3380CC4-5D6E-409C-BE32-E72D297353CC}">
              <c16:uniqueId val="{0000002E-FDB3-410E-BA30-C5169D4F004D}"/>
            </c:ext>
          </c:extLst>
        </c:ser>
        <c:ser>
          <c:idx val="22"/>
          <c:order val="22"/>
          <c:tx>
            <c:strRef>
              <c:f>'Bærekraftscore Løsning 5'!$J$27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5'!$L$27:$NH$27</c:f>
              <c:numCache>
                <c:formatCode>General</c:formatCode>
                <c:ptCount val="361"/>
              </c:numCache>
            </c:numRef>
          </c:val>
          <c:extLst>
            <c:ext xmlns:c16="http://schemas.microsoft.com/office/drawing/2014/chart" uri="{C3380CC4-5D6E-409C-BE32-E72D297353CC}">
              <c16:uniqueId val="{0000002F-FDB3-410E-BA30-C5169D4F004D}"/>
            </c:ext>
          </c:extLst>
        </c:ser>
        <c:ser>
          <c:idx val="23"/>
          <c:order val="23"/>
          <c:tx>
            <c:strRef>
              <c:f>'Bærekraftscore Løsning 5'!$J$28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5'!$L$28:$NH$28</c:f>
              <c:numCache>
                <c:formatCode>General</c:formatCode>
                <c:ptCount val="361"/>
              </c:numCache>
            </c:numRef>
          </c:val>
          <c:extLst>
            <c:ext xmlns:c16="http://schemas.microsoft.com/office/drawing/2014/chart" uri="{C3380CC4-5D6E-409C-BE32-E72D297353CC}">
              <c16:uniqueId val="{00000030-FDB3-410E-BA30-C5169D4F004D}"/>
            </c:ext>
          </c:extLst>
        </c:ser>
        <c:ser>
          <c:idx val="24"/>
          <c:order val="24"/>
          <c:tx>
            <c:strRef>
              <c:f>'Bærekraftscore Løsning 5'!$J$29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5'!$L$29:$NH$29</c:f>
              <c:numCache>
                <c:formatCode>General</c:formatCode>
                <c:ptCount val="361"/>
              </c:numCache>
            </c:numRef>
          </c:val>
          <c:extLst>
            <c:ext xmlns:c16="http://schemas.microsoft.com/office/drawing/2014/chart" uri="{C3380CC4-5D6E-409C-BE32-E72D297353CC}">
              <c16:uniqueId val="{00000031-FDB3-410E-BA30-C5169D4F004D}"/>
            </c:ext>
          </c:extLst>
        </c:ser>
        <c:ser>
          <c:idx val="25"/>
          <c:order val="25"/>
          <c:tx>
            <c:strRef>
              <c:f>'Bærekraftscore Løsning 5'!$J$30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5'!$L$30:$NH$30</c:f>
              <c:numCache>
                <c:formatCode>General</c:formatCode>
                <c:ptCount val="361"/>
              </c:numCache>
            </c:numRef>
          </c:val>
          <c:extLst>
            <c:ext xmlns:c16="http://schemas.microsoft.com/office/drawing/2014/chart" uri="{C3380CC4-5D6E-409C-BE32-E72D297353CC}">
              <c16:uniqueId val="{00000032-FDB3-410E-BA30-C5169D4F004D}"/>
            </c:ext>
          </c:extLst>
        </c:ser>
        <c:ser>
          <c:idx val="26"/>
          <c:order val="26"/>
          <c:tx>
            <c:strRef>
              <c:f>'Bærekraftscore Løsning 5'!$J$31</c:f>
              <c:strCache>
                <c:ptCount val="1"/>
              </c:strCache>
            </c:strRef>
          </c:tx>
          <c:spPr>
            <a:solidFill>
              <a:schemeClr val="bg1">
                <a:lumMod val="75000"/>
              </a:schemeClr>
            </a:solidFill>
            <a:ln w="41275">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5'!$L$31:$NH$31</c:f>
              <c:numCache>
                <c:formatCode>General</c:formatCode>
                <c:ptCount val="361"/>
              </c:numCache>
            </c:numRef>
          </c:val>
          <c:extLst>
            <c:ext xmlns:c16="http://schemas.microsoft.com/office/drawing/2014/chart" uri="{C3380CC4-5D6E-409C-BE32-E72D297353CC}">
              <c16:uniqueId val="{00000033-FDB3-410E-BA30-C5169D4F004D}"/>
            </c:ext>
          </c:extLst>
        </c:ser>
        <c:ser>
          <c:idx val="27"/>
          <c:order val="27"/>
          <c:tx>
            <c:strRef>
              <c:f>'Bærekraftscore Løsning 5'!$J$32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5'!$L$32:$NH$32</c:f>
              <c:numCache>
                <c:formatCode>General</c:formatCode>
                <c:ptCount val="361"/>
              </c:numCache>
            </c:numRef>
          </c:val>
          <c:extLst>
            <c:ext xmlns:c16="http://schemas.microsoft.com/office/drawing/2014/chart" uri="{C3380CC4-5D6E-409C-BE32-E72D297353CC}">
              <c16:uniqueId val="{00000034-FDB3-410E-BA30-C5169D4F004D}"/>
            </c:ext>
          </c:extLst>
        </c:ser>
        <c:ser>
          <c:idx val="28"/>
          <c:order val="28"/>
          <c:tx>
            <c:strRef>
              <c:f>'Bærekraftscore Løsning 5'!$J$33</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5'!$L$33:$NH$33</c:f>
              <c:numCache>
                <c:formatCode>General</c:formatCode>
                <c:ptCount val="361"/>
              </c:numCache>
            </c:numRef>
          </c:val>
          <c:extLst>
            <c:ext xmlns:c16="http://schemas.microsoft.com/office/drawing/2014/chart" uri="{C3380CC4-5D6E-409C-BE32-E72D297353CC}">
              <c16:uniqueId val="{00000035-FDB3-410E-BA30-C5169D4F004D}"/>
            </c:ext>
          </c:extLst>
        </c:ser>
        <c:ser>
          <c:idx val="29"/>
          <c:order val="29"/>
          <c:tx>
            <c:strRef>
              <c:f>'Bærekraftscore Løsning 5'!$J$34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5'!$L$34:$NH$34</c:f>
              <c:numCache>
                <c:formatCode>General</c:formatCode>
                <c:ptCount val="361"/>
              </c:numCache>
            </c:numRef>
          </c:val>
          <c:extLst>
            <c:ext xmlns:c16="http://schemas.microsoft.com/office/drawing/2014/chart" uri="{C3380CC4-5D6E-409C-BE32-E72D297353CC}">
              <c16:uniqueId val="{00000036-FDB3-410E-BA30-C5169D4F004D}"/>
            </c:ext>
          </c:extLst>
        </c:ser>
        <c:ser>
          <c:idx val="30"/>
          <c:order val="30"/>
          <c:tx>
            <c:strRef>
              <c:f>'Bærekraftscore Løsning 5'!$J$35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5'!$L$35:$NH$35</c:f>
              <c:numCache>
                <c:formatCode>General</c:formatCode>
                <c:ptCount val="361"/>
              </c:numCache>
            </c:numRef>
          </c:val>
          <c:extLst>
            <c:ext xmlns:c16="http://schemas.microsoft.com/office/drawing/2014/chart" uri="{C3380CC4-5D6E-409C-BE32-E72D297353CC}">
              <c16:uniqueId val="{00000037-FDB3-410E-BA30-C5169D4F004D}"/>
            </c:ext>
          </c:extLst>
        </c:ser>
        <c:ser>
          <c:idx val="31"/>
          <c:order val="31"/>
          <c:tx>
            <c:strRef>
              <c:f>'Bærekraftscore Løsning 5'!$J$36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5'!$L$36:$NH$36</c:f>
              <c:numCache>
                <c:formatCode>General</c:formatCode>
                <c:ptCount val="361"/>
              </c:numCache>
            </c:numRef>
          </c:val>
          <c:extLst>
            <c:ext xmlns:c16="http://schemas.microsoft.com/office/drawing/2014/chart" uri="{C3380CC4-5D6E-409C-BE32-E72D297353CC}">
              <c16:uniqueId val="{00000038-FDB3-410E-BA30-C5169D4F004D}"/>
            </c:ext>
          </c:extLst>
        </c:ser>
        <c:ser>
          <c:idx val="32"/>
          <c:order val="32"/>
          <c:tx>
            <c:strRef>
              <c:f>'Bærekraftscore Løsning 5'!$J$37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5'!$L$37:$NH$37</c:f>
              <c:numCache>
                <c:formatCode>General</c:formatCode>
                <c:ptCount val="361"/>
              </c:numCache>
            </c:numRef>
          </c:val>
          <c:extLst>
            <c:ext xmlns:c16="http://schemas.microsoft.com/office/drawing/2014/chart" uri="{C3380CC4-5D6E-409C-BE32-E72D297353CC}">
              <c16:uniqueId val="{00000039-FDB3-410E-BA30-C5169D4F004D}"/>
            </c:ext>
          </c:extLst>
        </c:ser>
        <c:ser>
          <c:idx val="33"/>
          <c:order val="33"/>
          <c:tx>
            <c:strRef>
              <c:f>'Bærekraftscore Løsning 5'!$J$38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5'!$L$38:$NH$38</c:f>
              <c:numCache>
                <c:formatCode>General</c:formatCode>
                <c:ptCount val="361"/>
              </c:numCache>
            </c:numRef>
          </c:val>
          <c:extLst>
            <c:ext xmlns:c16="http://schemas.microsoft.com/office/drawing/2014/chart" uri="{C3380CC4-5D6E-409C-BE32-E72D297353CC}">
              <c16:uniqueId val="{0000003A-FDB3-410E-BA30-C5169D4F004D}"/>
            </c:ext>
          </c:extLst>
        </c:ser>
        <c:ser>
          <c:idx val="34"/>
          <c:order val="34"/>
          <c:tx>
            <c:strRef>
              <c:f>'Bærekraftscore Løsning 5'!$J$39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5'!$L$39:$NH$39</c:f>
              <c:numCache>
                <c:formatCode>General</c:formatCode>
                <c:ptCount val="361"/>
              </c:numCache>
            </c:numRef>
          </c:val>
          <c:extLst>
            <c:ext xmlns:c16="http://schemas.microsoft.com/office/drawing/2014/chart" uri="{C3380CC4-5D6E-409C-BE32-E72D297353CC}">
              <c16:uniqueId val="{0000003B-FDB3-410E-BA30-C5169D4F004D}"/>
            </c:ext>
          </c:extLst>
        </c:ser>
        <c:ser>
          <c:idx val="35"/>
          <c:order val="35"/>
          <c:tx>
            <c:strRef>
              <c:f>'Bærekraftscore Løsning 5'!$J$40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5'!$L$40:$NH$40</c:f>
              <c:numCache>
                <c:formatCode>General</c:formatCode>
                <c:ptCount val="361"/>
              </c:numCache>
            </c:numRef>
          </c:val>
          <c:extLst>
            <c:ext xmlns:c16="http://schemas.microsoft.com/office/drawing/2014/chart" uri="{C3380CC4-5D6E-409C-BE32-E72D297353CC}">
              <c16:uniqueId val="{0000003C-FDB3-410E-BA30-C5169D4F004D}"/>
            </c:ext>
          </c:extLst>
        </c:ser>
        <c:ser>
          <c:idx val="36"/>
          <c:order val="36"/>
          <c:tx>
            <c:strRef>
              <c:f>'Bærekraftscore Løsning 5'!$J$41</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5'!$L$41:$NH$41</c:f>
              <c:numCache>
                <c:formatCode>General</c:formatCode>
                <c:ptCount val="361"/>
              </c:numCache>
            </c:numRef>
          </c:val>
          <c:extLst>
            <c:ext xmlns:c16="http://schemas.microsoft.com/office/drawing/2014/chart" uri="{C3380CC4-5D6E-409C-BE32-E72D297353CC}">
              <c16:uniqueId val="{0000003D-FDB3-410E-BA30-C5169D4F004D}"/>
            </c:ext>
          </c:extLst>
        </c:ser>
        <c:ser>
          <c:idx val="37"/>
          <c:order val="37"/>
          <c:tx>
            <c:strRef>
              <c:f>'Bærekraftscore Løsning 5'!$J$42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5'!$L$42:$NH$42</c:f>
              <c:numCache>
                <c:formatCode>General</c:formatCode>
                <c:ptCount val="361"/>
              </c:numCache>
            </c:numRef>
          </c:val>
          <c:extLst>
            <c:ext xmlns:c16="http://schemas.microsoft.com/office/drawing/2014/chart" uri="{C3380CC4-5D6E-409C-BE32-E72D297353CC}">
              <c16:uniqueId val="{0000003E-FDB3-410E-BA30-C5169D4F004D}"/>
            </c:ext>
          </c:extLst>
        </c:ser>
        <c:ser>
          <c:idx val="38"/>
          <c:order val="38"/>
          <c:tx>
            <c:strRef>
              <c:f>'Bærekraftscore Løsning 5'!$J$43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5'!$L$43:$NH$43</c:f>
              <c:numCache>
                <c:formatCode>General</c:formatCode>
                <c:ptCount val="361"/>
              </c:numCache>
            </c:numRef>
          </c:val>
          <c:extLst>
            <c:ext xmlns:c16="http://schemas.microsoft.com/office/drawing/2014/chart" uri="{C3380CC4-5D6E-409C-BE32-E72D297353CC}">
              <c16:uniqueId val="{0000003F-FDB3-410E-BA30-C5169D4F004D}"/>
            </c:ext>
          </c:extLst>
        </c:ser>
        <c:ser>
          <c:idx val="39"/>
          <c:order val="39"/>
          <c:tx>
            <c:strRef>
              <c:f>'Bærekraftscore Løsning 5'!$J$44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5'!$L$44:$NH$44</c:f>
              <c:numCache>
                <c:formatCode>General</c:formatCode>
                <c:ptCount val="361"/>
              </c:numCache>
            </c:numRef>
          </c:val>
          <c:extLst>
            <c:ext xmlns:c16="http://schemas.microsoft.com/office/drawing/2014/chart" uri="{C3380CC4-5D6E-409C-BE32-E72D297353CC}">
              <c16:uniqueId val="{00000040-FDB3-410E-BA30-C5169D4F004D}"/>
            </c:ext>
          </c:extLst>
        </c:ser>
        <c:ser>
          <c:idx val="40"/>
          <c:order val="40"/>
          <c:tx>
            <c:strRef>
              <c:f>'Bærekraftscore Løsning 5'!$J$45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5'!$L$45:$NH$45</c:f>
              <c:numCache>
                <c:formatCode>General</c:formatCode>
                <c:ptCount val="361"/>
              </c:numCache>
            </c:numRef>
          </c:val>
          <c:extLst>
            <c:ext xmlns:c16="http://schemas.microsoft.com/office/drawing/2014/chart" uri="{C3380CC4-5D6E-409C-BE32-E72D297353CC}">
              <c16:uniqueId val="{00000041-FDB3-410E-BA30-C5169D4F004D}"/>
            </c:ext>
          </c:extLst>
        </c:ser>
        <c:ser>
          <c:idx val="41"/>
          <c:order val="41"/>
          <c:tx>
            <c:strRef>
              <c:f>'Bærekraftscore Løsning 5'!$J$46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5'!$L$46:$NH$46</c:f>
              <c:numCache>
                <c:formatCode>General</c:formatCode>
                <c:ptCount val="361"/>
              </c:numCache>
            </c:numRef>
          </c:val>
          <c:extLst>
            <c:ext xmlns:c16="http://schemas.microsoft.com/office/drawing/2014/chart" uri="{C3380CC4-5D6E-409C-BE32-E72D297353CC}">
              <c16:uniqueId val="{00000042-FDB3-410E-BA30-C5169D4F004D}"/>
            </c:ext>
          </c:extLst>
        </c:ser>
        <c:ser>
          <c:idx val="42"/>
          <c:order val="42"/>
          <c:tx>
            <c:strRef>
              <c:f>'Bærekraftscore Løsning 5'!$J$47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5'!$L$47:$NH$47</c:f>
              <c:numCache>
                <c:formatCode>General</c:formatCode>
                <c:ptCount val="361"/>
              </c:numCache>
            </c:numRef>
          </c:val>
          <c:extLst>
            <c:ext xmlns:c16="http://schemas.microsoft.com/office/drawing/2014/chart" uri="{C3380CC4-5D6E-409C-BE32-E72D297353CC}">
              <c16:uniqueId val="{00000043-FDB3-410E-BA30-C5169D4F004D}"/>
            </c:ext>
          </c:extLst>
        </c:ser>
        <c:ser>
          <c:idx val="43"/>
          <c:order val="43"/>
          <c:tx>
            <c:strRef>
              <c:f>'Bærekraftscore Løsning 5'!$J$48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5'!$L$48:$NH$48</c:f>
              <c:numCache>
                <c:formatCode>General</c:formatCode>
                <c:ptCount val="361"/>
              </c:numCache>
            </c:numRef>
          </c:val>
          <c:extLst>
            <c:ext xmlns:c16="http://schemas.microsoft.com/office/drawing/2014/chart" uri="{C3380CC4-5D6E-409C-BE32-E72D297353CC}">
              <c16:uniqueId val="{00000044-FDB3-410E-BA30-C5169D4F004D}"/>
            </c:ext>
          </c:extLst>
        </c:ser>
        <c:ser>
          <c:idx val="44"/>
          <c:order val="44"/>
          <c:tx>
            <c:strRef>
              <c:f>'Bærekraftscore Løsning 5'!$J$49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5'!$L$49:$NH$49</c:f>
              <c:numCache>
                <c:formatCode>General</c:formatCode>
                <c:ptCount val="361"/>
              </c:numCache>
            </c:numRef>
          </c:val>
          <c:extLst>
            <c:ext xmlns:c16="http://schemas.microsoft.com/office/drawing/2014/chart" uri="{C3380CC4-5D6E-409C-BE32-E72D297353CC}">
              <c16:uniqueId val="{00000045-FDB3-410E-BA30-C5169D4F004D}"/>
            </c:ext>
          </c:extLst>
        </c:ser>
        <c:ser>
          <c:idx val="45"/>
          <c:order val="45"/>
          <c:tx>
            <c:strRef>
              <c:f>'Bærekraftscore Løsning 5'!$J$50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5'!$L$50:$NH$50</c:f>
              <c:numCache>
                <c:formatCode>General</c:formatCode>
                <c:ptCount val="361"/>
              </c:numCache>
            </c:numRef>
          </c:val>
          <c:extLst>
            <c:ext xmlns:c16="http://schemas.microsoft.com/office/drawing/2014/chart" uri="{C3380CC4-5D6E-409C-BE32-E72D297353CC}">
              <c16:uniqueId val="{00000046-FDB3-410E-BA30-C5169D4F004D}"/>
            </c:ext>
          </c:extLst>
        </c:ser>
        <c:ser>
          <c:idx val="46"/>
          <c:order val="46"/>
          <c:tx>
            <c:strRef>
              <c:f>'Bærekraftscore Løsning 5'!$J$51</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5'!$L$51:$NH$51</c:f>
              <c:numCache>
                <c:formatCode>General</c:formatCode>
                <c:ptCount val="361"/>
              </c:numCache>
            </c:numRef>
          </c:val>
          <c:extLst>
            <c:ext xmlns:c16="http://schemas.microsoft.com/office/drawing/2014/chart" uri="{C3380CC4-5D6E-409C-BE32-E72D297353CC}">
              <c16:uniqueId val="{00000047-FDB3-410E-BA30-C5169D4F004D}"/>
            </c:ext>
          </c:extLst>
        </c:ser>
        <c:ser>
          <c:idx val="47"/>
          <c:order val="47"/>
          <c:tx>
            <c:strRef>
              <c:f>'Bærekraftscore Løsning 5'!$J$52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5'!$L$52:$NH$52</c:f>
              <c:numCache>
                <c:formatCode>General</c:formatCode>
                <c:ptCount val="361"/>
              </c:numCache>
            </c:numRef>
          </c:val>
          <c:extLst>
            <c:ext xmlns:c16="http://schemas.microsoft.com/office/drawing/2014/chart" uri="{C3380CC4-5D6E-409C-BE32-E72D297353CC}">
              <c16:uniqueId val="{00000048-FDB3-410E-BA30-C5169D4F004D}"/>
            </c:ext>
          </c:extLst>
        </c:ser>
        <c:ser>
          <c:idx val="48"/>
          <c:order val="48"/>
          <c:tx>
            <c:strRef>
              <c:f>'Bærekraftscore Løsning 5'!$J$53</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5'!$L$53:$NH$53</c:f>
              <c:numCache>
                <c:formatCode>General</c:formatCode>
                <c:ptCount val="361"/>
              </c:numCache>
            </c:numRef>
          </c:val>
          <c:extLst>
            <c:ext xmlns:c16="http://schemas.microsoft.com/office/drawing/2014/chart" uri="{C3380CC4-5D6E-409C-BE32-E72D297353CC}">
              <c16:uniqueId val="{00000049-FDB3-410E-BA30-C5169D4F004D}"/>
            </c:ext>
          </c:extLst>
        </c:ser>
        <c:ser>
          <c:idx val="49"/>
          <c:order val="49"/>
          <c:tx>
            <c:strRef>
              <c:f>'Bærekraftscore Løsning 5'!$J$54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5'!$L$54:$NH$54</c:f>
              <c:numCache>
                <c:formatCode>General</c:formatCode>
                <c:ptCount val="361"/>
              </c:numCache>
            </c:numRef>
          </c:val>
          <c:extLst>
            <c:ext xmlns:c16="http://schemas.microsoft.com/office/drawing/2014/chart" uri="{C3380CC4-5D6E-409C-BE32-E72D297353CC}">
              <c16:uniqueId val="{0000004A-FDB3-410E-BA30-C5169D4F004D}"/>
            </c:ext>
          </c:extLst>
        </c:ser>
        <c:ser>
          <c:idx val="50"/>
          <c:order val="50"/>
          <c:tx>
            <c:strRef>
              <c:f>'Bærekraftscore Løsning 5'!$J$55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5'!$L$55:$NH$55</c:f>
              <c:numCache>
                <c:formatCode>General</c:formatCode>
                <c:ptCount val="361"/>
              </c:numCache>
            </c:numRef>
          </c:val>
          <c:extLst>
            <c:ext xmlns:c16="http://schemas.microsoft.com/office/drawing/2014/chart" uri="{C3380CC4-5D6E-409C-BE32-E72D297353CC}">
              <c16:uniqueId val="{0000004B-FDB3-410E-BA30-C5169D4F004D}"/>
            </c:ext>
          </c:extLst>
        </c:ser>
        <c:ser>
          <c:idx val="51"/>
          <c:order val="51"/>
          <c:tx>
            <c:strRef>
              <c:f>'Bærekraftscore Løsning 5'!$J$56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5'!$L$56:$NH$56</c:f>
              <c:numCache>
                <c:formatCode>General</c:formatCode>
                <c:ptCount val="361"/>
              </c:numCache>
            </c:numRef>
          </c:val>
          <c:extLst>
            <c:ext xmlns:c16="http://schemas.microsoft.com/office/drawing/2014/chart" uri="{C3380CC4-5D6E-409C-BE32-E72D297353CC}">
              <c16:uniqueId val="{0000004C-FDB3-410E-BA30-C5169D4F004D}"/>
            </c:ext>
          </c:extLst>
        </c:ser>
        <c:ser>
          <c:idx val="52"/>
          <c:order val="52"/>
          <c:tx>
            <c:strRef>
              <c:f>'Bærekraftscore Løsning 5'!$J$57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5'!$L$57:$NH$57</c:f>
              <c:numCache>
                <c:formatCode>General</c:formatCode>
                <c:ptCount val="361"/>
              </c:numCache>
            </c:numRef>
          </c:val>
          <c:extLst>
            <c:ext xmlns:c16="http://schemas.microsoft.com/office/drawing/2014/chart" uri="{C3380CC4-5D6E-409C-BE32-E72D297353CC}">
              <c16:uniqueId val="{0000004D-FDB3-410E-BA30-C5169D4F004D}"/>
            </c:ext>
          </c:extLst>
        </c:ser>
        <c:ser>
          <c:idx val="53"/>
          <c:order val="53"/>
          <c:tx>
            <c:strRef>
              <c:f>'Bærekraftscore Løsning 5'!$J$58</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5'!$L$58:$NH$58</c:f>
              <c:numCache>
                <c:formatCode>General</c:formatCode>
                <c:ptCount val="361"/>
              </c:numCache>
            </c:numRef>
          </c:val>
          <c:extLst>
            <c:ext xmlns:c16="http://schemas.microsoft.com/office/drawing/2014/chart" uri="{C3380CC4-5D6E-409C-BE32-E72D297353CC}">
              <c16:uniqueId val="{0000004E-FDB3-410E-BA30-C5169D4F004D}"/>
            </c:ext>
          </c:extLst>
        </c:ser>
        <c:ser>
          <c:idx val="54"/>
          <c:order val="54"/>
          <c:tx>
            <c:strRef>
              <c:f>'Bærekraftscore Løsning 5'!$J$59</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5'!$L$59:$NH$59</c:f>
              <c:numCache>
                <c:formatCode>General</c:formatCode>
                <c:ptCount val="361"/>
              </c:numCache>
            </c:numRef>
          </c:val>
          <c:extLst>
            <c:ext xmlns:c16="http://schemas.microsoft.com/office/drawing/2014/chart" uri="{C3380CC4-5D6E-409C-BE32-E72D297353CC}">
              <c16:uniqueId val="{0000004F-FDB3-410E-BA30-C5169D4F004D}"/>
            </c:ext>
          </c:extLst>
        </c:ser>
        <c:ser>
          <c:idx val="55"/>
          <c:order val="55"/>
          <c:tx>
            <c:strRef>
              <c:f>'Bærekraftscore Løsning 5'!$J$60</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5'!$L$60:$NH$60</c:f>
              <c:numCache>
                <c:formatCode>General</c:formatCode>
                <c:ptCount val="361"/>
              </c:numCache>
            </c:numRef>
          </c:val>
          <c:extLst>
            <c:ext xmlns:c16="http://schemas.microsoft.com/office/drawing/2014/chart" uri="{C3380CC4-5D6E-409C-BE32-E72D297353CC}">
              <c16:uniqueId val="{00000050-FDB3-410E-BA30-C5169D4F004D}"/>
            </c:ext>
          </c:extLst>
        </c:ser>
        <c:ser>
          <c:idx val="56"/>
          <c:order val="56"/>
          <c:tx>
            <c:strRef>
              <c:f>'Bærekraftscore Løsning 5'!$J$61</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5'!$L$61:$NH$61</c:f>
              <c:numCache>
                <c:formatCode>General</c:formatCode>
                <c:ptCount val="361"/>
              </c:numCache>
            </c:numRef>
          </c:val>
          <c:extLst>
            <c:ext xmlns:c16="http://schemas.microsoft.com/office/drawing/2014/chart" uri="{C3380CC4-5D6E-409C-BE32-E72D297353CC}">
              <c16:uniqueId val="{00000051-FDB3-410E-BA30-C5169D4F004D}"/>
            </c:ext>
          </c:extLst>
        </c:ser>
        <c:ser>
          <c:idx val="57"/>
          <c:order val="57"/>
          <c:tx>
            <c:strRef>
              <c:f>'Bærekraftscore Løsning 5'!$J$62</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5'!$L$62:$NH$62</c:f>
              <c:numCache>
                <c:formatCode>General</c:formatCode>
                <c:ptCount val="361"/>
              </c:numCache>
            </c:numRef>
          </c:val>
          <c:extLst>
            <c:ext xmlns:c16="http://schemas.microsoft.com/office/drawing/2014/chart" uri="{C3380CC4-5D6E-409C-BE32-E72D297353CC}">
              <c16:uniqueId val="{00000052-FDB3-410E-BA30-C5169D4F004D}"/>
            </c:ext>
          </c:extLst>
        </c:ser>
        <c:ser>
          <c:idx val="58"/>
          <c:order val="58"/>
          <c:tx>
            <c:strRef>
              <c:f>'Bærekraftscore Løsning 5'!$J$63</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5'!$L$63:$NH$63</c:f>
              <c:numCache>
                <c:formatCode>General</c:formatCode>
                <c:ptCount val="361"/>
              </c:numCache>
            </c:numRef>
          </c:val>
          <c:extLst>
            <c:ext xmlns:c16="http://schemas.microsoft.com/office/drawing/2014/chart" uri="{C3380CC4-5D6E-409C-BE32-E72D297353CC}">
              <c16:uniqueId val="{00000053-FDB3-410E-BA30-C5169D4F004D}"/>
            </c:ext>
          </c:extLst>
        </c:ser>
        <c:ser>
          <c:idx val="59"/>
          <c:order val="59"/>
          <c:tx>
            <c:strRef>
              <c:f>'Bærekraftscore Løsning 5'!$J$64</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5'!$L$64:$NH$64</c:f>
              <c:numCache>
                <c:formatCode>General</c:formatCode>
                <c:ptCount val="361"/>
              </c:numCache>
            </c:numRef>
          </c:val>
          <c:extLst>
            <c:ext xmlns:c16="http://schemas.microsoft.com/office/drawing/2014/chart" uri="{C3380CC4-5D6E-409C-BE32-E72D297353CC}">
              <c16:uniqueId val="{00000054-FDB3-410E-BA30-C5169D4F004D}"/>
            </c:ext>
          </c:extLst>
        </c:ser>
        <c:ser>
          <c:idx val="60"/>
          <c:order val="60"/>
          <c:tx>
            <c:strRef>
              <c:f>'Bærekraftscore Løsning 5'!$J$65</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5'!$L$65:$NH$65</c:f>
              <c:numCache>
                <c:formatCode>General</c:formatCode>
                <c:ptCount val="361"/>
              </c:numCache>
            </c:numRef>
          </c:val>
          <c:extLst>
            <c:ext xmlns:c16="http://schemas.microsoft.com/office/drawing/2014/chart" uri="{C3380CC4-5D6E-409C-BE32-E72D297353CC}">
              <c16:uniqueId val="{00000055-FDB3-410E-BA30-C5169D4F004D}"/>
            </c:ext>
          </c:extLst>
        </c:ser>
        <c:ser>
          <c:idx val="61"/>
          <c:order val="61"/>
          <c:tx>
            <c:strRef>
              <c:f>'Bærekraftscore Løsning 5'!$J$66</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5'!$L$66:$NH$66</c:f>
              <c:numCache>
                <c:formatCode>General</c:formatCode>
                <c:ptCount val="361"/>
              </c:numCache>
            </c:numRef>
          </c:val>
          <c:extLst>
            <c:ext xmlns:c16="http://schemas.microsoft.com/office/drawing/2014/chart" uri="{C3380CC4-5D6E-409C-BE32-E72D297353CC}">
              <c16:uniqueId val="{00000056-FDB3-410E-BA30-C5169D4F004D}"/>
            </c:ext>
          </c:extLst>
        </c:ser>
        <c:ser>
          <c:idx val="62"/>
          <c:order val="62"/>
          <c:tx>
            <c:strRef>
              <c:f>'Bærekraftscore Løsning 5'!$J$67</c:f>
              <c:strCache>
                <c:ptCount val="1"/>
              </c:strCache>
            </c:strRef>
          </c:tx>
          <c:spPr>
            <a:solidFill>
              <a:schemeClr val="bg1">
                <a:lumMod val="75000"/>
              </a:schemeClr>
            </a:solidFill>
            <a:ln w="44450">
              <a:solidFill>
                <a:schemeClr val="bg1">
                  <a:lumMod val="75000"/>
                </a:schemeClr>
              </a:solidFill>
            </a:ln>
            <a:effectLst/>
          </c:spPr>
          <c:cat>
            <c:strRef>
              <c:f>'Bærekraftscore Løsning 5'!$J$7</c:f>
              <c:strCache>
                <c:ptCount val="1"/>
                <c:pt idx="0">
                  <c:v>… å bruke åpne og lokale overvannsløsninger</c:v>
                </c:pt>
              </c:strCache>
            </c:strRef>
          </c:cat>
          <c:val>
            <c:numRef>
              <c:f>'Bærekraftscore Løsning 5'!$L$67:$NH$67</c:f>
              <c:numCache>
                <c:formatCode>General</c:formatCode>
                <c:ptCount val="361"/>
              </c:numCache>
            </c:numRef>
          </c:val>
          <c:extLst>
            <c:ext xmlns:c16="http://schemas.microsoft.com/office/drawing/2014/chart" uri="{C3380CC4-5D6E-409C-BE32-E72D297353CC}">
              <c16:uniqueId val="{00000057-FDB3-410E-BA30-C5169D4F004D}"/>
            </c:ext>
          </c:extLst>
        </c:ser>
        <c:ser>
          <c:idx val="63"/>
          <c:order val="63"/>
          <c:tx>
            <c:strRef>
              <c:f>'Bærekraftscore Løsning 5'!$C$30:$C$46</c:f>
              <c:strCache>
                <c:ptCount val="17"/>
              </c:strCache>
            </c:strRef>
          </c:tx>
          <c:spPr>
            <a:solidFill>
              <a:schemeClr val="accent4">
                <a:lumMod val="60000"/>
              </a:schemeClr>
            </a:solidFill>
            <a:ln>
              <a:noFill/>
            </a:ln>
            <a:effectLst/>
          </c:spPr>
          <c:cat>
            <c:strRef>
              <c:f>'Bærekraftscore Løsning 5'!$J$7</c:f>
              <c:strCache>
                <c:ptCount val="1"/>
                <c:pt idx="0">
                  <c:v>… å bruke åpne og lokale overvannsløsninger</c:v>
                </c:pt>
              </c:strCache>
            </c:strRef>
          </c:cat>
          <c:val>
            <c:numRef>
              <c:f>'Bærekraftscore Løsning 5'!$C$47</c:f>
              <c:numCache>
                <c:formatCode>General</c:formatCode>
                <c:ptCount val="1"/>
              </c:numCache>
            </c:numRef>
          </c:val>
          <c:extLst>
            <c:ext xmlns:c16="http://schemas.microsoft.com/office/drawing/2014/chart" uri="{C3380CC4-5D6E-409C-BE32-E72D297353CC}">
              <c16:uniqueId val="{00000058-FDB3-410E-BA30-C5169D4F004D}"/>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1'!$C$1:$F$1</c:f>
          <c:strCache>
            <c:ptCount val="4"/>
            <c:pt idx="0">
              <c:v>Løsning 1 -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1'!$D$6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0091-4516-93A7-746D0913D512}"/>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0091-4516-93A7-746D0913D512}"/>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0091-4516-93A7-746D0913D512}"/>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0091-4516-93A7-746D0913D512}"/>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0091-4516-93A7-746D0913D512}"/>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0091-4516-93A7-746D0913D512}"/>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0091-4516-93A7-746D0913D512}"/>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091-4516-93A7-746D0913D512}"/>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AEEE-4E5F-A47F-D39DA16F5B4C}"/>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EEE-4E5F-A47F-D39DA16F5B4C}"/>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AEEE-4E5F-A47F-D39DA16F5B4C}"/>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091-4516-93A7-746D0913D512}"/>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091-4516-93A7-746D0913D512}"/>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091-4516-93A7-746D0913D512}"/>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EEE-4E5F-A47F-D39DA16F5B4C}"/>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091-4516-93A7-746D0913D512}"/>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AEEE-4E5F-A47F-D39DA16F5B4C}"/>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091-4516-93A7-746D0913D512}"/>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EEE-4E5F-A47F-D39DA16F5B4C}"/>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AEEE-4E5F-A47F-D39DA16F5B4C}"/>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0091-4516-93A7-746D0913D512}"/>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AEEE-4E5F-A47F-D39DA16F5B4C}"/>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AEEE-4E5F-A47F-D39DA16F5B4C}"/>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AEEE-4E5F-A47F-D39DA16F5B4C}"/>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EEE-4E5F-A47F-D39DA16F5B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1'!$J$7:$J$67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1'!$D$7:$D$67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0E-0091-4516-93A7-746D0913D512}"/>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1'!$J$7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1'!$J$7</c:f>
              <c:strCache>
                <c:ptCount val="1"/>
                <c:pt idx="0">
                  <c:v>… å bruke åpne og lokale overvannsløsninger</c:v>
                </c:pt>
              </c:strCache>
            </c:strRef>
          </c:cat>
          <c:val>
            <c:numRef>
              <c:f>'Bærekraftscore Løsning 1'!$L$7:$NH$7</c:f>
              <c:numCache>
                <c:formatCode>General</c:formatCode>
                <c:ptCount val="3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0F-0091-4516-93A7-746D0913D512}"/>
            </c:ext>
          </c:extLst>
        </c:ser>
        <c:ser>
          <c:idx val="1"/>
          <c:order val="1"/>
          <c:tx>
            <c:strRef>
              <c:f>'Bærekraftscore Løsning 1'!$J$8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1'!$J$7</c:f>
              <c:strCache>
                <c:ptCount val="1"/>
                <c:pt idx="0">
                  <c:v>… å bruke åpne og lokale overvannsløsninger</c:v>
                </c:pt>
              </c:strCache>
            </c:strRef>
          </c:cat>
          <c:val>
            <c:numRef>
              <c:f>'Bærekraftscore Løsning 1'!$L$8:$NH$8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0-0091-4516-93A7-746D0913D512}"/>
            </c:ext>
          </c:extLst>
        </c:ser>
        <c:ser>
          <c:idx val="2"/>
          <c:order val="2"/>
          <c:tx>
            <c:strRef>
              <c:f>'Bærekraftscore Løsning 1'!$J$9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1'!$J$7</c:f>
              <c:strCache>
                <c:ptCount val="1"/>
                <c:pt idx="0">
                  <c:v>… å bruke åpne og lokale overvannsløsninger</c:v>
                </c:pt>
              </c:strCache>
            </c:strRef>
          </c:cat>
          <c:val>
            <c:numRef>
              <c:f>'Bærekraftscore Løsning 1'!$L$9:$NH$9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1-0091-4516-93A7-746D0913D512}"/>
            </c:ext>
          </c:extLst>
        </c:ser>
        <c:ser>
          <c:idx val="3"/>
          <c:order val="3"/>
          <c:tx>
            <c:strRef>
              <c:f>'Bærekraftscore Løsning 1'!$J$10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1'!$J$7</c:f>
              <c:strCache>
                <c:ptCount val="1"/>
                <c:pt idx="0">
                  <c:v>… å bruke åpne og lokale overvannsløsninger</c:v>
                </c:pt>
              </c:strCache>
            </c:strRef>
          </c:cat>
          <c:val>
            <c:numRef>
              <c:f>'Bærekraftscore Løsning 1'!$L$10:$NH$10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2-0091-4516-93A7-746D0913D512}"/>
            </c:ext>
          </c:extLst>
        </c:ser>
        <c:ser>
          <c:idx val="4"/>
          <c:order val="5"/>
          <c:tx>
            <c:strRef>
              <c:f>'Bærekraftscore Løsning 1'!$J$11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1'!$J$7</c:f>
              <c:strCache>
                <c:ptCount val="1"/>
                <c:pt idx="0">
                  <c:v>… å bruke åpne og lokale overvannsløsninger</c:v>
                </c:pt>
              </c:strCache>
            </c:strRef>
          </c:cat>
          <c:val>
            <c:numRef>
              <c:f>'Bærekraftscore Løsning 1'!$L$11:$NH$11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3-0091-4516-93A7-746D0913D512}"/>
            </c:ext>
          </c:extLst>
        </c:ser>
        <c:ser>
          <c:idx val="5"/>
          <c:order val="6"/>
          <c:tx>
            <c:strRef>
              <c:f>'Bærekraftscore Løsning 1'!$J$12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1'!$J$7</c:f>
              <c:strCache>
                <c:ptCount val="1"/>
                <c:pt idx="0">
                  <c:v>… å bruke åpne og lokale overvannsløsninger</c:v>
                </c:pt>
              </c:strCache>
            </c:strRef>
          </c:cat>
          <c:val>
            <c:numRef>
              <c:f>'Bærekraftscore Løsning 1'!$L$12:$NH$12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4-0091-4516-93A7-746D0913D512}"/>
            </c:ext>
          </c:extLst>
        </c:ser>
        <c:ser>
          <c:idx val="7"/>
          <c:order val="7"/>
          <c:tx>
            <c:strRef>
              <c:f>'Bærekraftscore Løsning 1'!$J$13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1'!$J$7</c:f>
              <c:strCache>
                <c:ptCount val="1"/>
                <c:pt idx="0">
                  <c:v>… å bruke åpne og lokale overvannsløsninger</c:v>
                </c:pt>
              </c:strCache>
            </c:strRef>
          </c:cat>
          <c:val>
            <c:numRef>
              <c:f>'Bærekraftscore Løsning 1'!$L$13:$NH$13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5-0091-4516-93A7-746D0913D512}"/>
            </c:ext>
          </c:extLst>
        </c:ser>
        <c:ser>
          <c:idx val="8"/>
          <c:order val="8"/>
          <c:tx>
            <c:strRef>
              <c:f>'Bærekraftscore Løsning 1'!$J$14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1'!$J$7</c:f>
              <c:strCache>
                <c:ptCount val="1"/>
                <c:pt idx="0">
                  <c:v>… å bruke åpne og lokale overvannsløsninger</c:v>
                </c:pt>
              </c:strCache>
            </c:strRef>
          </c:cat>
          <c:val>
            <c:numRef>
              <c:f>'Bærekraftscore Løsning 1'!$L$14:$NH$14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6-0091-4516-93A7-746D0913D512}"/>
            </c:ext>
          </c:extLst>
        </c:ser>
        <c:ser>
          <c:idx val="9"/>
          <c:order val="9"/>
          <c:tx>
            <c:strRef>
              <c:f>'Bærekraftscore Løsning 1'!$J$15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1'!$J$7</c:f>
              <c:strCache>
                <c:ptCount val="1"/>
                <c:pt idx="0">
                  <c:v>… å bruke åpne og lokale overvannsløsninger</c:v>
                </c:pt>
              </c:strCache>
            </c:strRef>
          </c:cat>
          <c:val>
            <c:numRef>
              <c:f>'Bærekraftscore Løsning 1'!$L$15:$NH$15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7-0091-4516-93A7-746D0913D512}"/>
            </c:ext>
          </c:extLst>
        </c:ser>
        <c:ser>
          <c:idx val="10"/>
          <c:order val="10"/>
          <c:tx>
            <c:strRef>
              <c:f>'Bærekraftscore Løsning 1'!$J$16</c:f>
              <c:strCache>
                <c:ptCount val="1"/>
                <c:pt idx="0">
                  <c:v>… å bidra til næringsutvikling i regionen</c:v>
                </c:pt>
              </c:strCache>
            </c:strRef>
          </c:tx>
          <c:spPr>
            <a:solidFill>
              <a:schemeClr val="accent5">
                <a:lumMod val="60000"/>
              </a:schemeClr>
            </a:solidFill>
            <a:ln w="25400">
              <a:noFill/>
            </a:ln>
            <a:effectLst/>
          </c:spPr>
          <c:cat>
            <c:strRef>
              <c:f>'Bærekraftscore Løsning 1'!$J$7</c:f>
              <c:strCache>
                <c:ptCount val="1"/>
                <c:pt idx="0">
                  <c:v>… å bruke åpne og lokale overvannsløsninger</c:v>
                </c:pt>
              </c:strCache>
            </c:strRef>
          </c:cat>
          <c:val>
            <c:numRef>
              <c:f>'Bærekraftscore Løsning 1'!$L$16:$M$16</c:f>
              <c:numCache>
                <c:formatCode>General</c:formatCode>
                <c:ptCount val="2"/>
                <c:pt idx="0">
                  <c:v>0</c:v>
                </c:pt>
                <c:pt idx="1">
                  <c:v>0</c:v>
                </c:pt>
              </c:numCache>
            </c:numRef>
          </c:val>
          <c:extLst>
            <c:ext xmlns:c16="http://schemas.microsoft.com/office/drawing/2014/chart" uri="{C3380CC4-5D6E-409C-BE32-E72D297353CC}">
              <c16:uniqueId val="{00000018-0091-4516-93A7-746D0913D512}"/>
            </c:ext>
          </c:extLst>
        </c:ser>
        <c:ser>
          <c:idx val="11"/>
          <c:order val="11"/>
          <c:tx>
            <c:strRef>
              <c:f>'Bærekraftscore Løsning 1'!$J$16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1'!$J$7</c:f>
              <c:strCache>
                <c:ptCount val="1"/>
                <c:pt idx="0">
                  <c:v>… å bruke åpne og lokale overvannsløsninger</c:v>
                </c:pt>
              </c:strCache>
            </c:strRef>
          </c:cat>
          <c:val>
            <c:numRef>
              <c:f>'Bærekraftscore Løsning 1'!$L$16:$NH$16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9-0091-4516-93A7-746D0913D512}"/>
            </c:ext>
          </c:extLst>
        </c:ser>
        <c:ser>
          <c:idx val="12"/>
          <c:order val="12"/>
          <c:tx>
            <c:strRef>
              <c:f>'Bærekraftscore Løsning 1'!$J$17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1'!$J$7</c:f>
              <c:strCache>
                <c:ptCount val="1"/>
                <c:pt idx="0">
                  <c:v>… å bruke åpne og lokale overvannsløsninger</c:v>
                </c:pt>
              </c:strCache>
            </c:strRef>
          </c:cat>
          <c:val>
            <c:numRef>
              <c:f>'Bærekraftscore Løsning 1'!$L$17:$NH$17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0091-4516-93A7-746D0913D512}"/>
            </c:ext>
          </c:extLst>
        </c:ser>
        <c:ser>
          <c:idx val="13"/>
          <c:order val="13"/>
          <c:tx>
            <c:strRef>
              <c:f>'Bærekraftscore Løsning 1'!$J$18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1'!$J$7</c:f>
              <c:strCache>
                <c:ptCount val="1"/>
                <c:pt idx="0">
                  <c:v>… å bruke åpne og lokale overvannsløsninger</c:v>
                </c:pt>
              </c:strCache>
            </c:strRef>
          </c:cat>
          <c:val>
            <c:numRef>
              <c:f>'Bærekraftscore Løsning 1'!$L$18:$NH$18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0091-4516-93A7-746D0913D512}"/>
            </c:ext>
          </c:extLst>
        </c:ser>
        <c:ser>
          <c:idx val="14"/>
          <c:order val="14"/>
          <c:tx>
            <c:strRef>
              <c:f>'Bærekraftscore Løsning 1'!$J$19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1'!$J$7</c:f>
              <c:strCache>
                <c:ptCount val="1"/>
                <c:pt idx="0">
                  <c:v>… å bruke åpne og lokale overvannsløsninger</c:v>
                </c:pt>
              </c:strCache>
            </c:strRef>
          </c:cat>
          <c:val>
            <c:numRef>
              <c:f>'Bærekraftscore Løsning 1'!$L$19:$NH$19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0091-4516-93A7-746D0913D512}"/>
            </c:ext>
          </c:extLst>
        </c:ser>
        <c:ser>
          <c:idx val="15"/>
          <c:order val="15"/>
          <c:tx>
            <c:strRef>
              <c:f>'Bærekraftscore Løsning 1'!$J$20</c:f>
              <c:strCache>
                <c:ptCount val="1"/>
                <c:pt idx="0">
                  <c:v>…å ha deltagende planlegging og samstyring</c:v>
                </c:pt>
              </c:strCache>
            </c:strRef>
          </c:tx>
          <c:spPr>
            <a:solidFill>
              <a:srgbClr val="FF0000"/>
            </a:solidFill>
            <a:ln w="44450">
              <a:solidFill>
                <a:srgbClr val="FF0000"/>
              </a:solidFill>
            </a:ln>
            <a:effectLst/>
          </c:spPr>
          <c:cat>
            <c:strRef>
              <c:f>'Bærekraftscore Løsning 1'!$J$7</c:f>
              <c:strCache>
                <c:ptCount val="1"/>
                <c:pt idx="0">
                  <c:v>… å bruke åpne og lokale overvannsløsninger</c:v>
                </c:pt>
              </c:strCache>
            </c:strRef>
          </c:cat>
          <c:val>
            <c:numRef>
              <c:f>'Bærekraftscore Løsning 1'!$L$20:$NH$20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0091-4516-93A7-746D0913D512}"/>
            </c:ext>
          </c:extLst>
        </c:ser>
        <c:ser>
          <c:idx val="16"/>
          <c:order val="16"/>
          <c:tx>
            <c:strRef>
              <c:f>'Bærekraftscore Løsning 1'!$J$21</c:f>
              <c:strCache>
                <c:ptCount val="1"/>
                <c:pt idx="0">
                  <c:v>… å bidra til at kommunen blir mer attraktiv</c:v>
                </c:pt>
              </c:strCache>
            </c:strRef>
          </c:tx>
          <c:spPr>
            <a:solidFill>
              <a:srgbClr val="FF0000"/>
            </a:solidFill>
            <a:ln w="44450">
              <a:solidFill>
                <a:srgbClr val="FF0000"/>
              </a:solidFill>
            </a:ln>
            <a:effectLst/>
          </c:spPr>
          <c:cat>
            <c:strRef>
              <c:f>'Bærekraftscore Løsning 1'!$J$7</c:f>
              <c:strCache>
                <c:ptCount val="1"/>
                <c:pt idx="0">
                  <c:v>… å bruke åpne og lokale overvannsløsninger</c:v>
                </c:pt>
              </c:strCache>
            </c:strRef>
          </c:cat>
          <c:val>
            <c:numRef>
              <c:f>'Bærekraftscore Løsning 1'!$L$21:$NH$21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0091-4516-93A7-746D0913D512}"/>
            </c:ext>
          </c:extLst>
        </c:ser>
        <c:ser>
          <c:idx val="17"/>
          <c:order val="17"/>
          <c:tx>
            <c:strRef>
              <c:f>'Bærekraftscore Løsning 1'!$J$22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1'!$J$7</c:f>
              <c:strCache>
                <c:ptCount val="1"/>
                <c:pt idx="0">
                  <c:v>… å bruke åpne og lokale overvannsløsninger</c:v>
                </c:pt>
              </c:strCache>
            </c:strRef>
          </c:cat>
          <c:val>
            <c:numRef>
              <c:f>'Bærekraftscore Løsning 1'!$L$22:$NH$22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0091-4516-93A7-746D0913D512}"/>
            </c:ext>
          </c:extLst>
        </c:ser>
        <c:ser>
          <c:idx val="18"/>
          <c:order val="18"/>
          <c:tx>
            <c:strRef>
              <c:f>'Bærekraftscore Løsning 1'!$J$23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1'!$J$7</c:f>
              <c:strCache>
                <c:ptCount val="1"/>
                <c:pt idx="0">
                  <c:v>… å bruke åpne og lokale overvannsløsninger</c:v>
                </c:pt>
              </c:strCache>
            </c:strRef>
          </c:cat>
          <c:val>
            <c:numRef>
              <c:f>'Bærekraftscore Løsning 1'!$L$23:$NH$23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0091-4516-93A7-746D0913D512}"/>
            </c:ext>
          </c:extLst>
        </c:ser>
        <c:ser>
          <c:idx val="19"/>
          <c:order val="19"/>
          <c:tx>
            <c:strRef>
              <c:f>'Bærekraftscore Løsning 1'!$J$24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1'!$J$7</c:f>
              <c:strCache>
                <c:ptCount val="1"/>
                <c:pt idx="0">
                  <c:v>… å bruke åpne og lokale overvannsløsninger</c:v>
                </c:pt>
              </c:strCache>
            </c:strRef>
          </c:cat>
          <c:val>
            <c:numRef>
              <c:f>'Bærekraftscore Løsning 1'!$L$24:$NH$24</c:f>
              <c:numCache>
                <c:formatCode>General</c:formatCode>
                <c:ptCount val="361"/>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numCache>
            </c:numRef>
          </c:val>
          <c:extLst>
            <c:ext xmlns:c16="http://schemas.microsoft.com/office/drawing/2014/chart" uri="{C3380CC4-5D6E-409C-BE32-E72D297353CC}">
              <c16:uniqueId val="{00000021-0091-4516-93A7-746D0913D512}"/>
            </c:ext>
          </c:extLst>
        </c:ser>
        <c:ser>
          <c:idx val="20"/>
          <c:order val="20"/>
          <c:tx>
            <c:strRef>
              <c:f>'Bærekraftscore Løsning 1'!$J$25</c:f>
              <c:strCache>
                <c:ptCount val="1"/>
              </c:strCache>
            </c:strRef>
          </c:tx>
          <c:spPr>
            <a:solidFill>
              <a:schemeClr val="bg1">
                <a:lumMod val="75000"/>
              </a:schemeClr>
            </a:solidFill>
            <a:ln w="25400">
              <a:noFill/>
            </a:ln>
            <a:effectLst/>
          </c:spPr>
          <c:cat>
            <c:strRef>
              <c:f>'Bærekraftscore Løsning 1'!$J$7</c:f>
              <c:strCache>
                <c:ptCount val="1"/>
                <c:pt idx="0">
                  <c:v>… å bruke åpne og lokale overvannsløsninger</c:v>
                </c:pt>
              </c:strCache>
            </c:strRef>
          </c:cat>
          <c:val>
            <c:numRef>
              <c:f>'Bærekraftscore Løsning 1'!$L$25:$NH$25</c:f>
              <c:numCache>
                <c:formatCode>General</c:formatCode>
                <c:ptCount val="361"/>
              </c:numCache>
            </c:numRef>
          </c:val>
          <c:extLst>
            <c:ext xmlns:c16="http://schemas.microsoft.com/office/drawing/2014/chart" uri="{C3380CC4-5D6E-409C-BE32-E72D297353CC}">
              <c16:uniqueId val="{00000022-0091-4516-93A7-746D0913D512}"/>
            </c:ext>
          </c:extLst>
        </c:ser>
        <c:ser>
          <c:idx val="21"/>
          <c:order val="21"/>
          <c:tx>
            <c:strRef>
              <c:f>'Bærekraftscore Løsning 1'!$J$26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1'!$L$26:$NH$26</c:f>
              <c:numCache>
                <c:formatCode>General</c:formatCode>
                <c:ptCount val="361"/>
              </c:numCache>
            </c:numRef>
          </c:val>
          <c:extLst>
            <c:ext xmlns:c16="http://schemas.microsoft.com/office/drawing/2014/chart" uri="{C3380CC4-5D6E-409C-BE32-E72D297353CC}">
              <c16:uniqueId val="{00000023-0091-4516-93A7-746D0913D512}"/>
            </c:ext>
          </c:extLst>
        </c:ser>
        <c:ser>
          <c:idx val="22"/>
          <c:order val="22"/>
          <c:tx>
            <c:strRef>
              <c:f>'Bærekraftscore Løsning 1'!$J$27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1'!$L$27:$NH$27</c:f>
              <c:numCache>
                <c:formatCode>General</c:formatCode>
                <c:ptCount val="361"/>
              </c:numCache>
            </c:numRef>
          </c:val>
          <c:extLst>
            <c:ext xmlns:c16="http://schemas.microsoft.com/office/drawing/2014/chart" uri="{C3380CC4-5D6E-409C-BE32-E72D297353CC}">
              <c16:uniqueId val="{00000024-0091-4516-93A7-746D0913D512}"/>
            </c:ext>
          </c:extLst>
        </c:ser>
        <c:ser>
          <c:idx val="23"/>
          <c:order val="23"/>
          <c:tx>
            <c:strRef>
              <c:f>'Bærekraftscore Løsning 1'!$J$28</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1'!$L$28:$NH$28</c:f>
              <c:numCache>
                <c:formatCode>General</c:formatCode>
                <c:ptCount val="361"/>
              </c:numCache>
            </c:numRef>
          </c:val>
          <c:extLst>
            <c:ext xmlns:c16="http://schemas.microsoft.com/office/drawing/2014/chart" uri="{C3380CC4-5D6E-409C-BE32-E72D297353CC}">
              <c16:uniqueId val="{00000025-0091-4516-93A7-746D0913D512}"/>
            </c:ext>
          </c:extLst>
        </c:ser>
        <c:ser>
          <c:idx val="24"/>
          <c:order val="24"/>
          <c:tx>
            <c:strRef>
              <c:f>'Bærekraftscore Løsning 1'!$J$29</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1'!$L$29:$NH$29</c:f>
              <c:numCache>
                <c:formatCode>General</c:formatCode>
                <c:ptCount val="361"/>
              </c:numCache>
            </c:numRef>
          </c:val>
          <c:extLst>
            <c:ext xmlns:c16="http://schemas.microsoft.com/office/drawing/2014/chart" uri="{C3380CC4-5D6E-409C-BE32-E72D297353CC}">
              <c16:uniqueId val="{00000026-0091-4516-93A7-746D0913D512}"/>
            </c:ext>
          </c:extLst>
        </c:ser>
        <c:ser>
          <c:idx val="25"/>
          <c:order val="25"/>
          <c:tx>
            <c:strRef>
              <c:f>'Bærekraftscore Løsning 1'!$J$30</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1'!$L$30:$NH$30</c:f>
              <c:numCache>
                <c:formatCode>General</c:formatCode>
                <c:ptCount val="361"/>
              </c:numCache>
            </c:numRef>
          </c:val>
          <c:extLst>
            <c:ext xmlns:c16="http://schemas.microsoft.com/office/drawing/2014/chart" uri="{C3380CC4-5D6E-409C-BE32-E72D297353CC}">
              <c16:uniqueId val="{00000027-0091-4516-93A7-746D0913D512}"/>
            </c:ext>
          </c:extLst>
        </c:ser>
        <c:ser>
          <c:idx val="26"/>
          <c:order val="26"/>
          <c:tx>
            <c:strRef>
              <c:f>'Bærekraftscore Løsning 1'!$J$31</c:f>
              <c:strCache>
                <c:ptCount val="1"/>
              </c:strCache>
            </c:strRef>
          </c:tx>
          <c:spPr>
            <a:solidFill>
              <a:schemeClr val="bg1">
                <a:lumMod val="75000"/>
              </a:schemeClr>
            </a:solidFill>
            <a:ln w="41275">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1'!$L$31:$NH$31</c:f>
              <c:numCache>
                <c:formatCode>General</c:formatCode>
                <c:ptCount val="361"/>
              </c:numCache>
            </c:numRef>
          </c:val>
          <c:extLst>
            <c:ext xmlns:c16="http://schemas.microsoft.com/office/drawing/2014/chart" uri="{C3380CC4-5D6E-409C-BE32-E72D297353CC}">
              <c16:uniqueId val="{00000028-0091-4516-93A7-746D0913D512}"/>
            </c:ext>
          </c:extLst>
        </c:ser>
        <c:ser>
          <c:idx val="27"/>
          <c:order val="27"/>
          <c:tx>
            <c:strRef>
              <c:f>'Bærekraftscore Løsning 1'!$J$32</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1'!$L$32:$NH$32</c:f>
              <c:numCache>
                <c:formatCode>General</c:formatCode>
                <c:ptCount val="361"/>
              </c:numCache>
            </c:numRef>
          </c:val>
          <c:extLst>
            <c:ext xmlns:c16="http://schemas.microsoft.com/office/drawing/2014/chart" uri="{C3380CC4-5D6E-409C-BE32-E72D297353CC}">
              <c16:uniqueId val="{00000029-0091-4516-93A7-746D0913D512}"/>
            </c:ext>
          </c:extLst>
        </c:ser>
        <c:ser>
          <c:idx val="28"/>
          <c:order val="28"/>
          <c:tx>
            <c:strRef>
              <c:f>'Bærekraftscore Løsning 1'!$J$33</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1'!$L$33:$NH$33</c:f>
              <c:numCache>
                <c:formatCode>General</c:formatCode>
                <c:ptCount val="361"/>
              </c:numCache>
            </c:numRef>
          </c:val>
          <c:extLst>
            <c:ext xmlns:c16="http://schemas.microsoft.com/office/drawing/2014/chart" uri="{C3380CC4-5D6E-409C-BE32-E72D297353CC}">
              <c16:uniqueId val="{0000002A-0091-4516-93A7-746D0913D512}"/>
            </c:ext>
          </c:extLst>
        </c:ser>
        <c:ser>
          <c:idx val="29"/>
          <c:order val="29"/>
          <c:tx>
            <c:strRef>
              <c:f>'Bærekraftscore Løsning 1'!$J$34</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1'!$L$34:$NH$34</c:f>
              <c:numCache>
                <c:formatCode>General</c:formatCode>
                <c:ptCount val="361"/>
              </c:numCache>
            </c:numRef>
          </c:val>
          <c:extLst>
            <c:ext xmlns:c16="http://schemas.microsoft.com/office/drawing/2014/chart" uri="{C3380CC4-5D6E-409C-BE32-E72D297353CC}">
              <c16:uniqueId val="{0000002B-0091-4516-93A7-746D0913D512}"/>
            </c:ext>
          </c:extLst>
        </c:ser>
        <c:ser>
          <c:idx val="30"/>
          <c:order val="30"/>
          <c:tx>
            <c:strRef>
              <c:f>'Bærekraftscore Løsning 1'!$J$35</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1'!$L$35:$NH$35</c:f>
              <c:numCache>
                <c:formatCode>General</c:formatCode>
                <c:ptCount val="361"/>
              </c:numCache>
            </c:numRef>
          </c:val>
          <c:extLst>
            <c:ext xmlns:c16="http://schemas.microsoft.com/office/drawing/2014/chart" uri="{C3380CC4-5D6E-409C-BE32-E72D297353CC}">
              <c16:uniqueId val="{0000002C-0091-4516-93A7-746D0913D512}"/>
            </c:ext>
          </c:extLst>
        </c:ser>
        <c:ser>
          <c:idx val="31"/>
          <c:order val="31"/>
          <c:tx>
            <c:strRef>
              <c:f>'Bærekraftscore Løsning 1'!$J$36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1'!$L$36:$NH$36</c:f>
              <c:numCache>
                <c:formatCode>General</c:formatCode>
                <c:ptCount val="361"/>
              </c:numCache>
            </c:numRef>
          </c:val>
          <c:extLst>
            <c:ext xmlns:c16="http://schemas.microsoft.com/office/drawing/2014/chart" uri="{C3380CC4-5D6E-409C-BE32-E72D297353CC}">
              <c16:uniqueId val="{0000002D-0091-4516-93A7-746D0913D512}"/>
            </c:ext>
          </c:extLst>
        </c:ser>
        <c:ser>
          <c:idx val="32"/>
          <c:order val="32"/>
          <c:tx>
            <c:strRef>
              <c:f>'Bærekraftscore Løsning 1'!$J$37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1'!$L$37:$NH$37</c:f>
              <c:numCache>
                <c:formatCode>General</c:formatCode>
                <c:ptCount val="361"/>
              </c:numCache>
            </c:numRef>
          </c:val>
          <c:extLst>
            <c:ext xmlns:c16="http://schemas.microsoft.com/office/drawing/2014/chart" uri="{C3380CC4-5D6E-409C-BE32-E72D297353CC}">
              <c16:uniqueId val="{0000002E-0091-4516-93A7-746D0913D512}"/>
            </c:ext>
          </c:extLst>
        </c:ser>
        <c:ser>
          <c:idx val="33"/>
          <c:order val="33"/>
          <c:tx>
            <c:strRef>
              <c:f>'Bærekraftscore Løsning 1'!$J$38</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1'!$L$38:$NH$38</c:f>
              <c:numCache>
                <c:formatCode>General</c:formatCode>
                <c:ptCount val="361"/>
              </c:numCache>
            </c:numRef>
          </c:val>
          <c:extLst>
            <c:ext xmlns:c16="http://schemas.microsoft.com/office/drawing/2014/chart" uri="{C3380CC4-5D6E-409C-BE32-E72D297353CC}">
              <c16:uniqueId val="{0000002F-0091-4516-93A7-746D0913D512}"/>
            </c:ext>
          </c:extLst>
        </c:ser>
        <c:ser>
          <c:idx val="34"/>
          <c:order val="34"/>
          <c:tx>
            <c:strRef>
              <c:f>'Bærekraftscore Løsning 1'!$J$39</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1'!$L$39:$NH$39</c:f>
              <c:numCache>
                <c:formatCode>General</c:formatCode>
                <c:ptCount val="361"/>
              </c:numCache>
            </c:numRef>
          </c:val>
          <c:extLst>
            <c:ext xmlns:c16="http://schemas.microsoft.com/office/drawing/2014/chart" uri="{C3380CC4-5D6E-409C-BE32-E72D297353CC}">
              <c16:uniqueId val="{00000030-0091-4516-93A7-746D0913D512}"/>
            </c:ext>
          </c:extLst>
        </c:ser>
        <c:ser>
          <c:idx val="35"/>
          <c:order val="35"/>
          <c:tx>
            <c:strRef>
              <c:f>'Bærekraftscore Løsning 1'!$J$40</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1'!$L$40:$NH$40</c:f>
              <c:numCache>
                <c:formatCode>General</c:formatCode>
                <c:ptCount val="361"/>
              </c:numCache>
            </c:numRef>
          </c:val>
          <c:extLst>
            <c:ext xmlns:c16="http://schemas.microsoft.com/office/drawing/2014/chart" uri="{C3380CC4-5D6E-409C-BE32-E72D297353CC}">
              <c16:uniqueId val="{00000031-0091-4516-93A7-746D0913D512}"/>
            </c:ext>
          </c:extLst>
        </c:ser>
        <c:ser>
          <c:idx val="36"/>
          <c:order val="36"/>
          <c:tx>
            <c:strRef>
              <c:f>'Bærekraftscore Løsning 1'!$J$41</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1'!$L$41:$NH$41</c:f>
              <c:numCache>
                <c:formatCode>General</c:formatCode>
                <c:ptCount val="361"/>
              </c:numCache>
            </c:numRef>
          </c:val>
          <c:extLst>
            <c:ext xmlns:c16="http://schemas.microsoft.com/office/drawing/2014/chart" uri="{C3380CC4-5D6E-409C-BE32-E72D297353CC}">
              <c16:uniqueId val="{00000032-0091-4516-93A7-746D0913D512}"/>
            </c:ext>
          </c:extLst>
        </c:ser>
        <c:ser>
          <c:idx val="37"/>
          <c:order val="37"/>
          <c:tx>
            <c:strRef>
              <c:f>'Bærekraftscore Løsning 1'!$J$42</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1'!$L$42:$NH$42</c:f>
              <c:numCache>
                <c:formatCode>General</c:formatCode>
                <c:ptCount val="361"/>
              </c:numCache>
            </c:numRef>
          </c:val>
          <c:extLst>
            <c:ext xmlns:c16="http://schemas.microsoft.com/office/drawing/2014/chart" uri="{C3380CC4-5D6E-409C-BE32-E72D297353CC}">
              <c16:uniqueId val="{00000033-0091-4516-93A7-746D0913D512}"/>
            </c:ext>
          </c:extLst>
        </c:ser>
        <c:ser>
          <c:idx val="38"/>
          <c:order val="38"/>
          <c:tx>
            <c:strRef>
              <c:f>'Bærekraftscore Løsning 1'!$J$43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1'!$L$43:$NH$43</c:f>
              <c:numCache>
                <c:formatCode>General</c:formatCode>
                <c:ptCount val="361"/>
              </c:numCache>
            </c:numRef>
          </c:val>
          <c:extLst>
            <c:ext xmlns:c16="http://schemas.microsoft.com/office/drawing/2014/chart" uri="{C3380CC4-5D6E-409C-BE32-E72D297353CC}">
              <c16:uniqueId val="{00000034-0091-4516-93A7-746D0913D512}"/>
            </c:ext>
          </c:extLst>
        </c:ser>
        <c:ser>
          <c:idx val="39"/>
          <c:order val="39"/>
          <c:tx>
            <c:strRef>
              <c:f>'Bærekraftscore Løsning 1'!$J$44</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1'!$L$44:$NH$44</c:f>
              <c:numCache>
                <c:formatCode>General</c:formatCode>
                <c:ptCount val="361"/>
              </c:numCache>
            </c:numRef>
          </c:val>
          <c:extLst>
            <c:ext xmlns:c16="http://schemas.microsoft.com/office/drawing/2014/chart" uri="{C3380CC4-5D6E-409C-BE32-E72D297353CC}">
              <c16:uniqueId val="{00000035-0091-4516-93A7-746D0913D512}"/>
            </c:ext>
          </c:extLst>
        </c:ser>
        <c:ser>
          <c:idx val="40"/>
          <c:order val="40"/>
          <c:tx>
            <c:strRef>
              <c:f>'Bærekraftscore Løsning 1'!$J$45</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1'!$L$45:$NH$45</c:f>
              <c:numCache>
                <c:formatCode>General</c:formatCode>
                <c:ptCount val="361"/>
              </c:numCache>
            </c:numRef>
          </c:val>
          <c:extLst>
            <c:ext xmlns:c16="http://schemas.microsoft.com/office/drawing/2014/chart" uri="{C3380CC4-5D6E-409C-BE32-E72D297353CC}">
              <c16:uniqueId val="{00000036-0091-4516-93A7-746D0913D512}"/>
            </c:ext>
          </c:extLst>
        </c:ser>
        <c:ser>
          <c:idx val="41"/>
          <c:order val="41"/>
          <c:tx>
            <c:strRef>
              <c:f>'Bærekraftscore Løsning 1'!$J$46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1'!$L$46:$NH$46</c:f>
              <c:numCache>
                <c:formatCode>General</c:formatCode>
                <c:ptCount val="361"/>
              </c:numCache>
            </c:numRef>
          </c:val>
          <c:extLst>
            <c:ext xmlns:c16="http://schemas.microsoft.com/office/drawing/2014/chart" uri="{C3380CC4-5D6E-409C-BE32-E72D297353CC}">
              <c16:uniqueId val="{00000037-0091-4516-93A7-746D0913D512}"/>
            </c:ext>
          </c:extLst>
        </c:ser>
        <c:ser>
          <c:idx val="42"/>
          <c:order val="42"/>
          <c:tx>
            <c:strRef>
              <c:f>'Bærekraftscore Løsning 1'!$J$47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1'!$L$47:$NH$47</c:f>
              <c:numCache>
                <c:formatCode>General</c:formatCode>
                <c:ptCount val="361"/>
              </c:numCache>
            </c:numRef>
          </c:val>
          <c:extLst>
            <c:ext xmlns:c16="http://schemas.microsoft.com/office/drawing/2014/chart" uri="{C3380CC4-5D6E-409C-BE32-E72D297353CC}">
              <c16:uniqueId val="{00000038-0091-4516-93A7-746D0913D512}"/>
            </c:ext>
          </c:extLst>
        </c:ser>
        <c:ser>
          <c:idx val="43"/>
          <c:order val="43"/>
          <c:tx>
            <c:strRef>
              <c:f>'Bærekraftscore Løsning 1'!$J$48</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1'!$L$48:$NH$48</c:f>
              <c:numCache>
                <c:formatCode>General</c:formatCode>
                <c:ptCount val="361"/>
              </c:numCache>
            </c:numRef>
          </c:val>
          <c:extLst>
            <c:ext xmlns:c16="http://schemas.microsoft.com/office/drawing/2014/chart" uri="{C3380CC4-5D6E-409C-BE32-E72D297353CC}">
              <c16:uniqueId val="{00000039-0091-4516-93A7-746D0913D512}"/>
            </c:ext>
          </c:extLst>
        </c:ser>
        <c:ser>
          <c:idx val="44"/>
          <c:order val="44"/>
          <c:tx>
            <c:strRef>
              <c:f>'Bærekraftscore Løsning 1'!$J$49</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1'!$L$49:$NH$49</c:f>
              <c:numCache>
                <c:formatCode>General</c:formatCode>
                <c:ptCount val="361"/>
              </c:numCache>
            </c:numRef>
          </c:val>
          <c:extLst>
            <c:ext xmlns:c16="http://schemas.microsoft.com/office/drawing/2014/chart" uri="{C3380CC4-5D6E-409C-BE32-E72D297353CC}">
              <c16:uniqueId val="{0000003A-0091-4516-93A7-746D0913D512}"/>
            </c:ext>
          </c:extLst>
        </c:ser>
        <c:ser>
          <c:idx val="45"/>
          <c:order val="45"/>
          <c:tx>
            <c:strRef>
              <c:f>'Bærekraftscore Løsning 1'!$J$50</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1'!$L$50:$NH$50</c:f>
              <c:numCache>
                <c:formatCode>General</c:formatCode>
                <c:ptCount val="361"/>
              </c:numCache>
            </c:numRef>
          </c:val>
          <c:extLst>
            <c:ext xmlns:c16="http://schemas.microsoft.com/office/drawing/2014/chart" uri="{C3380CC4-5D6E-409C-BE32-E72D297353CC}">
              <c16:uniqueId val="{0000003B-0091-4516-93A7-746D0913D512}"/>
            </c:ext>
          </c:extLst>
        </c:ser>
        <c:ser>
          <c:idx val="46"/>
          <c:order val="46"/>
          <c:tx>
            <c:strRef>
              <c:f>'Bærekraftscore Løsning 1'!$J$51</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1'!$L$51:$NH$51</c:f>
              <c:numCache>
                <c:formatCode>General</c:formatCode>
                <c:ptCount val="361"/>
              </c:numCache>
            </c:numRef>
          </c:val>
          <c:extLst>
            <c:ext xmlns:c16="http://schemas.microsoft.com/office/drawing/2014/chart" uri="{C3380CC4-5D6E-409C-BE32-E72D297353CC}">
              <c16:uniqueId val="{0000003C-0091-4516-93A7-746D0913D512}"/>
            </c:ext>
          </c:extLst>
        </c:ser>
        <c:ser>
          <c:idx val="47"/>
          <c:order val="47"/>
          <c:tx>
            <c:strRef>
              <c:f>'Bærekraftscore Løsning 1'!$J$52</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1'!$L$52:$NH$52</c:f>
              <c:numCache>
                <c:formatCode>General</c:formatCode>
                <c:ptCount val="361"/>
              </c:numCache>
            </c:numRef>
          </c:val>
          <c:extLst>
            <c:ext xmlns:c16="http://schemas.microsoft.com/office/drawing/2014/chart" uri="{C3380CC4-5D6E-409C-BE32-E72D297353CC}">
              <c16:uniqueId val="{0000003D-0091-4516-93A7-746D0913D512}"/>
            </c:ext>
          </c:extLst>
        </c:ser>
        <c:ser>
          <c:idx val="48"/>
          <c:order val="48"/>
          <c:tx>
            <c:strRef>
              <c:f>'Bærekraftscore Løsning 1'!$J$53</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1'!$L$53:$NH$53</c:f>
              <c:numCache>
                <c:formatCode>General</c:formatCode>
                <c:ptCount val="361"/>
              </c:numCache>
            </c:numRef>
          </c:val>
          <c:extLst>
            <c:ext xmlns:c16="http://schemas.microsoft.com/office/drawing/2014/chart" uri="{C3380CC4-5D6E-409C-BE32-E72D297353CC}">
              <c16:uniqueId val="{0000003E-0091-4516-93A7-746D0913D512}"/>
            </c:ext>
          </c:extLst>
        </c:ser>
        <c:ser>
          <c:idx val="49"/>
          <c:order val="49"/>
          <c:tx>
            <c:strRef>
              <c:f>'Bærekraftscore Løsning 1'!$J$54</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1'!$L$54:$NH$54</c:f>
              <c:numCache>
                <c:formatCode>General</c:formatCode>
                <c:ptCount val="361"/>
              </c:numCache>
            </c:numRef>
          </c:val>
          <c:extLst>
            <c:ext xmlns:c16="http://schemas.microsoft.com/office/drawing/2014/chart" uri="{C3380CC4-5D6E-409C-BE32-E72D297353CC}">
              <c16:uniqueId val="{0000003F-0091-4516-93A7-746D0913D512}"/>
            </c:ext>
          </c:extLst>
        </c:ser>
        <c:ser>
          <c:idx val="50"/>
          <c:order val="50"/>
          <c:tx>
            <c:strRef>
              <c:f>'Bærekraftscore Løsning 1'!$J$55</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1'!$L$55:$NH$55</c:f>
              <c:numCache>
                <c:formatCode>General</c:formatCode>
                <c:ptCount val="361"/>
              </c:numCache>
            </c:numRef>
          </c:val>
          <c:extLst>
            <c:ext xmlns:c16="http://schemas.microsoft.com/office/drawing/2014/chart" uri="{C3380CC4-5D6E-409C-BE32-E72D297353CC}">
              <c16:uniqueId val="{00000040-0091-4516-93A7-746D0913D512}"/>
            </c:ext>
          </c:extLst>
        </c:ser>
        <c:ser>
          <c:idx val="51"/>
          <c:order val="51"/>
          <c:tx>
            <c:strRef>
              <c:f>'Bærekraftscore Løsning 1'!$J$56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1'!$L$56:$NH$56</c:f>
              <c:numCache>
                <c:formatCode>General</c:formatCode>
                <c:ptCount val="361"/>
              </c:numCache>
            </c:numRef>
          </c:val>
          <c:extLst>
            <c:ext xmlns:c16="http://schemas.microsoft.com/office/drawing/2014/chart" uri="{C3380CC4-5D6E-409C-BE32-E72D297353CC}">
              <c16:uniqueId val="{00000041-0091-4516-93A7-746D0913D512}"/>
            </c:ext>
          </c:extLst>
        </c:ser>
        <c:ser>
          <c:idx val="52"/>
          <c:order val="52"/>
          <c:tx>
            <c:strRef>
              <c:f>'Bærekraftscore Løsning 1'!$J$57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1'!$L$57:$NH$57</c:f>
              <c:numCache>
                <c:formatCode>General</c:formatCode>
                <c:ptCount val="361"/>
              </c:numCache>
            </c:numRef>
          </c:val>
          <c:extLst>
            <c:ext xmlns:c16="http://schemas.microsoft.com/office/drawing/2014/chart" uri="{C3380CC4-5D6E-409C-BE32-E72D297353CC}">
              <c16:uniqueId val="{00000042-0091-4516-93A7-746D0913D512}"/>
            </c:ext>
          </c:extLst>
        </c:ser>
        <c:ser>
          <c:idx val="53"/>
          <c:order val="53"/>
          <c:tx>
            <c:strRef>
              <c:f>'Bærekraftscore Løsning 1'!$J$58</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1'!$L$58:$NH$58</c:f>
              <c:numCache>
                <c:formatCode>General</c:formatCode>
                <c:ptCount val="361"/>
              </c:numCache>
            </c:numRef>
          </c:val>
          <c:extLst>
            <c:ext xmlns:c16="http://schemas.microsoft.com/office/drawing/2014/chart" uri="{C3380CC4-5D6E-409C-BE32-E72D297353CC}">
              <c16:uniqueId val="{00000043-0091-4516-93A7-746D0913D512}"/>
            </c:ext>
          </c:extLst>
        </c:ser>
        <c:ser>
          <c:idx val="54"/>
          <c:order val="54"/>
          <c:tx>
            <c:strRef>
              <c:f>'Bærekraftscore Løsning 1'!$J$59</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1'!$L$59:$NH$59</c:f>
              <c:numCache>
                <c:formatCode>General</c:formatCode>
                <c:ptCount val="361"/>
              </c:numCache>
            </c:numRef>
          </c:val>
          <c:extLst>
            <c:ext xmlns:c16="http://schemas.microsoft.com/office/drawing/2014/chart" uri="{C3380CC4-5D6E-409C-BE32-E72D297353CC}">
              <c16:uniqueId val="{00000044-0091-4516-93A7-746D0913D512}"/>
            </c:ext>
          </c:extLst>
        </c:ser>
        <c:ser>
          <c:idx val="55"/>
          <c:order val="55"/>
          <c:tx>
            <c:strRef>
              <c:f>'Bærekraftscore Løsning 1'!$J$60</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1'!$L$60:$NH$60</c:f>
              <c:numCache>
                <c:formatCode>General</c:formatCode>
                <c:ptCount val="361"/>
              </c:numCache>
            </c:numRef>
          </c:val>
          <c:extLst>
            <c:ext xmlns:c16="http://schemas.microsoft.com/office/drawing/2014/chart" uri="{C3380CC4-5D6E-409C-BE32-E72D297353CC}">
              <c16:uniqueId val="{00000045-0091-4516-93A7-746D0913D512}"/>
            </c:ext>
          </c:extLst>
        </c:ser>
        <c:ser>
          <c:idx val="56"/>
          <c:order val="56"/>
          <c:tx>
            <c:strRef>
              <c:f>'Bærekraftscore Løsning 1'!$J$61</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1'!$L$61:$NH$61</c:f>
              <c:numCache>
                <c:formatCode>General</c:formatCode>
                <c:ptCount val="361"/>
              </c:numCache>
            </c:numRef>
          </c:val>
          <c:extLst>
            <c:ext xmlns:c16="http://schemas.microsoft.com/office/drawing/2014/chart" uri="{C3380CC4-5D6E-409C-BE32-E72D297353CC}">
              <c16:uniqueId val="{00000046-0091-4516-93A7-746D0913D512}"/>
            </c:ext>
          </c:extLst>
        </c:ser>
        <c:ser>
          <c:idx val="57"/>
          <c:order val="57"/>
          <c:tx>
            <c:strRef>
              <c:f>'Bærekraftscore Løsning 1'!$J$62</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1'!$L$62:$NH$62</c:f>
              <c:numCache>
                <c:formatCode>General</c:formatCode>
                <c:ptCount val="361"/>
              </c:numCache>
            </c:numRef>
          </c:val>
          <c:extLst>
            <c:ext xmlns:c16="http://schemas.microsoft.com/office/drawing/2014/chart" uri="{C3380CC4-5D6E-409C-BE32-E72D297353CC}">
              <c16:uniqueId val="{00000047-0091-4516-93A7-746D0913D512}"/>
            </c:ext>
          </c:extLst>
        </c:ser>
        <c:ser>
          <c:idx val="58"/>
          <c:order val="58"/>
          <c:tx>
            <c:strRef>
              <c:f>'Bærekraftscore Løsning 1'!$J$63</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1'!$L$63:$NH$63</c:f>
              <c:numCache>
                <c:formatCode>General</c:formatCode>
                <c:ptCount val="361"/>
              </c:numCache>
            </c:numRef>
          </c:val>
          <c:extLst>
            <c:ext xmlns:c16="http://schemas.microsoft.com/office/drawing/2014/chart" uri="{C3380CC4-5D6E-409C-BE32-E72D297353CC}">
              <c16:uniqueId val="{00000048-0091-4516-93A7-746D0913D512}"/>
            </c:ext>
          </c:extLst>
        </c:ser>
        <c:ser>
          <c:idx val="59"/>
          <c:order val="59"/>
          <c:tx>
            <c:strRef>
              <c:f>'Bærekraftscore Løsning 1'!$J$64</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1'!$L$64:$NH$64</c:f>
              <c:numCache>
                <c:formatCode>General</c:formatCode>
                <c:ptCount val="361"/>
              </c:numCache>
            </c:numRef>
          </c:val>
          <c:extLst>
            <c:ext xmlns:c16="http://schemas.microsoft.com/office/drawing/2014/chart" uri="{C3380CC4-5D6E-409C-BE32-E72D297353CC}">
              <c16:uniqueId val="{00000049-0091-4516-93A7-746D0913D512}"/>
            </c:ext>
          </c:extLst>
        </c:ser>
        <c:ser>
          <c:idx val="60"/>
          <c:order val="60"/>
          <c:tx>
            <c:strRef>
              <c:f>'Bærekraftscore Løsning 1'!$J$65</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1'!$L$65:$NH$65</c:f>
              <c:numCache>
                <c:formatCode>General</c:formatCode>
                <c:ptCount val="361"/>
              </c:numCache>
            </c:numRef>
          </c:val>
          <c:extLst>
            <c:ext xmlns:c16="http://schemas.microsoft.com/office/drawing/2014/chart" uri="{C3380CC4-5D6E-409C-BE32-E72D297353CC}">
              <c16:uniqueId val="{0000004A-0091-4516-93A7-746D0913D512}"/>
            </c:ext>
          </c:extLst>
        </c:ser>
        <c:ser>
          <c:idx val="61"/>
          <c:order val="61"/>
          <c:tx>
            <c:strRef>
              <c:f>'Bærekraftscore Løsning 1'!$J$66</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1'!$L$66:$NH$66</c:f>
              <c:numCache>
                <c:formatCode>General</c:formatCode>
                <c:ptCount val="361"/>
              </c:numCache>
            </c:numRef>
          </c:val>
          <c:extLst>
            <c:ext xmlns:c16="http://schemas.microsoft.com/office/drawing/2014/chart" uri="{C3380CC4-5D6E-409C-BE32-E72D297353CC}">
              <c16:uniqueId val="{0000004B-0091-4516-93A7-746D0913D512}"/>
            </c:ext>
          </c:extLst>
        </c:ser>
        <c:ser>
          <c:idx val="62"/>
          <c:order val="62"/>
          <c:tx>
            <c:strRef>
              <c:f>'Bærekraftscore Løsning 1'!$J$67</c:f>
              <c:strCache>
                <c:ptCount val="1"/>
              </c:strCache>
            </c:strRef>
          </c:tx>
          <c:spPr>
            <a:solidFill>
              <a:schemeClr val="bg1">
                <a:lumMod val="75000"/>
              </a:schemeClr>
            </a:solidFill>
            <a:ln w="44450">
              <a:solidFill>
                <a:schemeClr val="bg1">
                  <a:lumMod val="75000"/>
                </a:schemeClr>
              </a:solidFill>
            </a:ln>
            <a:effectLst/>
          </c:spPr>
          <c:cat>
            <c:strRef>
              <c:f>'Bærekraftscore Løsning 1'!$J$7</c:f>
              <c:strCache>
                <c:ptCount val="1"/>
                <c:pt idx="0">
                  <c:v>… å bruke åpne og lokale overvannsløsninger</c:v>
                </c:pt>
              </c:strCache>
            </c:strRef>
          </c:cat>
          <c:val>
            <c:numRef>
              <c:f>'Bærekraftscore Løsning 1'!$L$67:$NH$67</c:f>
              <c:numCache>
                <c:formatCode>General</c:formatCode>
                <c:ptCount val="361"/>
              </c:numCache>
            </c:numRef>
          </c:val>
          <c:extLst>
            <c:ext xmlns:c16="http://schemas.microsoft.com/office/drawing/2014/chart" uri="{C3380CC4-5D6E-409C-BE32-E72D297353CC}">
              <c16:uniqueId val="{0000004C-0091-4516-93A7-746D0913D512}"/>
            </c:ext>
          </c:extLst>
        </c:ser>
        <c:ser>
          <c:idx val="63"/>
          <c:order val="63"/>
          <c:tx>
            <c:strRef>
              <c:f>'Bærekraftscore Løsning 1'!$C$30:$C$46</c:f>
              <c:strCache>
                <c:ptCount val="17"/>
              </c:strCache>
            </c:strRef>
          </c:tx>
          <c:spPr>
            <a:solidFill>
              <a:schemeClr val="accent4">
                <a:lumMod val="60000"/>
              </a:schemeClr>
            </a:solidFill>
            <a:ln>
              <a:noFill/>
            </a:ln>
            <a:effectLst/>
          </c:spPr>
          <c:cat>
            <c:strRef>
              <c:f>'Bærekraftscore Løsning 1'!$J$7</c:f>
              <c:strCache>
                <c:ptCount val="1"/>
                <c:pt idx="0">
                  <c:v>… å bruke åpne og lokale overvannsløsninger</c:v>
                </c:pt>
              </c:strCache>
            </c:strRef>
          </c:cat>
          <c:val>
            <c:numRef>
              <c:f>'Bærekraftscore Løsning 1'!$C$47</c:f>
              <c:numCache>
                <c:formatCode>General</c:formatCode>
                <c:ptCount val="1"/>
              </c:numCache>
            </c:numRef>
          </c:val>
          <c:extLst>
            <c:ext xmlns:c16="http://schemas.microsoft.com/office/drawing/2014/chart" uri="{C3380CC4-5D6E-409C-BE32-E72D297353CC}">
              <c16:uniqueId val="{0000004D-0091-4516-93A7-746D0913D512}"/>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2'!$C$1:$F$1</c:f>
          <c:strCache>
            <c:ptCount val="4"/>
            <c:pt idx="0">
              <c:v>Løsning 2 -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2'!$D$6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3CD1-4079-A234-BC7657C36A42}"/>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3CD1-4079-A234-BC7657C36A42}"/>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3CD1-4079-A234-BC7657C36A42}"/>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3CD1-4079-A234-BC7657C36A42}"/>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3CD1-4079-A234-BC7657C36A42}"/>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3CD1-4079-A234-BC7657C36A42}"/>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3CD1-4079-A234-BC7657C36A42}"/>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CD1-4079-A234-BC7657C36A42}"/>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3CD1-4079-A234-BC7657C36A42}"/>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3CD1-4079-A234-BC7657C36A42}"/>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3CD1-4079-A234-BC7657C36A42}"/>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CD1-4079-A234-BC7657C36A42}"/>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CD1-4079-A234-BC7657C36A42}"/>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3CD1-4079-A234-BC7657C36A42}"/>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3CD1-4079-A234-BC7657C36A42}"/>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3CD1-4079-A234-BC7657C36A42}"/>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3CD1-4079-A234-BC7657C36A42}"/>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3CD1-4079-A234-BC7657C36A42}"/>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3CD1-4079-A234-BC7657C36A42}"/>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3CD1-4079-A234-BC7657C36A42}"/>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3CD1-4079-A234-BC7657C36A42}"/>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3CD1-4079-A234-BC7657C36A42}"/>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3CD1-4079-A234-BC7657C36A42}"/>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3CD1-4079-A234-BC7657C36A42}"/>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3CD1-4079-A234-BC7657C36A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2'!$J$7:$J$67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2'!$D$7:$D$67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3CD1-4079-A234-BC7657C36A42}"/>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2'!$J$7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2'!$J$7</c:f>
              <c:strCache>
                <c:ptCount val="1"/>
                <c:pt idx="0">
                  <c:v>… å bruke åpne og lokale overvannsløsninger</c:v>
                </c:pt>
              </c:strCache>
            </c:strRef>
          </c:cat>
          <c:val>
            <c:numRef>
              <c:f>'Bærekraftscore Løsning 2'!$L$7:$NH$7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3CD1-4079-A234-BC7657C36A42}"/>
            </c:ext>
          </c:extLst>
        </c:ser>
        <c:ser>
          <c:idx val="1"/>
          <c:order val="1"/>
          <c:tx>
            <c:strRef>
              <c:f>'Bærekraftscore Løsning 2'!$J$8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2'!$J$7</c:f>
              <c:strCache>
                <c:ptCount val="1"/>
                <c:pt idx="0">
                  <c:v>… å bruke åpne og lokale overvannsløsninger</c:v>
                </c:pt>
              </c:strCache>
            </c:strRef>
          </c:cat>
          <c:val>
            <c:numRef>
              <c:f>'Bærekraftscore Løsning 2'!$L$8:$NH$8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3CD1-4079-A234-BC7657C36A42}"/>
            </c:ext>
          </c:extLst>
        </c:ser>
        <c:ser>
          <c:idx val="2"/>
          <c:order val="2"/>
          <c:tx>
            <c:strRef>
              <c:f>'Bærekraftscore Løsning 2'!$J$9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2'!$J$7</c:f>
              <c:strCache>
                <c:ptCount val="1"/>
                <c:pt idx="0">
                  <c:v>… å bruke åpne og lokale overvannsløsninger</c:v>
                </c:pt>
              </c:strCache>
            </c:strRef>
          </c:cat>
          <c:val>
            <c:numRef>
              <c:f>'Bærekraftscore Løsning 2'!$L$9:$NH$9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3CD1-4079-A234-BC7657C36A42}"/>
            </c:ext>
          </c:extLst>
        </c:ser>
        <c:ser>
          <c:idx val="3"/>
          <c:order val="3"/>
          <c:tx>
            <c:strRef>
              <c:f>'Bærekraftscore Løsning 2'!$J$10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2'!$J$7</c:f>
              <c:strCache>
                <c:ptCount val="1"/>
                <c:pt idx="0">
                  <c:v>… å bruke åpne og lokale overvannsløsninger</c:v>
                </c:pt>
              </c:strCache>
            </c:strRef>
          </c:cat>
          <c:val>
            <c:numRef>
              <c:f>'Bærekraftscore Løsning 2'!$L$10:$NH$10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3CD1-4079-A234-BC7657C36A42}"/>
            </c:ext>
          </c:extLst>
        </c:ser>
        <c:ser>
          <c:idx val="4"/>
          <c:order val="5"/>
          <c:tx>
            <c:strRef>
              <c:f>'Bærekraftscore Løsning 2'!$J$11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2'!$J$7</c:f>
              <c:strCache>
                <c:ptCount val="1"/>
                <c:pt idx="0">
                  <c:v>… å bruke åpne og lokale overvannsløsninger</c:v>
                </c:pt>
              </c:strCache>
            </c:strRef>
          </c:cat>
          <c:val>
            <c:numRef>
              <c:f>'Bærekraftscore Løsning 2'!$L$11:$NH$11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3CD1-4079-A234-BC7657C36A42}"/>
            </c:ext>
          </c:extLst>
        </c:ser>
        <c:ser>
          <c:idx val="5"/>
          <c:order val="6"/>
          <c:tx>
            <c:strRef>
              <c:f>'Bærekraftscore Løsning 2'!$J$12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2'!$J$7</c:f>
              <c:strCache>
                <c:ptCount val="1"/>
                <c:pt idx="0">
                  <c:v>… å bruke åpne og lokale overvannsløsninger</c:v>
                </c:pt>
              </c:strCache>
            </c:strRef>
          </c:cat>
          <c:val>
            <c:numRef>
              <c:f>'Bærekraftscore Løsning 2'!$L$12:$NH$12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3CD1-4079-A234-BC7657C36A42}"/>
            </c:ext>
          </c:extLst>
        </c:ser>
        <c:ser>
          <c:idx val="7"/>
          <c:order val="7"/>
          <c:tx>
            <c:strRef>
              <c:f>'Bærekraftscore Løsning 2'!$J$13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2'!$J$7</c:f>
              <c:strCache>
                <c:ptCount val="1"/>
                <c:pt idx="0">
                  <c:v>… å bruke åpne og lokale overvannsløsninger</c:v>
                </c:pt>
              </c:strCache>
            </c:strRef>
          </c:cat>
          <c:val>
            <c:numRef>
              <c:f>'Bærekraftscore Løsning 2'!$L$13:$NH$13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3CD1-4079-A234-BC7657C36A42}"/>
            </c:ext>
          </c:extLst>
        </c:ser>
        <c:ser>
          <c:idx val="8"/>
          <c:order val="8"/>
          <c:tx>
            <c:strRef>
              <c:f>'Bærekraftscore Løsning 2'!$J$14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2'!$J$7</c:f>
              <c:strCache>
                <c:ptCount val="1"/>
                <c:pt idx="0">
                  <c:v>… å bruke åpne og lokale overvannsløsninger</c:v>
                </c:pt>
              </c:strCache>
            </c:strRef>
          </c:cat>
          <c:val>
            <c:numRef>
              <c:f>'Bærekraftscore Løsning 2'!$L$14:$NH$14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3CD1-4079-A234-BC7657C36A42}"/>
            </c:ext>
          </c:extLst>
        </c:ser>
        <c:ser>
          <c:idx val="9"/>
          <c:order val="9"/>
          <c:tx>
            <c:strRef>
              <c:f>'Bærekraftscore Løsning 2'!$J$15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2'!$J$7</c:f>
              <c:strCache>
                <c:ptCount val="1"/>
                <c:pt idx="0">
                  <c:v>… å bruke åpne og lokale overvannsløsninger</c:v>
                </c:pt>
              </c:strCache>
            </c:strRef>
          </c:cat>
          <c:val>
            <c:numRef>
              <c:f>'Bærekraftscore Løsning 2'!$L$15:$NH$15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3CD1-4079-A234-BC7657C36A42}"/>
            </c:ext>
          </c:extLst>
        </c:ser>
        <c:ser>
          <c:idx val="10"/>
          <c:order val="10"/>
          <c:tx>
            <c:strRef>
              <c:f>'Bærekraftscore Løsning 2'!$J$16</c:f>
              <c:strCache>
                <c:ptCount val="1"/>
                <c:pt idx="0">
                  <c:v>… å bidra til næringsutvikling i regionen</c:v>
                </c:pt>
              </c:strCache>
            </c:strRef>
          </c:tx>
          <c:spPr>
            <a:solidFill>
              <a:schemeClr val="accent5">
                <a:lumMod val="60000"/>
              </a:schemeClr>
            </a:solidFill>
            <a:ln w="25400">
              <a:noFill/>
            </a:ln>
            <a:effectLst/>
          </c:spPr>
          <c:cat>
            <c:strRef>
              <c:f>'Bærekraftscore Løsning 2'!$J$7</c:f>
              <c:strCache>
                <c:ptCount val="1"/>
                <c:pt idx="0">
                  <c:v>… å bruke åpne og lokale overvannsløsninger</c:v>
                </c:pt>
              </c:strCache>
            </c:strRef>
          </c:cat>
          <c:val>
            <c:numRef>
              <c:f>'Bærekraftscore Løsning 2'!$L$16:$M$16</c:f>
              <c:numCache>
                <c:formatCode>General</c:formatCode>
                <c:ptCount val="2"/>
                <c:pt idx="0">
                  <c:v>0</c:v>
                </c:pt>
                <c:pt idx="1">
                  <c:v>0</c:v>
                </c:pt>
              </c:numCache>
            </c:numRef>
          </c:val>
          <c:extLst>
            <c:ext xmlns:c16="http://schemas.microsoft.com/office/drawing/2014/chart" uri="{C3380CC4-5D6E-409C-BE32-E72D297353CC}">
              <c16:uniqueId val="{00000023-3CD1-4079-A234-BC7657C36A42}"/>
            </c:ext>
          </c:extLst>
        </c:ser>
        <c:ser>
          <c:idx val="11"/>
          <c:order val="11"/>
          <c:tx>
            <c:strRef>
              <c:f>'Bærekraftscore Løsning 2'!$J$16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2'!$J$7</c:f>
              <c:strCache>
                <c:ptCount val="1"/>
                <c:pt idx="0">
                  <c:v>… å bruke åpne og lokale overvannsløsninger</c:v>
                </c:pt>
              </c:strCache>
            </c:strRef>
          </c:cat>
          <c:val>
            <c:numRef>
              <c:f>'Bærekraftscore Løsning 2'!$L$16:$NH$16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3CD1-4079-A234-BC7657C36A42}"/>
            </c:ext>
          </c:extLst>
        </c:ser>
        <c:ser>
          <c:idx val="12"/>
          <c:order val="12"/>
          <c:tx>
            <c:strRef>
              <c:f>'Bærekraftscore Løsning 2'!$J$17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2'!$J$7</c:f>
              <c:strCache>
                <c:ptCount val="1"/>
                <c:pt idx="0">
                  <c:v>… å bruke åpne og lokale overvannsløsninger</c:v>
                </c:pt>
              </c:strCache>
            </c:strRef>
          </c:cat>
          <c:val>
            <c:numRef>
              <c:f>'Bærekraftscore Løsning 2'!$L$17:$NH$17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3CD1-4079-A234-BC7657C36A42}"/>
            </c:ext>
          </c:extLst>
        </c:ser>
        <c:ser>
          <c:idx val="13"/>
          <c:order val="13"/>
          <c:tx>
            <c:strRef>
              <c:f>'Bærekraftscore Løsning 2'!$J$18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2'!$J$7</c:f>
              <c:strCache>
                <c:ptCount val="1"/>
                <c:pt idx="0">
                  <c:v>… å bruke åpne og lokale overvannsløsninger</c:v>
                </c:pt>
              </c:strCache>
            </c:strRef>
          </c:cat>
          <c:val>
            <c:numRef>
              <c:f>'Bærekraftscore Løsning 2'!$L$18:$NH$18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3CD1-4079-A234-BC7657C36A42}"/>
            </c:ext>
          </c:extLst>
        </c:ser>
        <c:ser>
          <c:idx val="14"/>
          <c:order val="14"/>
          <c:tx>
            <c:strRef>
              <c:f>'Bærekraftscore Løsning 2'!$J$19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2'!$J$7</c:f>
              <c:strCache>
                <c:ptCount val="1"/>
                <c:pt idx="0">
                  <c:v>… å bruke åpne og lokale overvannsløsninger</c:v>
                </c:pt>
              </c:strCache>
            </c:strRef>
          </c:cat>
          <c:val>
            <c:numRef>
              <c:f>'Bærekraftscore Løsning 2'!$L$19:$NH$19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3CD1-4079-A234-BC7657C36A42}"/>
            </c:ext>
          </c:extLst>
        </c:ser>
        <c:ser>
          <c:idx val="15"/>
          <c:order val="15"/>
          <c:tx>
            <c:strRef>
              <c:f>'Bærekraftscore Løsning 2'!$J$20</c:f>
              <c:strCache>
                <c:ptCount val="1"/>
                <c:pt idx="0">
                  <c:v>…å ha deltagende planlegging og samstyring</c:v>
                </c:pt>
              </c:strCache>
            </c:strRef>
          </c:tx>
          <c:spPr>
            <a:solidFill>
              <a:srgbClr val="FF0000"/>
            </a:solidFill>
            <a:ln w="44450">
              <a:solidFill>
                <a:srgbClr val="FF0000"/>
              </a:solidFill>
            </a:ln>
            <a:effectLst/>
          </c:spPr>
          <c:cat>
            <c:strRef>
              <c:f>'Bærekraftscore Løsning 2'!$J$7</c:f>
              <c:strCache>
                <c:ptCount val="1"/>
                <c:pt idx="0">
                  <c:v>… å bruke åpne og lokale overvannsløsninger</c:v>
                </c:pt>
              </c:strCache>
            </c:strRef>
          </c:cat>
          <c:val>
            <c:numRef>
              <c:f>'Bærekraftscore Løsning 2'!$L$20:$NH$20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3CD1-4079-A234-BC7657C36A42}"/>
            </c:ext>
          </c:extLst>
        </c:ser>
        <c:ser>
          <c:idx val="16"/>
          <c:order val="16"/>
          <c:tx>
            <c:strRef>
              <c:f>'Bærekraftscore Løsning 2'!$J$21</c:f>
              <c:strCache>
                <c:ptCount val="1"/>
                <c:pt idx="0">
                  <c:v>… å bidra til at kommunen blir mer attraktiv</c:v>
                </c:pt>
              </c:strCache>
            </c:strRef>
          </c:tx>
          <c:spPr>
            <a:solidFill>
              <a:srgbClr val="FF0000"/>
            </a:solidFill>
            <a:ln w="44450">
              <a:solidFill>
                <a:srgbClr val="FF0000"/>
              </a:solidFill>
            </a:ln>
            <a:effectLst/>
          </c:spPr>
          <c:cat>
            <c:strRef>
              <c:f>'Bærekraftscore Løsning 2'!$J$7</c:f>
              <c:strCache>
                <c:ptCount val="1"/>
                <c:pt idx="0">
                  <c:v>… å bruke åpne og lokale overvannsløsninger</c:v>
                </c:pt>
              </c:strCache>
            </c:strRef>
          </c:cat>
          <c:val>
            <c:numRef>
              <c:f>'Bærekraftscore Løsning 2'!$L$21:$NH$21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3CD1-4079-A234-BC7657C36A42}"/>
            </c:ext>
          </c:extLst>
        </c:ser>
        <c:ser>
          <c:idx val="17"/>
          <c:order val="17"/>
          <c:tx>
            <c:strRef>
              <c:f>'Bærekraftscore Løsning 2'!$J$22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2'!$J$7</c:f>
              <c:strCache>
                <c:ptCount val="1"/>
                <c:pt idx="0">
                  <c:v>… å bruke åpne og lokale overvannsløsninger</c:v>
                </c:pt>
              </c:strCache>
            </c:strRef>
          </c:cat>
          <c:val>
            <c:numRef>
              <c:f>'Bærekraftscore Løsning 2'!$L$22:$NH$22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3CD1-4079-A234-BC7657C36A42}"/>
            </c:ext>
          </c:extLst>
        </c:ser>
        <c:ser>
          <c:idx val="18"/>
          <c:order val="18"/>
          <c:tx>
            <c:strRef>
              <c:f>'Bærekraftscore Løsning 2'!$J$23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2'!$J$7</c:f>
              <c:strCache>
                <c:ptCount val="1"/>
                <c:pt idx="0">
                  <c:v>… å bruke åpne og lokale overvannsløsninger</c:v>
                </c:pt>
              </c:strCache>
            </c:strRef>
          </c:cat>
          <c:val>
            <c:numRef>
              <c:f>'Bærekraftscore Løsning 2'!$L$23:$NH$23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3CD1-4079-A234-BC7657C36A42}"/>
            </c:ext>
          </c:extLst>
        </c:ser>
        <c:ser>
          <c:idx val="19"/>
          <c:order val="19"/>
          <c:tx>
            <c:strRef>
              <c:f>'Bærekraftscore Løsning 2'!$J$24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2'!$J$7</c:f>
              <c:strCache>
                <c:ptCount val="1"/>
                <c:pt idx="0">
                  <c:v>… å bruke åpne og lokale overvannsløsninger</c:v>
                </c:pt>
              </c:strCache>
            </c:strRef>
          </c:cat>
          <c:val>
            <c:numRef>
              <c:f>'Bærekraftscore Løsning 2'!$L$24:$NH$24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C-3CD1-4079-A234-BC7657C36A42}"/>
            </c:ext>
          </c:extLst>
        </c:ser>
        <c:ser>
          <c:idx val="20"/>
          <c:order val="20"/>
          <c:tx>
            <c:strRef>
              <c:f>'Bærekraftscore Løsning 2'!$J$25</c:f>
              <c:strCache>
                <c:ptCount val="1"/>
              </c:strCache>
            </c:strRef>
          </c:tx>
          <c:spPr>
            <a:solidFill>
              <a:schemeClr val="bg1">
                <a:lumMod val="75000"/>
              </a:schemeClr>
            </a:solidFill>
            <a:ln w="25400">
              <a:noFill/>
            </a:ln>
            <a:effectLst/>
          </c:spPr>
          <c:cat>
            <c:strRef>
              <c:f>'Bærekraftscore Løsning 2'!$J$7</c:f>
              <c:strCache>
                <c:ptCount val="1"/>
                <c:pt idx="0">
                  <c:v>… å bruke åpne og lokale overvannsløsninger</c:v>
                </c:pt>
              </c:strCache>
            </c:strRef>
          </c:cat>
          <c:val>
            <c:numRef>
              <c:f>'Bærekraftscore Løsning 2'!$L$25:$NH$25</c:f>
              <c:numCache>
                <c:formatCode>General</c:formatCode>
                <c:ptCount val="361"/>
              </c:numCache>
            </c:numRef>
          </c:val>
          <c:extLst>
            <c:ext xmlns:c16="http://schemas.microsoft.com/office/drawing/2014/chart" uri="{C3380CC4-5D6E-409C-BE32-E72D297353CC}">
              <c16:uniqueId val="{0000002D-3CD1-4079-A234-BC7657C36A42}"/>
            </c:ext>
          </c:extLst>
        </c:ser>
        <c:ser>
          <c:idx val="21"/>
          <c:order val="21"/>
          <c:tx>
            <c:strRef>
              <c:f>'Bærekraftscore Løsning 2'!$J$26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2'!$L$26:$NH$26</c:f>
              <c:numCache>
                <c:formatCode>General</c:formatCode>
                <c:ptCount val="361"/>
              </c:numCache>
            </c:numRef>
          </c:val>
          <c:extLst>
            <c:ext xmlns:c16="http://schemas.microsoft.com/office/drawing/2014/chart" uri="{C3380CC4-5D6E-409C-BE32-E72D297353CC}">
              <c16:uniqueId val="{0000002E-3CD1-4079-A234-BC7657C36A42}"/>
            </c:ext>
          </c:extLst>
        </c:ser>
        <c:ser>
          <c:idx val="22"/>
          <c:order val="22"/>
          <c:tx>
            <c:strRef>
              <c:f>'Bærekraftscore Løsning 2'!$J$27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2'!$L$27:$NH$27</c:f>
              <c:numCache>
                <c:formatCode>General</c:formatCode>
                <c:ptCount val="361"/>
              </c:numCache>
            </c:numRef>
          </c:val>
          <c:extLst>
            <c:ext xmlns:c16="http://schemas.microsoft.com/office/drawing/2014/chart" uri="{C3380CC4-5D6E-409C-BE32-E72D297353CC}">
              <c16:uniqueId val="{0000002F-3CD1-4079-A234-BC7657C36A42}"/>
            </c:ext>
          </c:extLst>
        </c:ser>
        <c:ser>
          <c:idx val="23"/>
          <c:order val="23"/>
          <c:tx>
            <c:strRef>
              <c:f>'Bærekraftscore Løsning 2'!$J$28</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2'!$L$28:$NH$28</c:f>
              <c:numCache>
                <c:formatCode>General</c:formatCode>
                <c:ptCount val="361"/>
              </c:numCache>
            </c:numRef>
          </c:val>
          <c:extLst>
            <c:ext xmlns:c16="http://schemas.microsoft.com/office/drawing/2014/chart" uri="{C3380CC4-5D6E-409C-BE32-E72D297353CC}">
              <c16:uniqueId val="{00000030-3CD1-4079-A234-BC7657C36A42}"/>
            </c:ext>
          </c:extLst>
        </c:ser>
        <c:ser>
          <c:idx val="24"/>
          <c:order val="24"/>
          <c:tx>
            <c:strRef>
              <c:f>'Bærekraftscore Løsning 2'!$J$29</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2'!$L$29:$NH$29</c:f>
              <c:numCache>
                <c:formatCode>General</c:formatCode>
                <c:ptCount val="361"/>
              </c:numCache>
            </c:numRef>
          </c:val>
          <c:extLst>
            <c:ext xmlns:c16="http://schemas.microsoft.com/office/drawing/2014/chart" uri="{C3380CC4-5D6E-409C-BE32-E72D297353CC}">
              <c16:uniqueId val="{00000031-3CD1-4079-A234-BC7657C36A42}"/>
            </c:ext>
          </c:extLst>
        </c:ser>
        <c:ser>
          <c:idx val="25"/>
          <c:order val="25"/>
          <c:tx>
            <c:strRef>
              <c:f>'Bærekraftscore Løsning 2'!$J$30</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2'!$L$30:$NH$30</c:f>
              <c:numCache>
                <c:formatCode>General</c:formatCode>
                <c:ptCount val="361"/>
              </c:numCache>
            </c:numRef>
          </c:val>
          <c:extLst>
            <c:ext xmlns:c16="http://schemas.microsoft.com/office/drawing/2014/chart" uri="{C3380CC4-5D6E-409C-BE32-E72D297353CC}">
              <c16:uniqueId val="{00000032-3CD1-4079-A234-BC7657C36A42}"/>
            </c:ext>
          </c:extLst>
        </c:ser>
        <c:ser>
          <c:idx val="26"/>
          <c:order val="26"/>
          <c:tx>
            <c:strRef>
              <c:f>'Bærekraftscore Løsning 2'!$J$31</c:f>
              <c:strCache>
                <c:ptCount val="1"/>
              </c:strCache>
            </c:strRef>
          </c:tx>
          <c:spPr>
            <a:solidFill>
              <a:schemeClr val="bg1">
                <a:lumMod val="75000"/>
              </a:schemeClr>
            </a:solidFill>
            <a:ln w="41275">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2'!$L$31:$NH$31</c:f>
              <c:numCache>
                <c:formatCode>General</c:formatCode>
                <c:ptCount val="361"/>
              </c:numCache>
            </c:numRef>
          </c:val>
          <c:extLst>
            <c:ext xmlns:c16="http://schemas.microsoft.com/office/drawing/2014/chart" uri="{C3380CC4-5D6E-409C-BE32-E72D297353CC}">
              <c16:uniqueId val="{00000033-3CD1-4079-A234-BC7657C36A42}"/>
            </c:ext>
          </c:extLst>
        </c:ser>
        <c:ser>
          <c:idx val="27"/>
          <c:order val="27"/>
          <c:tx>
            <c:strRef>
              <c:f>'Bærekraftscore Løsning 2'!$J$32</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2'!$L$32:$NH$32</c:f>
              <c:numCache>
                <c:formatCode>General</c:formatCode>
                <c:ptCount val="361"/>
              </c:numCache>
            </c:numRef>
          </c:val>
          <c:extLst>
            <c:ext xmlns:c16="http://schemas.microsoft.com/office/drawing/2014/chart" uri="{C3380CC4-5D6E-409C-BE32-E72D297353CC}">
              <c16:uniqueId val="{00000034-3CD1-4079-A234-BC7657C36A42}"/>
            </c:ext>
          </c:extLst>
        </c:ser>
        <c:ser>
          <c:idx val="28"/>
          <c:order val="28"/>
          <c:tx>
            <c:strRef>
              <c:f>'Bærekraftscore Løsning 2'!$J$33</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2'!$L$33:$NH$33</c:f>
              <c:numCache>
                <c:formatCode>General</c:formatCode>
                <c:ptCount val="361"/>
              </c:numCache>
            </c:numRef>
          </c:val>
          <c:extLst>
            <c:ext xmlns:c16="http://schemas.microsoft.com/office/drawing/2014/chart" uri="{C3380CC4-5D6E-409C-BE32-E72D297353CC}">
              <c16:uniqueId val="{00000035-3CD1-4079-A234-BC7657C36A42}"/>
            </c:ext>
          </c:extLst>
        </c:ser>
        <c:ser>
          <c:idx val="29"/>
          <c:order val="29"/>
          <c:tx>
            <c:strRef>
              <c:f>'Bærekraftscore Løsning 2'!$J$34</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2'!$L$34:$NH$34</c:f>
              <c:numCache>
                <c:formatCode>General</c:formatCode>
                <c:ptCount val="361"/>
              </c:numCache>
            </c:numRef>
          </c:val>
          <c:extLst>
            <c:ext xmlns:c16="http://schemas.microsoft.com/office/drawing/2014/chart" uri="{C3380CC4-5D6E-409C-BE32-E72D297353CC}">
              <c16:uniqueId val="{00000036-3CD1-4079-A234-BC7657C36A42}"/>
            </c:ext>
          </c:extLst>
        </c:ser>
        <c:ser>
          <c:idx val="30"/>
          <c:order val="30"/>
          <c:tx>
            <c:strRef>
              <c:f>'Bærekraftscore Løsning 2'!$J$35</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2'!$L$35:$NH$35</c:f>
              <c:numCache>
                <c:formatCode>General</c:formatCode>
                <c:ptCount val="361"/>
              </c:numCache>
            </c:numRef>
          </c:val>
          <c:extLst>
            <c:ext xmlns:c16="http://schemas.microsoft.com/office/drawing/2014/chart" uri="{C3380CC4-5D6E-409C-BE32-E72D297353CC}">
              <c16:uniqueId val="{00000037-3CD1-4079-A234-BC7657C36A42}"/>
            </c:ext>
          </c:extLst>
        </c:ser>
        <c:ser>
          <c:idx val="31"/>
          <c:order val="31"/>
          <c:tx>
            <c:strRef>
              <c:f>'Bærekraftscore Løsning 2'!$J$36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2'!$L$36:$NH$36</c:f>
              <c:numCache>
                <c:formatCode>General</c:formatCode>
                <c:ptCount val="361"/>
              </c:numCache>
            </c:numRef>
          </c:val>
          <c:extLst>
            <c:ext xmlns:c16="http://schemas.microsoft.com/office/drawing/2014/chart" uri="{C3380CC4-5D6E-409C-BE32-E72D297353CC}">
              <c16:uniqueId val="{00000038-3CD1-4079-A234-BC7657C36A42}"/>
            </c:ext>
          </c:extLst>
        </c:ser>
        <c:ser>
          <c:idx val="32"/>
          <c:order val="32"/>
          <c:tx>
            <c:strRef>
              <c:f>'Bærekraftscore Løsning 2'!$J$37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2'!$L$37:$NH$37</c:f>
              <c:numCache>
                <c:formatCode>General</c:formatCode>
                <c:ptCount val="361"/>
              </c:numCache>
            </c:numRef>
          </c:val>
          <c:extLst>
            <c:ext xmlns:c16="http://schemas.microsoft.com/office/drawing/2014/chart" uri="{C3380CC4-5D6E-409C-BE32-E72D297353CC}">
              <c16:uniqueId val="{00000039-3CD1-4079-A234-BC7657C36A42}"/>
            </c:ext>
          </c:extLst>
        </c:ser>
        <c:ser>
          <c:idx val="33"/>
          <c:order val="33"/>
          <c:tx>
            <c:strRef>
              <c:f>'Bærekraftscore Løsning 2'!$J$38</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2'!$L$38:$NH$38</c:f>
              <c:numCache>
                <c:formatCode>General</c:formatCode>
                <c:ptCount val="361"/>
              </c:numCache>
            </c:numRef>
          </c:val>
          <c:extLst>
            <c:ext xmlns:c16="http://schemas.microsoft.com/office/drawing/2014/chart" uri="{C3380CC4-5D6E-409C-BE32-E72D297353CC}">
              <c16:uniqueId val="{0000003A-3CD1-4079-A234-BC7657C36A42}"/>
            </c:ext>
          </c:extLst>
        </c:ser>
        <c:ser>
          <c:idx val="34"/>
          <c:order val="34"/>
          <c:tx>
            <c:strRef>
              <c:f>'Bærekraftscore Løsning 2'!$J$39</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2'!$L$39:$NH$39</c:f>
              <c:numCache>
                <c:formatCode>General</c:formatCode>
                <c:ptCount val="361"/>
              </c:numCache>
            </c:numRef>
          </c:val>
          <c:extLst>
            <c:ext xmlns:c16="http://schemas.microsoft.com/office/drawing/2014/chart" uri="{C3380CC4-5D6E-409C-BE32-E72D297353CC}">
              <c16:uniqueId val="{0000003B-3CD1-4079-A234-BC7657C36A42}"/>
            </c:ext>
          </c:extLst>
        </c:ser>
        <c:ser>
          <c:idx val="35"/>
          <c:order val="35"/>
          <c:tx>
            <c:strRef>
              <c:f>'Bærekraftscore Løsning 2'!$J$40</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2'!$L$40:$NH$40</c:f>
              <c:numCache>
                <c:formatCode>General</c:formatCode>
                <c:ptCount val="361"/>
              </c:numCache>
            </c:numRef>
          </c:val>
          <c:extLst>
            <c:ext xmlns:c16="http://schemas.microsoft.com/office/drawing/2014/chart" uri="{C3380CC4-5D6E-409C-BE32-E72D297353CC}">
              <c16:uniqueId val="{0000003C-3CD1-4079-A234-BC7657C36A42}"/>
            </c:ext>
          </c:extLst>
        </c:ser>
        <c:ser>
          <c:idx val="36"/>
          <c:order val="36"/>
          <c:tx>
            <c:strRef>
              <c:f>'Bærekraftscore Løsning 2'!$J$41</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2'!$L$41:$NH$41</c:f>
              <c:numCache>
                <c:formatCode>General</c:formatCode>
                <c:ptCount val="361"/>
              </c:numCache>
            </c:numRef>
          </c:val>
          <c:extLst>
            <c:ext xmlns:c16="http://schemas.microsoft.com/office/drawing/2014/chart" uri="{C3380CC4-5D6E-409C-BE32-E72D297353CC}">
              <c16:uniqueId val="{0000003D-3CD1-4079-A234-BC7657C36A42}"/>
            </c:ext>
          </c:extLst>
        </c:ser>
        <c:ser>
          <c:idx val="37"/>
          <c:order val="37"/>
          <c:tx>
            <c:strRef>
              <c:f>'Bærekraftscore Løsning 2'!$J$42</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2'!$L$42:$NH$42</c:f>
              <c:numCache>
                <c:formatCode>General</c:formatCode>
                <c:ptCount val="361"/>
              </c:numCache>
            </c:numRef>
          </c:val>
          <c:extLst>
            <c:ext xmlns:c16="http://schemas.microsoft.com/office/drawing/2014/chart" uri="{C3380CC4-5D6E-409C-BE32-E72D297353CC}">
              <c16:uniqueId val="{0000003E-3CD1-4079-A234-BC7657C36A42}"/>
            </c:ext>
          </c:extLst>
        </c:ser>
        <c:ser>
          <c:idx val="38"/>
          <c:order val="38"/>
          <c:tx>
            <c:strRef>
              <c:f>'Bærekraftscore Løsning 2'!$J$43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2'!$L$43:$NH$43</c:f>
              <c:numCache>
                <c:formatCode>General</c:formatCode>
                <c:ptCount val="361"/>
              </c:numCache>
            </c:numRef>
          </c:val>
          <c:extLst>
            <c:ext xmlns:c16="http://schemas.microsoft.com/office/drawing/2014/chart" uri="{C3380CC4-5D6E-409C-BE32-E72D297353CC}">
              <c16:uniqueId val="{0000003F-3CD1-4079-A234-BC7657C36A42}"/>
            </c:ext>
          </c:extLst>
        </c:ser>
        <c:ser>
          <c:idx val="39"/>
          <c:order val="39"/>
          <c:tx>
            <c:strRef>
              <c:f>'Bærekraftscore Løsning 2'!$J$44</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2'!$L$44:$NH$44</c:f>
              <c:numCache>
                <c:formatCode>General</c:formatCode>
                <c:ptCount val="361"/>
              </c:numCache>
            </c:numRef>
          </c:val>
          <c:extLst>
            <c:ext xmlns:c16="http://schemas.microsoft.com/office/drawing/2014/chart" uri="{C3380CC4-5D6E-409C-BE32-E72D297353CC}">
              <c16:uniqueId val="{00000040-3CD1-4079-A234-BC7657C36A42}"/>
            </c:ext>
          </c:extLst>
        </c:ser>
        <c:ser>
          <c:idx val="40"/>
          <c:order val="40"/>
          <c:tx>
            <c:strRef>
              <c:f>'Bærekraftscore Løsning 2'!$J$45</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2'!$L$45:$NH$45</c:f>
              <c:numCache>
                <c:formatCode>General</c:formatCode>
                <c:ptCount val="361"/>
              </c:numCache>
            </c:numRef>
          </c:val>
          <c:extLst>
            <c:ext xmlns:c16="http://schemas.microsoft.com/office/drawing/2014/chart" uri="{C3380CC4-5D6E-409C-BE32-E72D297353CC}">
              <c16:uniqueId val="{00000041-3CD1-4079-A234-BC7657C36A42}"/>
            </c:ext>
          </c:extLst>
        </c:ser>
        <c:ser>
          <c:idx val="41"/>
          <c:order val="41"/>
          <c:tx>
            <c:strRef>
              <c:f>'Bærekraftscore Løsning 2'!$J$46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2'!$L$46:$NH$46</c:f>
              <c:numCache>
                <c:formatCode>General</c:formatCode>
                <c:ptCount val="361"/>
              </c:numCache>
            </c:numRef>
          </c:val>
          <c:extLst>
            <c:ext xmlns:c16="http://schemas.microsoft.com/office/drawing/2014/chart" uri="{C3380CC4-5D6E-409C-BE32-E72D297353CC}">
              <c16:uniqueId val="{00000042-3CD1-4079-A234-BC7657C36A42}"/>
            </c:ext>
          </c:extLst>
        </c:ser>
        <c:ser>
          <c:idx val="42"/>
          <c:order val="42"/>
          <c:tx>
            <c:strRef>
              <c:f>'Bærekraftscore Løsning 2'!$J$47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2'!$L$47:$NH$47</c:f>
              <c:numCache>
                <c:formatCode>General</c:formatCode>
                <c:ptCount val="361"/>
              </c:numCache>
            </c:numRef>
          </c:val>
          <c:extLst>
            <c:ext xmlns:c16="http://schemas.microsoft.com/office/drawing/2014/chart" uri="{C3380CC4-5D6E-409C-BE32-E72D297353CC}">
              <c16:uniqueId val="{00000043-3CD1-4079-A234-BC7657C36A42}"/>
            </c:ext>
          </c:extLst>
        </c:ser>
        <c:ser>
          <c:idx val="43"/>
          <c:order val="43"/>
          <c:tx>
            <c:strRef>
              <c:f>'Bærekraftscore Løsning 2'!$J$48</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2'!$L$48:$NH$48</c:f>
              <c:numCache>
                <c:formatCode>General</c:formatCode>
                <c:ptCount val="361"/>
              </c:numCache>
            </c:numRef>
          </c:val>
          <c:extLst>
            <c:ext xmlns:c16="http://schemas.microsoft.com/office/drawing/2014/chart" uri="{C3380CC4-5D6E-409C-BE32-E72D297353CC}">
              <c16:uniqueId val="{00000044-3CD1-4079-A234-BC7657C36A42}"/>
            </c:ext>
          </c:extLst>
        </c:ser>
        <c:ser>
          <c:idx val="44"/>
          <c:order val="44"/>
          <c:tx>
            <c:strRef>
              <c:f>'Bærekraftscore Løsning 2'!$J$49</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2'!$L$49:$NH$49</c:f>
              <c:numCache>
                <c:formatCode>General</c:formatCode>
                <c:ptCount val="361"/>
              </c:numCache>
            </c:numRef>
          </c:val>
          <c:extLst>
            <c:ext xmlns:c16="http://schemas.microsoft.com/office/drawing/2014/chart" uri="{C3380CC4-5D6E-409C-BE32-E72D297353CC}">
              <c16:uniqueId val="{00000045-3CD1-4079-A234-BC7657C36A42}"/>
            </c:ext>
          </c:extLst>
        </c:ser>
        <c:ser>
          <c:idx val="45"/>
          <c:order val="45"/>
          <c:tx>
            <c:strRef>
              <c:f>'Bærekraftscore Løsning 2'!$J$50</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2'!$L$50:$NH$50</c:f>
              <c:numCache>
                <c:formatCode>General</c:formatCode>
                <c:ptCount val="361"/>
              </c:numCache>
            </c:numRef>
          </c:val>
          <c:extLst>
            <c:ext xmlns:c16="http://schemas.microsoft.com/office/drawing/2014/chart" uri="{C3380CC4-5D6E-409C-BE32-E72D297353CC}">
              <c16:uniqueId val="{00000046-3CD1-4079-A234-BC7657C36A42}"/>
            </c:ext>
          </c:extLst>
        </c:ser>
        <c:ser>
          <c:idx val="46"/>
          <c:order val="46"/>
          <c:tx>
            <c:strRef>
              <c:f>'Bærekraftscore Løsning 2'!$J$51</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2'!$L$51:$NH$51</c:f>
              <c:numCache>
                <c:formatCode>General</c:formatCode>
                <c:ptCount val="361"/>
              </c:numCache>
            </c:numRef>
          </c:val>
          <c:extLst>
            <c:ext xmlns:c16="http://schemas.microsoft.com/office/drawing/2014/chart" uri="{C3380CC4-5D6E-409C-BE32-E72D297353CC}">
              <c16:uniqueId val="{00000047-3CD1-4079-A234-BC7657C36A42}"/>
            </c:ext>
          </c:extLst>
        </c:ser>
        <c:ser>
          <c:idx val="47"/>
          <c:order val="47"/>
          <c:tx>
            <c:strRef>
              <c:f>'Bærekraftscore Løsning 2'!$J$52</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2'!$L$52:$NH$52</c:f>
              <c:numCache>
                <c:formatCode>General</c:formatCode>
                <c:ptCount val="361"/>
              </c:numCache>
            </c:numRef>
          </c:val>
          <c:extLst>
            <c:ext xmlns:c16="http://schemas.microsoft.com/office/drawing/2014/chart" uri="{C3380CC4-5D6E-409C-BE32-E72D297353CC}">
              <c16:uniqueId val="{00000048-3CD1-4079-A234-BC7657C36A42}"/>
            </c:ext>
          </c:extLst>
        </c:ser>
        <c:ser>
          <c:idx val="48"/>
          <c:order val="48"/>
          <c:tx>
            <c:strRef>
              <c:f>'Bærekraftscore Løsning 2'!$J$53</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2'!$L$53:$NH$53</c:f>
              <c:numCache>
                <c:formatCode>General</c:formatCode>
                <c:ptCount val="361"/>
              </c:numCache>
            </c:numRef>
          </c:val>
          <c:extLst>
            <c:ext xmlns:c16="http://schemas.microsoft.com/office/drawing/2014/chart" uri="{C3380CC4-5D6E-409C-BE32-E72D297353CC}">
              <c16:uniqueId val="{00000049-3CD1-4079-A234-BC7657C36A42}"/>
            </c:ext>
          </c:extLst>
        </c:ser>
        <c:ser>
          <c:idx val="49"/>
          <c:order val="49"/>
          <c:tx>
            <c:strRef>
              <c:f>'Bærekraftscore Løsning 2'!$J$54</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2'!$L$54:$NH$54</c:f>
              <c:numCache>
                <c:formatCode>General</c:formatCode>
                <c:ptCount val="361"/>
              </c:numCache>
            </c:numRef>
          </c:val>
          <c:extLst>
            <c:ext xmlns:c16="http://schemas.microsoft.com/office/drawing/2014/chart" uri="{C3380CC4-5D6E-409C-BE32-E72D297353CC}">
              <c16:uniqueId val="{0000004A-3CD1-4079-A234-BC7657C36A42}"/>
            </c:ext>
          </c:extLst>
        </c:ser>
        <c:ser>
          <c:idx val="50"/>
          <c:order val="50"/>
          <c:tx>
            <c:strRef>
              <c:f>'Bærekraftscore Løsning 2'!$J$55</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2'!$L$55:$NH$55</c:f>
              <c:numCache>
                <c:formatCode>General</c:formatCode>
                <c:ptCount val="361"/>
              </c:numCache>
            </c:numRef>
          </c:val>
          <c:extLst>
            <c:ext xmlns:c16="http://schemas.microsoft.com/office/drawing/2014/chart" uri="{C3380CC4-5D6E-409C-BE32-E72D297353CC}">
              <c16:uniqueId val="{0000004B-3CD1-4079-A234-BC7657C36A42}"/>
            </c:ext>
          </c:extLst>
        </c:ser>
        <c:ser>
          <c:idx val="51"/>
          <c:order val="51"/>
          <c:tx>
            <c:strRef>
              <c:f>'Bærekraftscore Løsning 2'!$J$56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2'!$L$56:$NH$56</c:f>
              <c:numCache>
                <c:formatCode>General</c:formatCode>
                <c:ptCount val="361"/>
              </c:numCache>
            </c:numRef>
          </c:val>
          <c:extLst>
            <c:ext xmlns:c16="http://schemas.microsoft.com/office/drawing/2014/chart" uri="{C3380CC4-5D6E-409C-BE32-E72D297353CC}">
              <c16:uniqueId val="{0000004C-3CD1-4079-A234-BC7657C36A42}"/>
            </c:ext>
          </c:extLst>
        </c:ser>
        <c:ser>
          <c:idx val="52"/>
          <c:order val="52"/>
          <c:tx>
            <c:strRef>
              <c:f>'Bærekraftscore Løsning 2'!$J$57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2'!$L$57:$NH$57</c:f>
              <c:numCache>
                <c:formatCode>General</c:formatCode>
                <c:ptCount val="361"/>
              </c:numCache>
            </c:numRef>
          </c:val>
          <c:extLst>
            <c:ext xmlns:c16="http://schemas.microsoft.com/office/drawing/2014/chart" uri="{C3380CC4-5D6E-409C-BE32-E72D297353CC}">
              <c16:uniqueId val="{0000004D-3CD1-4079-A234-BC7657C36A42}"/>
            </c:ext>
          </c:extLst>
        </c:ser>
        <c:ser>
          <c:idx val="53"/>
          <c:order val="53"/>
          <c:tx>
            <c:strRef>
              <c:f>'Bærekraftscore Løsning 2'!$J$58</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2'!$L$58:$NH$58</c:f>
              <c:numCache>
                <c:formatCode>General</c:formatCode>
                <c:ptCount val="361"/>
              </c:numCache>
            </c:numRef>
          </c:val>
          <c:extLst>
            <c:ext xmlns:c16="http://schemas.microsoft.com/office/drawing/2014/chart" uri="{C3380CC4-5D6E-409C-BE32-E72D297353CC}">
              <c16:uniqueId val="{0000004E-3CD1-4079-A234-BC7657C36A42}"/>
            </c:ext>
          </c:extLst>
        </c:ser>
        <c:ser>
          <c:idx val="54"/>
          <c:order val="54"/>
          <c:tx>
            <c:strRef>
              <c:f>'Bærekraftscore Løsning 2'!$J$59</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2'!$L$59:$NH$59</c:f>
              <c:numCache>
                <c:formatCode>General</c:formatCode>
                <c:ptCount val="361"/>
              </c:numCache>
            </c:numRef>
          </c:val>
          <c:extLst>
            <c:ext xmlns:c16="http://schemas.microsoft.com/office/drawing/2014/chart" uri="{C3380CC4-5D6E-409C-BE32-E72D297353CC}">
              <c16:uniqueId val="{0000004F-3CD1-4079-A234-BC7657C36A42}"/>
            </c:ext>
          </c:extLst>
        </c:ser>
        <c:ser>
          <c:idx val="55"/>
          <c:order val="55"/>
          <c:tx>
            <c:strRef>
              <c:f>'Bærekraftscore Løsning 2'!$J$60</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2'!$L$60:$NH$60</c:f>
              <c:numCache>
                <c:formatCode>General</c:formatCode>
                <c:ptCount val="361"/>
              </c:numCache>
            </c:numRef>
          </c:val>
          <c:extLst>
            <c:ext xmlns:c16="http://schemas.microsoft.com/office/drawing/2014/chart" uri="{C3380CC4-5D6E-409C-BE32-E72D297353CC}">
              <c16:uniqueId val="{00000050-3CD1-4079-A234-BC7657C36A42}"/>
            </c:ext>
          </c:extLst>
        </c:ser>
        <c:ser>
          <c:idx val="56"/>
          <c:order val="56"/>
          <c:tx>
            <c:strRef>
              <c:f>'Bærekraftscore Løsning 2'!$J$61</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2'!$L$61:$NH$61</c:f>
              <c:numCache>
                <c:formatCode>General</c:formatCode>
                <c:ptCount val="361"/>
              </c:numCache>
            </c:numRef>
          </c:val>
          <c:extLst>
            <c:ext xmlns:c16="http://schemas.microsoft.com/office/drawing/2014/chart" uri="{C3380CC4-5D6E-409C-BE32-E72D297353CC}">
              <c16:uniqueId val="{00000051-3CD1-4079-A234-BC7657C36A42}"/>
            </c:ext>
          </c:extLst>
        </c:ser>
        <c:ser>
          <c:idx val="57"/>
          <c:order val="57"/>
          <c:tx>
            <c:strRef>
              <c:f>'Bærekraftscore Løsning 2'!$J$62</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2'!$L$62:$NH$62</c:f>
              <c:numCache>
                <c:formatCode>General</c:formatCode>
                <c:ptCount val="361"/>
              </c:numCache>
            </c:numRef>
          </c:val>
          <c:extLst>
            <c:ext xmlns:c16="http://schemas.microsoft.com/office/drawing/2014/chart" uri="{C3380CC4-5D6E-409C-BE32-E72D297353CC}">
              <c16:uniqueId val="{00000052-3CD1-4079-A234-BC7657C36A42}"/>
            </c:ext>
          </c:extLst>
        </c:ser>
        <c:ser>
          <c:idx val="58"/>
          <c:order val="58"/>
          <c:tx>
            <c:strRef>
              <c:f>'Bærekraftscore Løsning 2'!$J$63</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2'!$L$63:$NH$63</c:f>
              <c:numCache>
                <c:formatCode>General</c:formatCode>
                <c:ptCount val="361"/>
              </c:numCache>
            </c:numRef>
          </c:val>
          <c:extLst>
            <c:ext xmlns:c16="http://schemas.microsoft.com/office/drawing/2014/chart" uri="{C3380CC4-5D6E-409C-BE32-E72D297353CC}">
              <c16:uniqueId val="{00000053-3CD1-4079-A234-BC7657C36A42}"/>
            </c:ext>
          </c:extLst>
        </c:ser>
        <c:ser>
          <c:idx val="59"/>
          <c:order val="59"/>
          <c:tx>
            <c:strRef>
              <c:f>'Bærekraftscore Løsning 2'!$J$64</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2'!$L$64:$NH$64</c:f>
              <c:numCache>
                <c:formatCode>General</c:formatCode>
                <c:ptCount val="361"/>
              </c:numCache>
            </c:numRef>
          </c:val>
          <c:extLst>
            <c:ext xmlns:c16="http://schemas.microsoft.com/office/drawing/2014/chart" uri="{C3380CC4-5D6E-409C-BE32-E72D297353CC}">
              <c16:uniqueId val="{00000054-3CD1-4079-A234-BC7657C36A42}"/>
            </c:ext>
          </c:extLst>
        </c:ser>
        <c:ser>
          <c:idx val="60"/>
          <c:order val="60"/>
          <c:tx>
            <c:strRef>
              <c:f>'Bærekraftscore Løsning 2'!$J$65</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2'!$L$65:$NH$65</c:f>
              <c:numCache>
                <c:formatCode>General</c:formatCode>
                <c:ptCount val="361"/>
              </c:numCache>
            </c:numRef>
          </c:val>
          <c:extLst>
            <c:ext xmlns:c16="http://schemas.microsoft.com/office/drawing/2014/chart" uri="{C3380CC4-5D6E-409C-BE32-E72D297353CC}">
              <c16:uniqueId val="{00000055-3CD1-4079-A234-BC7657C36A42}"/>
            </c:ext>
          </c:extLst>
        </c:ser>
        <c:ser>
          <c:idx val="61"/>
          <c:order val="61"/>
          <c:tx>
            <c:strRef>
              <c:f>'Bærekraftscore Løsning 2'!$J$66</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2'!$L$66:$NH$66</c:f>
              <c:numCache>
                <c:formatCode>General</c:formatCode>
                <c:ptCount val="361"/>
              </c:numCache>
            </c:numRef>
          </c:val>
          <c:extLst>
            <c:ext xmlns:c16="http://schemas.microsoft.com/office/drawing/2014/chart" uri="{C3380CC4-5D6E-409C-BE32-E72D297353CC}">
              <c16:uniqueId val="{00000056-3CD1-4079-A234-BC7657C36A42}"/>
            </c:ext>
          </c:extLst>
        </c:ser>
        <c:ser>
          <c:idx val="62"/>
          <c:order val="62"/>
          <c:tx>
            <c:strRef>
              <c:f>'Bærekraftscore Løsning 2'!$J$67</c:f>
              <c:strCache>
                <c:ptCount val="1"/>
              </c:strCache>
            </c:strRef>
          </c:tx>
          <c:spPr>
            <a:solidFill>
              <a:schemeClr val="bg1">
                <a:lumMod val="75000"/>
              </a:schemeClr>
            </a:solidFill>
            <a:ln w="44450">
              <a:solidFill>
                <a:schemeClr val="bg1">
                  <a:lumMod val="75000"/>
                </a:schemeClr>
              </a:solidFill>
            </a:ln>
            <a:effectLst/>
          </c:spPr>
          <c:cat>
            <c:strRef>
              <c:f>'Bærekraftscore Løsning 2'!$J$7</c:f>
              <c:strCache>
                <c:ptCount val="1"/>
                <c:pt idx="0">
                  <c:v>… å bruke åpne og lokale overvannsløsninger</c:v>
                </c:pt>
              </c:strCache>
            </c:strRef>
          </c:cat>
          <c:val>
            <c:numRef>
              <c:f>'Bærekraftscore Løsning 2'!$L$67:$NH$67</c:f>
              <c:numCache>
                <c:formatCode>General</c:formatCode>
                <c:ptCount val="361"/>
              </c:numCache>
            </c:numRef>
          </c:val>
          <c:extLst>
            <c:ext xmlns:c16="http://schemas.microsoft.com/office/drawing/2014/chart" uri="{C3380CC4-5D6E-409C-BE32-E72D297353CC}">
              <c16:uniqueId val="{00000057-3CD1-4079-A234-BC7657C36A42}"/>
            </c:ext>
          </c:extLst>
        </c:ser>
        <c:ser>
          <c:idx val="63"/>
          <c:order val="63"/>
          <c:tx>
            <c:strRef>
              <c:f>'Bærekraftscore Løsning 2'!$C$30:$C$46</c:f>
              <c:strCache>
                <c:ptCount val="17"/>
              </c:strCache>
            </c:strRef>
          </c:tx>
          <c:spPr>
            <a:solidFill>
              <a:schemeClr val="accent4">
                <a:lumMod val="60000"/>
              </a:schemeClr>
            </a:solidFill>
            <a:ln>
              <a:noFill/>
            </a:ln>
            <a:effectLst/>
          </c:spPr>
          <c:cat>
            <c:strRef>
              <c:f>'Bærekraftscore Løsning 2'!$J$7</c:f>
              <c:strCache>
                <c:ptCount val="1"/>
                <c:pt idx="0">
                  <c:v>… å bruke åpne og lokale overvannsløsninger</c:v>
                </c:pt>
              </c:strCache>
            </c:strRef>
          </c:cat>
          <c:val>
            <c:numRef>
              <c:f>'Bærekraftscore Løsning 2'!$C$47</c:f>
              <c:numCache>
                <c:formatCode>General</c:formatCode>
                <c:ptCount val="1"/>
              </c:numCache>
            </c:numRef>
          </c:val>
          <c:extLst>
            <c:ext xmlns:c16="http://schemas.microsoft.com/office/drawing/2014/chart" uri="{C3380CC4-5D6E-409C-BE32-E72D297353CC}">
              <c16:uniqueId val="{00000058-3CD1-4079-A234-BC7657C36A42}"/>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'Bærekraftscore Løsning 3'!$C$1:$F$1</c:f>
          <c:strCache>
            <c:ptCount val="4"/>
            <c:pt idx="0">
              <c:v>Løsning 3 - NBL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pieChart>
        <c:varyColors val="0"/>
        <c:ser>
          <c:idx val="6"/>
          <c:order val="4"/>
          <c:tx>
            <c:strRef>
              <c:f>'Bærekraftscore Løsning 3'!$D$6</c:f>
              <c:strCache>
                <c:ptCount val="1"/>
                <c:pt idx="0">
                  <c:v>Sector weight</c:v>
                </c:pt>
              </c:strCache>
            </c:strRef>
          </c:tx>
          <c:spPr>
            <a:solidFill>
              <a:schemeClr val="bg1">
                <a:lumMod val="95000"/>
              </a:schemeClr>
            </a:solidFill>
            <a:ln w="0">
              <a:solidFill>
                <a:schemeClr val="bg1">
                  <a:lumMod val="95000"/>
                  <a:alpha val="0"/>
                </a:schemeClr>
              </a:solidFill>
            </a:ln>
            <a:effectLst/>
          </c:spPr>
          <c:dPt>
            <c:idx val="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1-1E98-4BAF-8181-CAEE984DDEB5}"/>
              </c:ext>
            </c:extLst>
          </c:dPt>
          <c:dPt>
            <c:idx val="4"/>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3-1E98-4BAF-8181-CAEE984DDEB5}"/>
              </c:ext>
            </c:extLst>
          </c:dPt>
          <c:dPt>
            <c:idx val="5"/>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5-1E98-4BAF-8181-CAEE984DDEB5}"/>
              </c:ext>
            </c:extLst>
          </c:dPt>
          <c:dPt>
            <c:idx val="6"/>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7-1E98-4BAF-8181-CAEE984DDEB5}"/>
              </c:ext>
            </c:extLst>
          </c:dPt>
          <c:dPt>
            <c:idx val="8"/>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9-1E98-4BAF-8181-CAEE984DDEB5}"/>
              </c:ext>
            </c:extLst>
          </c:dPt>
          <c:dPt>
            <c:idx val="10"/>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B-1E98-4BAF-8181-CAEE984DDEB5}"/>
              </c:ext>
            </c:extLst>
          </c:dPt>
          <c:dPt>
            <c:idx val="13"/>
            <c:bubble3D val="0"/>
            <c:spPr>
              <a:solidFill>
                <a:schemeClr val="bg1">
                  <a:lumMod val="95000"/>
                </a:schemeClr>
              </a:solidFill>
              <a:ln w="0">
                <a:solidFill>
                  <a:schemeClr val="bg1">
                    <a:lumMod val="95000"/>
                    <a:alpha val="0"/>
                  </a:schemeClr>
                </a:solidFill>
              </a:ln>
              <a:effectLst/>
            </c:spPr>
            <c:extLst>
              <c:ext xmlns:c16="http://schemas.microsoft.com/office/drawing/2014/chart" uri="{C3380CC4-5D6E-409C-BE32-E72D297353CC}">
                <c16:uniqueId val="{0000000D-1E98-4BAF-8181-CAEE984DDEB5}"/>
              </c:ext>
            </c:extLst>
          </c:dPt>
          <c:dLbls>
            <c:dLbl>
              <c:idx val="0"/>
              <c:tx>
                <c:rich>
                  <a:bodyPr/>
                  <a:lstStyle/>
                  <a:p>
                    <a:fld id="{A40A87DC-E762-4677-B2B7-0B8262CACF84}"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E98-4BAF-8181-CAEE984DDEB5}"/>
                </c:ext>
              </c:extLst>
            </c:dLbl>
            <c:dLbl>
              <c:idx val="1"/>
              <c:tx>
                <c:rich>
                  <a:bodyPr/>
                  <a:lstStyle/>
                  <a:p>
                    <a:fld id="{F46B2104-FAF7-4D50-B41C-76E1600036EE}"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1E98-4BAF-8181-CAEE984DDEB5}"/>
                </c:ext>
              </c:extLst>
            </c:dLbl>
            <c:dLbl>
              <c:idx val="2"/>
              <c:tx>
                <c:rich>
                  <a:bodyPr/>
                  <a:lstStyle/>
                  <a:p>
                    <a:fld id="{F6C03FFF-8B53-4AFB-AAF2-F1C54A865A6A}"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1E98-4BAF-8181-CAEE984DDEB5}"/>
                </c:ext>
              </c:extLst>
            </c:dLbl>
            <c:dLbl>
              <c:idx val="3"/>
              <c:tx>
                <c:rich>
                  <a:bodyPr/>
                  <a:lstStyle/>
                  <a:p>
                    <a:fld id="{5D8BDB52-23C5-4265-A3C0-7C5D7ABEC282}" type="CATEGORYNAME">
                      <a:rPr lang="en-US">
                        <a:solidFill>
                          <a:schemeClr val="accent4"/>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1E98-4BAF-8181-CAEE984DDEB5}"/>
                </c:ext>
              </c:extLst>
            </c:dLbl>
            <c:dLbl>
              <c:idx val="4"/>
              <c:tx>
                <c:rich>
                  <a:bodyPr/>
                  <a:lstStyle/>
                  <a:p>
                    <a:fld id="{B3C1BA36-55AC-427E-896C-60F1F82143B1}"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E98-4BAF-8181-CAEE984DDEB5}"/>
                </c:ext>
              </c:extLst>
            </c:dLbl>
            <c:dLbl>
              <c:idx val="5"/>
              <c:tx>
                <c:rich>
                  <a:bodyPr/>
                  <a:lstStyle/>
                  <a:p>
                    <a:fld id="{C990F79D-90A1-49E1-A208-9D7966CE4963}"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1E98-4BAF-8181-CAEE984DDEB5}"/>
                </c:ext>
              </c:extLst>
            </c:dLbl>
            <c:dLbl>
              <c:idx val="6"/>
              <c:tx>
                <c:rich>
                  <a:bodyPr/>
                  <a:lstStyle/>
                  <a:p>
                    <a:fld id="{4A962B09-9104-434E-A77B-A2C593505D9F}"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E98-4BAF-8181-CAEE984DDEB5}"/>
                </c:ext>
              </c:extLst>
            </c:dLbl>
            <c:dLbl>
              <c:idx val="7"/>
              <c:tx>
                <c:rich>
                  <a:bodyPr/>
                  <a:lstStyle/>
                  <a:p>
                    <a:fld id="{AEC78223-1B96-4DDF-A07C-FEBA43885D0A}" type="CATEGORYNAME">
                      <a:rPr lang="en-US">
                        <a:solidFill>
                          <a:srgbClr val="00B05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1E98-4BAF-8181-CAEE984DDEB5}"/>
                </c:ext>
              </c:extLst>
            </c:dLbl>
            <c:dLbl>
              <c:idx val="8"/>
              <c:tx>
                <c:rich>
                  <a:bodyPr/>
                  <a:lstStyle/>
                  <a:p>
                    <a:fld id="{EB2BDE62-DE8D-481E-93C6-30904C707ACC}"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E98-4BAF-8181-CAEE984DDEB5}"/>
                </c:ext>
              </c:extLst>
            </c:dLbl>
            <c:dLbl>
              <c:idx val="9"/>
              <c:tx>
                <c:rich>
                  <a:bodyPr/>
                  <a:lstStyle/>
                  <a:p>
                    <a:fld id="{E4D436CB-93BA-4006-9034-6315F44BE215}"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1E98-4BAF-8181-CAEE984DDEB5}"/>
                </c:ext>
              </c:extLst>
            </c:dLbl>
            <c:dLbl>
              <c:idx val="10"/>
              <c:tx>
                <c:rich>
                  <a:bodyPr/>
                  <a:lstStyle/>
                  <a:p>
                    <a:fld id="{9FA8D7EF-A211-48DE-9F01-46952D2C7DBA}" type="CATEGORYNAME">
                      <a:rPr lang="en-US">
                        <a:solidFill>
                          <a:srgbClr val="0070C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1E98-4BAF-8181-CAEE984DDEB5}"/>
                </c:ext>
              </c:extLst>
            </c:dLbl>
            <c:dLbl>
              <c:idx val="11"/>
              <c:tx>
                <c:rich>
                  <a:bodyPr/>
                  <a:lstStyle/>
                  <a:p>
                    <a:fld id="{1F25F8FE-8BD9-4110-B9AD-85D6A5312282}"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1E98-4BAF-8181-CAEE984DDEB5}"/>
                </c:ext>
              </c:extLst>
            </c:dLbl>
            <c:dLbl>
              <c:idx val="12"/>
              <c:tx>
                <c:rich>
                  <a:bodyPr/>
                  <a:lstStyle/>
                  <a:p>
                    <a:fld id="{8C6A1C91-D1AC-4716-AEF8-F4C3ABC6C91A}"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1E98-4BAF-8181-CAEE984DDEB5}"/>
                </c:ext>
              </c:extLst>
            </c:dLbl>
            <c:dLbl>
              <c:idx val="13"/>
              <c:tx>
                <c:rich>
                  <a:bodyPr/>
                  <a:lstStyle/>
                  <a:p>
                    <a:fld id="{36992CBA-46B2-4000-B613-117C5414F5A3}"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1E98-4BAF-8181-CAEE984DDEB5}"/>
                </c:ext>
              </c:extLst>
            </c:dLbl>
            <c:dLbl>
              <c:idx val="14"/>
              <c:tx>
                <c:rich>
                  <a:bodyPr/>
                  <a:lstStyle/>
                  <a:p>
                    <a:fld id="{903BA604-57E9-4E1B-8B24-CEDB323C0DF0}" type="CATEGORYNAME">
                      <a:rPr lang="en-US">
                        <a:solidFill>
                          <a:srgbClr val="FF0000"/>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1E98-4BAF-8181-CAEE984DDEB5}"/>
                </c:ext>
              </c:extLst>
            </c:dLbl>
            <c:dLbl>
              <c:idx val="15"/>
              <c:tx>
                <c:rich>
                  <a:bodyPr/>
                  <a:lstStyle/>
                  <a:p>
                    <a:fld id="{1C59827F-DCF4-4BFD-9D3A-530D03C5596D}"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1E98-4BAF-8181-CAEE984DDEB5}"/>
                </c:ext>
              </c:extLst>
            </c:dLbl>
            <c:dLbl>
              <c:idx val="16"/>
              <c:tx>
                <c:rich>
                  <a:bodyPr/>
                  <a:lstStyle/>
                  <a:p>
                    <a:fld id="{A38DCA7A-2A18-43F1-8642-8FA9036E9E96}"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1E98-4BAF-8181-CAEE984DDEB5}"/>
                </c:ext>
              </c:extLst>
            </c:dLbl>
            <c:dLbl>
              <c:idx val="17"/>
              <c:tx>
                <c:rich>
                  <a:bodyPr/>
                  <a:lstStyle/>
                  <a:p>
                    <a:fld id="{F0EF2058-17EB-41A7-9E8E-DE2FF422C07A}" type="CATEGORYNAME">
                      <a:rPr lang="en-US">
                        <a:solidFill>
                          <a:schemeClr val="bg1">
                            <a:lumMod val="65000"/>
                          </a:schemeClr>
                        </a:solidFill>
                      </a:rPr>
                      <a:pPr/>
                      <a:t>[KATEGORINAVN]</a:t>
                    </a:fld>
                    <a:endParaRPr lang="nb-NO"/>
                  </a:p>
                </c:rich>
              </c:tx>
              <c:dLblPos val="out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1E98-4BAF-8181-CAEE984DDE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'Bærekraftscore Løsning 3'!$J$7:$J$67</c:f>
              <c:strCache>
                <c:ptCount val="18"/>
                <c:pt idx="0">
                  <c:v>… å bruke åpne og lokale overvannsløsninger</c:v>
                </c:pt>
                <c:pt idx="1">
                  <c:v>.. å ha god vannkvalitet</c:v>
                </c:pt>
                <c:pt idx="2">
                  <c:v>… å bruke overvann som ressurs</c:v>
                </c:pt>
                <c:pt idx="3">
                  <c:v>… å sikre varig ytelse</c:v>
                </c:pt>
                <c:pt idx="4">
                  <c:v>… å fremme blågrønne verdier</c:v>
                </c:pt>
                <c:pt idx="5">
                  <c:v>… å ha positiv effekt for biologisk mangfold</c:v>
                </c:pt>
                <c:pt idx="6">
                  <c:v>… å beholde eksisterende biologisk mangfold</c:v>
                </c:pt>
                <c:pt idx="7">
                  <c:v>… å gi andre (positive) miljøeffekter</c:v>
                </c:pt>
                <c:pt idx="8">
                  <c:v>… å bidra til kostnadseffektiv håndtering av overvann over tid</c:v>
                </c:pt>
                <c:pt idx="9">
                  <c:v>… å bidra til næringsutvikling i regionen</c:v>
                </c:pt>
                <c:pt idx="10">
                  <c:v>… å bidra til verdiskapning og innovasjonsvilje i regionen</c:v>
                </c:pt>
                <c:pt idx="11">
                  <c:v>… å være enkelt tilgjengelig for alle samfunnsgrupper og alle aldersgrupper</c:v>
                </c:pt>
                <c:pt idx="12">
                  <c:v>… å bidra til bedre folkehelse og tryggere hverdag</c:v>
                </c:pt>
                <c:pt idx="13">
                  <c:v>…å ha deltagende planlegging og samstyring</c:v>
                </c:pt>
                <c:pt idx="14">
                  <c:v>… å bidra til at kommunen blir mer attraktiv</c:v>
                </c:pt>
                <c:pt idx="15">
                  <c:v>… er i tråd med gjeldende internasjonale føringer</c:v>
                </c:pt>
                <c:pt idx="16">
                  <c:v>… er i tråd med gjeldende nasjonale føringer</c:v>
                </c:pt>
                <c:pt idx="17">
                  <c:v>… er i tråd med gjeldende lokale føringer</c:v>
                </c:pt>
              </c:strCache>
            </c:strRef>
          </c:cat>
          <c:val>
            <c:numRef>
              <c:f>'Bærekraftscore Løsning 3'!$D$7:$D$67</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19-1E98-4BAF-8181-CAEE984DDEB5}"/>
            </c:ext>
          </c:extLst>
        </c:ser>
        <c:dLbls>
          <c:showLegendKey val="0"/>
          <c:showVal val="0"/>
          <c:showCatName val="0"/>
          <c:showSerName val="0"/>
          <c:showPercent val="0"/>
          <c:showBubbleSize val="0"/>
          <c:showLeaderLines val="1"/>
        </c:dLbls>
        <c:firstSliceAng val="0"/>
      </c:pieChart>
      <c:radarChart>
        <c:radarStyle val="filled"/>
        <c:varyColors val="0"/>
        <c:ser>
          <c:idx val="0"/>
          <c:order val="0"/>
          <c:tx>
            <c:strRef>
              <c:f>'Bærekraftscore Løsning 3'!$J$7</c:f>
              <c:strCache>
                <c:ptCount val="1"/>
                <c:pt idx="0">
                  <c:v>… å bruke åpne og lokale overvannsløsninger</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3'!$J$7</c:f>
              <c:strCache>
                <c:ptCount val="1"/>
                <c:pt idx="0">
                  <c:v>… å bruke åpne og lokale overvannsløsninger</c:v>
                </c:pt>
              </c:strCache>
            </c:strRef>
          </c:cat>
          <c:val>
            <c:numRef>
              <c:f>'Bærekraftscore Løsning 3'!$L$7:$NH$7</c:f>
              <c:numCache>
                <c:formatCode>General</c:formatCode>
                <c:ptCount val="3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A-1E98-4BAF-8181-CAEE984DDEB5}"/>
            </c:ext>
          </c:extLst>
        </c:ser>
        <c:ser>
          <c:idx val="1"/>
          <c:order val="1"/>
          <c:tx>
            <c:strRef>
              <c:f>'Bærekraftscore Løsning 3'!$J$8</c:f>
              <c:strCache>
                <c:ptCount val="1"/>
                <c:pt idx="0">
                  <c:v>.. å ha god vannkvalitet</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3'!$J$7</c:f>
              <c:strCache>
                <c:ptCount val="1"/>
                <c:pt idx="0">
                  <c:v>… å bruke åpne og lokale overvannsløsninger</c:v>
                </c:pt>
              </c:strCache>
            </c:strRef>
          </c:cat>
          <c:val>
            <c:numRef>
              <c:f>'Bærekraftscore Løsning 3'!$L$8:$NH$8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B-1E98-4BAF-8181-CAEE984DDEB5}"/>
            </c:ext>
          </c:extLst>
        </c:ser>
        <c:ser>
          <c:idx val="2"/>
          <c:order val="2"/>
          <c:tx>
            <c:strRef>
              <c:f>'Bærekraftscore Løsning 3'!$J$9</c:f>
              <c:strCache>
                <c:ptCount val="1"/>
                <c:pt idx="0">
                  <c:v>… å bruke overvann som ressurs</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3'!$J$7</c:f>
              <c:strCache>
                <c:ptCount val="1"/>
                <c:pt idx="0">
                  <c:v>… å bruke åpne og lokale overvannsløsninger</c:v>
                </c:pt>
              </c:strCache>
            </c:strRef>
          </c:cat>
          <c:val>
            <c:numRef>
              <c:f>'Bærekraftscore Løsning 3'!$L$9:$NH$9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C-1E98-4BAF-8181-CAEE984DDEB5}"/>
            </c:ext>
          </c:extLst>
        </c:ser>
        <c:ser>
          <c:idx val="3"/>
          <c:order val="3"/>
          <c:tx>
            <c:strRef>
              <c:f>'Bærekraftscore Løsning 3'!$J$10</c:f>
              <c:strCache>
                <c:ptCount val="1"/>
                <c:pt idx="0">
                  <c:v>… å sikre varig ytelse</c:v>
                </c:pt>
              </c:strCache>
            </c:strRef>
          </c:tx>
          <c:spPr>
            <a:solidFill>
              <a:schemeClr val="accent4">
                <a:lumMod val="60000"/>
                <a:lumOff val="40000"/>
              </a:schemeClr>
            </a:solidFill>
            <a:ln w="44450">
              <a:solidFill>
                <a:schemeClr val="accent4">
                  <a:lumMod val="60000"/>
                  <a:lumOff val="40000"/>
                </a:schemeClr>
              </a:solidFill>
            </a:ln>
            <a:effectLst/>
          </c:spPr>
          <c:cat>
            <c:strRef>
              <c:f>'Bærekraftscore Løsning 3'!$J$7</c:f>
              <c:strCache>
                <c:ptCount val="1"/>
                <c:pt idx="0">
                  <c:v>… å bruke åpne og lokale overvannsløsninger</c:v>
                </c:pt>
              </c:strCache>
            </c:strRef>
          </c:cat>
          <c:val>
            <c:numRef>
              <c:f>'Bærekraftscore Løsning 3'!$L$10:$NH$10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D-1E98-4BAF-8181-CAEE984DDEB5}"/>
            </c:ext>
          </c:extLst>
        </c:ser>
        <c:ser>
          <c:idx val="4"/>
          <c:order val="5"/>
          <c:tx>
            <c:strRef>
              <c:f>'Bærekraftscore Løsning 3'!$J$11</c:f>
              <c:strCache>
                <c:ptCount val="1"/>
                <c:pt idx="0">
                  <c:v>… å fremme blågrønne verdier</c:v>
                </c:pt>
              </c:strCache>
            </c:strRef>
          </c:tx>
          <c:spPr>
            <a:solidFill>
              <a:schemeClr val="accent6">
                <a:lumMod val="75000"/>
              </a:schemeClr>
            </a:solidFill>
            <a:ln w="44450">
              <a:solidFill>
                <a:schemeClr val="accent6">
                  <a:lumMod val="75000"/>
                </a:schemeClr>
              </a:solidFill>
            </a:ln>
            <a:effectLst/>
          </c:spPr>
          <c:cat>
            <c:strRef>
              <c:f>'Bærekraftscore Løsning 3'!$J$7</c:f>
              <c:strCache>
                <c:ptCount val="1"/>
                <c:pt idx="0">
                  <c:v>… å bruke åpne og lokale overvannsløsninger</c:v>
                </c:pt>
              </c:strCache>
            </c:strRef>
          </c:cat>
          <c:val>
            <c:numRef>
              <c:f>'Bærekraftscore Løsning 3'!$L$11:$NH$11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E-1E98-4BAF-8181-CAEE984DDEB5}"/>
            </c:ext>
          </c:extLst>
        </c:ser>
        <c:ser>
          <c:idx val="5"/>
          <c:order val="6"/>
          <c:tx>
            <c:strRef>
              <c:f>'Bærekraftscore Løsning 3'!$J$12</c:f>
              <c:strCache>
                <c:ptCount val="1"/>
                <c:pt idx="0">
                  <c:v>… å ha positiv effekt for biologisk mangfold</c:v>
                </c:pt>
              </c:strCache>
            </c:strRef>
          </c:tx>
          <c:spPr>
            <a:solidFill>
              <a:schemeClr val="accent6">
                <a:lumMod val="75000"/>
              </a:schemeClr>
            </a:solidFill>
            <a:ln w="44450">
              <a:solidFill>
                <a:schemeClr val="accent6">
                  <a:lumMod val="75000"/>
                </a:schemeClr>
              </a:solidFill>
            </a:ln>
            <a:effectLst/>
          </c:spPr>
          <c:cat>
            <c:strRef>
              <c:f>'Bærekraftscore Løsning 3'!$J$7</c:f>
              <c:strCache>
                <c:ptCount val="1"/>
                <c:pt idx="0">
                  <c:v>… å bruke åpne og lokale overvannsløsninger</c:v>
                </c:pt>
              </c:strCache>
            </c:strRef>
          </c:cat>
          <c:val>
            <c:numRef>
              <c:f>'Bærekraftscore Løsning 3'!$L$12:$NH$12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1F-1E98-4BAF-8181-CAEE984DDEB5}"/>
            </c:ext>
          </c:extLst>
        </c:ser>
        <c:ser>
          <c:idx val="7"/>
          <c:order val="7"/>
          <c:tx>
            <c:strRef>
              <c:f>'Bærekraftscore Løsning 3'!$J$13</c:f>
              <c:strCache>
                <c:ptCount val="1"/>
                <c:pt idx="0">
                  <c:v>… å beholde eksisterende biologisk mangfold</c:v>
                </c:pt>
              </c:strCache>
            </c:strRef>
          </c:tx>
          <c:spPr>
            <a:solidFill>
              <a:schemeClr val="accent6">
                <a:lumMod val="75000"/>
              </a:schemeClr>
            </a:solidFill>
            <a:ln w="44450">
              <a:solidFill>
                <a:schemeClr val="accent6">
                  <a:lumMod val="75000"/>
                </a:schemeClr>
              </a:solidFill>
            </a:ln>
            <a:effectLst/>
          </c:spPr>
          <c:cat>
            <c:strRef>
              <c:f>'Bærekraftscore Løsning 3'!$J$7</c:f>
              <c:strCache>
                <c:ptCount val="1"/>
                <c:pt idx="0">
                  <c:v>… å bruke åpne og lokale overvannsløsninger</c:v>
                </c:pt>
              </c:strCache>
            </c:strRef>
          </c:cat>
          <c:val>
            <c:numRef>
              <c:f>'Bærekraftscore Løsning 3'!$L$13:$NH$13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0-1E98-4BAF-8181-CAEE984DDEB5}"/>
            </c:ext>
          </c:extLst>
        </c:ser>
        <c:ser>
          <c:idx val="8"/>
          <c:order val="8"/>
          <c:tx>
            <c:strRef>
              <c:f>'Bærekraftscore Løsning 3'!$J$14</c:f>
              <c:strCache>
                <c:ptCount val="1"/>
                <c:pt idx="0">
                  <c:v>… å gi andre (positive) miljøeffekter</c:v>
                </c:pt>
              </c:strCache>
            </c:strRef>
          </c:tx>
          <c:spPr>
            <a:solidFill>
              <a:schemeClr val="accent6">
                <a:lumMod val="75000"/>
              </a:schemeClr>
            </a:solidFill>
            <a:ln w="44450">
              <a:solidFill>
                <a:schemeClr val="accent6">
                  <a:lumMod val="75000"/>
                </a:schemeClr>
              </a:solidFill>
            </a:ln>
            <a:effectLst/>
          </c:spPr>
          <c:cat>
            <c:strRef>
              <c:f>'Bærekraftscore Løsning 3'!$J$7</c:f>
              <c:strCache>
                <c:ptCount val="1"/>
                <c:pt idx="0">
                  <c:v>… å bruke åpne og lokale overvannsløsninger</c:v>
                </c:pt>
              </c:strCache>
            </c:strRef>
          </c:cat>
          <c:val>
            <c:numRef>
              <c:f>'Bærekraftscore Løsning 3'!$L$14:$NH$14</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1-1E98-4BAF-8181-CAEE984DDEB5}"/>
            </c:ext>
          </c:extLst>
        </c:ser>
        <c:ser>
          <c:idx val="9"/>
          <c:order val="9"/>
          <c:tx>
            <c:strRef>
              <c:f>'Bærekraftscore Løsning 3'!$J$15</c:f>
              <c:strCache>
                <c:ptCount val="1"/>
                <c:pt idx="0">
                  <c:v>… å bidra til kostnadseffektiv håndtering av overvann over tid</c:v>
                </c:pt>
              </c:strCache>
            </c:strRef>
          </c:tx>
          <c:spPr>
            <a:solidFill>
              <a:schemeClr val="accent1">
                <a:lumMod val="75000"/>
              </a:schemeClr>
            </a:solidFill>
            <a:ln w="44450">
              <a:solidFill>
                <a:schemeClr val="accent1">
                  <a:lumMod val="75000"/>
                </a:schemeClr>
              </a:solidFill>
            </a:ln>
            <a:effectLst/>
          </c:spPr>
          <c:cat>
            <c:strRef>
              <c:f>'Bærekraftscore Løsning 3'!$J$7</c:f>
              <c:strCache>
                <c:ptCount val="1"/>
                <c:pt idx="0">
                  <c:v>… å bruke åpne og lokale overvannsløsninger</c:v>
                </c:pt>
              </c:strCache>
            </c:strRef>
          </c:cat>
          <c:val>
            <c:numRef>
              <c:f>'Bærekraftscore Løsning 3'!$L$15:$NH$15</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2-1E98-4BAF-8181-CAEE984DDEB5}"/>
            </c:ext>
          </c:extLst>
        </c:ser>
        <c:ser>
          <c:idx val="10"/>
          <c:order val="10"/>
          <c:tx>
            <c:strRef>
              <c:f>'Bærekraftscore Løsning 3'!$J$16</c:f>
              <c:strCache>
                <c:ptCount val="1"/>
                <c:pt idx="0">
                  <c:v>… å bidra til næringsutvikling i regionen</c:v>
                </c:pt>
              </c:strCache>
            </c:strRef>
          </c:tx>
          <c:spPr>
            <a:solidFill>
              <a:schemeClr val="accent5">
                <a:lumMod val="60000"/>
              </a:schemeClr>
            </a:solidFill>
            <a:ln w="25400">
              <a:noFill/>
            </a:ln>
            <a:effectLst/>
          </c:spPr>
          <c:cat>
            <c:strRef>
              <c:f>'Bærekraftscore Løsning 3'!$J$7</c:f>
              <c:strCache>
                <c:ptCount val="1"/>
                <c:pt idx="0">
                  <c:v>… å bruke åpne og lokale overvannsløsninger</c:v>
                </c:pt>
              </c:strCache>
            </c:strRef>
          </c:cat>
          <c:val>
            <c:numRef>
              <c:f>'Bærekraftscore Løsning 3'!$L$16:$M$16</c:f>
              <c:numCache>
                <c:formatCode>General</c:formatCode>
                <c:ptCount val="2"/>
                <c:pt idx="0">
                  <c:v>0</c:v>
                </c:pt>
                <c:pt idx="1">
                  <c:v>0</c:v>
                </c:pt>
              </c:numCache>
            </c:numRef>
          </c:val>
          <c:extLst>
            <c:ext xmlns:c16="http://schemas.microsoft.com/office/drawing/2014/chart" uri="{C3380CC4-5D6E-409C-BE32-E72D297353CC}">
              <c16:uniqueId val="{00000023-1E98-4BAF-8181-CAEE984DDEB5}"/>
            </c:ext>
          </c:extLst>
        </c:ser>
        <c:ser>
          <c:idx val="11"/>
          <c:order val="11"/>
          <c:tx>
            <c:strRef>
              <c:f>'Bærekraftscore Løsning 3'!$J$16</c:f>
              <c:strCache>
                <c:ptCount val="1"/>
                <c:pt idx="0">
                  <c:v>… å bidra til næringsutvikling i regionen</c:v>
                </c:pt>
              </c:strCache>
            </c:strRef>
          </c:tx>
          <c:spPr>
            <a:solidFill>
              <a:schemeClr val="accent1">
                <a:lumMod val="75000"/>
              </a:schemeClr>
            </a:solidFill>
            <a:ln w="44450">
              <a:solidFill>
                <a:schemeClr val="accent1">
                  <a:lumMod val="75000"/>
                </a:schemeClr>
              </a:solidFill>
            </a:ln>
            <a:effectLst/>
          </c:spPr>
          <c:cat>
            <c:strRef>
              <c:f>'Bærekraftscore Løsning 3'!$J$7</c:f>
              <c:strCache>
                <c:ptCount val="1"/>
                <c:pt idx="0">
                  <c:v>… å bruke åpne og lokale overvannsløsninger</c:v>
                </c:pt>
              </c:strCache>
            </c:strRef>
          </c:cat>
          <c:val>
            <c:numRef>
              <c:f>'Bærekraftscore Løsning 3'!$L$16:$NH$16</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4-1E98-4BAF-8181-CAEE984DDEB5}"/>
            </c:ext>
          </c:extLst>
        </c:ser>
        <c:ser>
          <c:idx val="12"/>
          <c:order val="12"/>
          <c:tx>
            <c:strRef>
              <c:f>'Bærekraftscore Løsning 3'!$J$17</c:f>
              <c:strCache>
                <c:ptCount val="1"/>
                <c:pt idx="0">
                  <c:v>… å bidra til verdiskapning og innovasjonsvilje i regionen</c:v>
                </c:pt>
              </c:strCache>
            </c:strRef>
          </c:tx>
          <c:spPr>
            <a:solidFill>
              <a:schemeClr val="accent1">
                <a:lumMod val="75000"/>
              </a:schemeClr>
            </a:solidFill>
            <a:ln w="44450">
              <a:solidFill>
                <a:schemeClr val="accent1">
                  <a:lumMod val="75000"/>
                </a:schemeClr>
              </a:solidFill>
            </a:ln>
            <a:effectLst/>
          </c:spPr>
          <c:cat>
            <c:strRef>
              <c:f>'Bærekraftscore Løsning 3'!$J$7</c:f>
              <c:strCache>
                <c:ptCount val="1"/>
                <c:pt idx="0">
                  <c:v>… å bruke åpne og lokale overvannsløsninger</c:v>
                </c:pt>
              </c:strCache>
            </c:strRef>
          </c:cat>
          <c:val>
            <c:numRef>
              <c:f>'Bærekraftscore Løsning 3'!$L$17:$NH$17</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5-1E98-4BAF-8181-CAEE984DDEB5}"/>
            </c:ext>
          </c:extLst>
        </c:ser>
        <c:ser>
          <c:idx val="13"/>
          <c:order val="13"/>
          <c:tx>
            <c:strRef>
              <c:f>'Bærekraftscore Løsning 3'!$J$18</c:f>
              <c:strCache>
                <c:ptCount val="1"/>
                <c:pt idx="0">
                  <c:v>… å være enkelt tilgjengelig for alle samfunnsgrupper og alle aldersgrupper</c:v>
                </c:pt>
              </c:strCache>
            </c:strRef>
          </c:tx>
          <c:spPr>
            <a:solidFill>
              <a:srgbClr val="FF0000"/>
            </a:solidFill>
            <a:ln w="44450">
              <a:solidFill>
                <a:srgbClr val="FF0000"/>
              </a:solidFill>
            </a:ln>
            <a:effectLst/>
          </c:spPr>
          <c:cat>
            <c:strRef>
              <c:f>'Bærekraftscore Løsning 3'!$J$7</c:f>
              <c:strCache>
                <c:ptCount val="1"/>
                <c:pt idx="0">
                  <c:v>… å bruke åpne og lokale overvannsløsninger</c:v>
                </c:pt>
              </c:strCache>
            </c:strRef>
          </c:cat>
          <c:val>
            <c:numRef>
              <c:f>'Bærekraftscore Løsning 3'!$L$18:$NH$18</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6-1E98-4BAF-8181-CAEE984DDEB5}"/>
            </c:ext>
          </c:extLst>
        </c:ser>
        <c:ser>
          <c:idx val="14"/>
          <c:order val="14"/>
          <c:tx>
            <c:strRef>
              <c:f>'Bærekraftscore Løsning 3'!$J$19</c:f>
              <c:strCache>
                <c:ptCount val="1"/>
                <c:pt idx="0">
                  <c:v>… å bidra til bedre folkehelse og tryggere hverdag</c:v>
                </c:pt>
              </c:strCache>
            </c:strRef>
          </c:tx>
          <c:spPr>
            <a:solidFill>
              <a:srgbClr val="FF0000"/>
            </a:solidFill>
            <a:ln w="44450">
              <a:solidFill>
                <a:srgbClr val="FF0000"/>
              </a:solidFill>
            </a:ln>
            <a:effectLst/>
          </c:spPr>
          <c:cat>
            <c:strRef>
              <c:f>'Bærekraftscore Løsning 3'!$J$7</c:f>
              <c:strCache>
                <c:ptCount val="1"/>
                <c:pt idx="0">
                  <c:v>… å bruke åpne og lokale overvannsløsninger</c:v>
                </c:pt>
              </c:strCache>
            </c:strRef>
          </c:cat>
          <c:val>
            <c:numRef>
              <c:f>'Bærekraftscore Løsning 3'!$L$19:$NH$19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7-1E98-4BAF-8181-CAEE984DDEB5}"/>
            </c:ext>
          </c:extLst>
        </c:ser>
        <c:ser>
          <c:idx val="15"/>
          <c:order val="15"/>
          <c:tx>
            <c:strRef>
              <c:f>'Bærekraftscore Løsning 3'!$J$20</c:f>
              <c:strCache>
                <c:ptCount val="1"/>
                <c:pt idx="0">
                  <c:v>…å ha deltagende planlegging og samstyring</c:v>
                </c:pt>
              </c:strCache>
            </c:strRef>
          </c:tx>
          <c:spPr>
            <a:solidFill>
              <a:srgbClr val="FF0000"/>
            </a:solidFill>
            <a:ln w="44450">
              <a:solidFill>
                <a:srgbClr val="FF0000"/>
              </a:solidFill>
            </a:ln>
            <a:effectLst/>
          </c:spPr>
          <c:cat>
            <c:strRef>
              <c:f>'Bærekraftscore Løsning 3'!$J$7</c:f>
              <c:strCache>
                <c:ptCount val="1"/>
                <c:pt idx="0">
                  <c:v>… å bruke åpne og lokale overvannsløsninger</c:v>
                </c:pt>
              </c:strCache>
            </c:strRef>
          </c:cat>
          <c:val>
            <c:numRef>
              <c:f>'Bærekraftscore Løsning 3'!$L$20:$NH$20</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8-1E98-4BAF-8181-CAEE984DDEB5}"/>
            </c:ext>
          </c:extLst>
        </c:ser>
        <c:ser>
          <c:idx val="16"/>
          <c:order val="16"/>
          <c:tx>
            <c:strRef>
              <c:f>'Bærekraftscore Løsning 3'!$J$21</c:f>
              <c:strCache>
                <c:ptCount val="1"/>
                <c:pt idx="0">
                  <c:v>… å bidra til at kommunen blir mer attraktiv</c:v>
                </c:pt>
              </c:strCache>
            </c:strRef>
          </c:tx>
          <c:spPr>
            <a:solidFill>
              <a:srgbClr val="FF0000"/>
            </a:solidFill>
            <a:ln w="44450">
              <a:solidFill>
                <a:srgbClr val="FF0000"/>
              </a:solidFill>
            </a:ln>
            <a:effectLst/>
          </c:spPr>
          <c:cat>
            <c:strRef>
              <c:f>'Bærekraftscore Løsning 3'!$J$7</c:f>
              <c:strCache>
                <c:ptCount val="1"/>
                <c:pt idx="0">
                  <c:v>… å bruke åpne og lokale overvannsløsninger</c:v>
                </c:pt>
              </c:strCache>
            </c:strRef>
          </c:cat>
          <c:val>
            <c:numRef>
              <c:f>'Bærekraftscore Løsning 3'!$L$21:$NH$21</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9-1E98-4BAF-8181-CAEE984DDEB5}"/>
            </c:ext>
          </c:extLst>
        </c:ser>
        <c:ser>
          <c:idx val="17"/>
          <c:order val="17"/>
          <c:tx>
            <c:strRef>
              <c:f>'Bærekraftscore Løsning 3'!$J$22</c:f>
              <c:strCache>
                <c:ptCount val="1"/>
                <c:pt idx="0">
                  <c:v>… er i tråd med gjeldende internasjonale føringer</c:v>
                </c:pt>
              </c:strCache>
            </c:strRef>
          </c:tx>
          <c:spPr>
            <a:solidFill>
              <a:schemeClr val="bg1">
                <a:lumMod val="50000"/>
              </a:schemeClr>
            </a:solidFill>
            <a:ln w="44450">
              <a:solidFill>
                <a:schemeClr val="bg1">
                  <a:lumMod val="50000"/>
                </a:schemeClr>
              </a:solidFill>
            </a:ln>
            <a:effectLst/>
          </c:spPr>
          <c:cat>
            <c:strRef>
              <c:f>'Bærekraftscore Løsning 3'!$J$7</c:f>
              <c:strCache>
                <c:ptCount val="1"/>
                <c:pt idx="0">
                  <c:v>… å bruke åpne og lokale overvannsløsninger</c:v>
                </c:pt>
              </c:strCache>
            </c:strRef>
          </c:cat>
          <c:val>
            <c:numRef>
              <c:f>'Bærekraftscore Løsning 3'!$L$22:$NH$22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A-1E98-4BAF-8181-CAEE984DDEB5}"/>
            </c:ext>
          </c:extLst>
        </c:ser>
        <c:ser>
          <c:idx val="18"/>
          <c:order val="18"/>
          <c:tx>
            <c:strRef>
              <c:f>'Bærekraftscore Løsning 3'!$J$23</c:f>
              <c:strCache>
                <c:ptCount val="1"/>
                <c:pt idx="0">
                  <c:v>… er i tråd med gjeldende nasjonale føringer</c:v>
                </c:pt>
              </c:strCache>
            </c:strRef>
          </c:tx>
          <c:spPr>
            <a:solidFill>
              <a:schemeClr val="bg1">
                <a:lumMod val="50000"/>
              </a:schemeClr>
            </a:solidFill>
            <a:ln w="44450">
              <a:solidFill>
                <a:schemeClr val="bg1">
                  <a:lumMod val="50000"/>
                </a:schemeClr>
              </a:solidFill>
            </a:ln>
            <a:effectLst/>
          </c:spPr>
          <c:cat>
            <c:strRef>
              <c:f>'Bærekraftscore Løsning 3'!$J$7</c:f>
              <c:strCache>
                <c:ptCount val="1"/>
                <c:pt idx="0">
                  <c:v>… å bruke åpne og lokale overvannsløsninger</c:v>
                </c:pt>
              </c:strCache>
            </c:strRef>
          </c:cat>
          <c:val>
            <c:numRef>
              <c:f>'Bærekraftscore Løsning 3'!$L$23:$NH$23</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2B-1E98-4BAF-8181-CAEE984DDEB5}"/>
            </c:ext>
          </c:extLst>
        </c:ser>
        <c:ser>
          <c:idx val="19"/>
          <c:order val="19"/>
          <c:tx>
            <c:strRef>
              <c:f>'Bærekraftscore Løsning 3'!$J$24</c:f>
              <c:strCache>
                <c:ptCount val="1"/>
                <c:pt idx="0">
                  <c:v>… er i tråd med gjeldende lokale føringer</c:v>
                </c:pt>
              </c:strCache>
            </c:strRef>
          </c:tx>
          <c:spPr>
            <a:solidFill>
              <a:schemeClr val="bg1">
                <a:lumMod val="50000"/>
              </a:schemeClr>
            </a:solidFill>
            <a:ln w="44450">
              <a:solidFill>
                <a:schemeClr val="bg1">
                  <a:lumMod val="50000"/>
                </a:schemeClr>
              </a:solidFill>
            </a:ln>
            <a:effectLst/>
          </c:spPr>
          <c:cat>
            <c:strRef>
              <c:f>'Bærekraftscore Løsning 3'!$J$7</c:f>
              <c:strCache>
                <c:ptCount val="1"/>
                <c:pt idx="0">
                  <c:v>… å bruke åpne og lokale overvannsløsninger</c:v>
                </c:pt>
              </c:strCache>
            </c:strRef>
          </c:cat>
          <c:val>
            <c:numRef>
              <c:f>'Bærekraftscore Løsning 3'!$L$24:$NH$24</c:f>
              <c:numCache>
                <c:formatCode>General</c:formatCode>
                <c:ptCount val="361"/>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numCache>
            </c:numRef>
          </c:val>
          <c:extLst>
            <c:ext xmlns:c16="http://schemas.microsoft.com/office/drawing/2014/chart" uri="{C3380CC4-5D6E-409C-BE32-E72D297353CC}">
              <c16:uniqueId val="{0000002C-1E98-4BAF-8181-CAEE984DDEB5}"/>
            </c:ext>
          </c:extLst>
        </c:ser>
        <c:ser>
          <c:idx val="20"/>
          <c:order val="20"/>
          <c:tx>
            <c:strRef>
              <c:f>'Bærekraftscore Løsning 3'!$J$25</c:f>
              <c:strCache>
                <c:ptCount val="1"/>
              </c:strCache>
            </c:strRef>
          </c:tx>
          <c:spPr>
            <a:solidFill>
              <a:schemeClr val="bg1">
                <a:lumMod val="75000"/>
              </a:schemeClr>
            </a:solidFill>
            <a:ln w="25400">
              <a:noFill/>
            </a:ln>
            <a:effectLst/>
          </c:spPr>
          <c:cat>
            <c:strRef>
              <c:f>'Bærekraftscore Løsning 3'!$J$7</c:f>
              <c:strCache>
                <c:ptCount val="1"/>
                <c:pt idx="0">
                  <c:v>… å bruke åpne og lokale overvannsløsninger</c:v>
                </c:pt>
              </c:strCache>
            </c:strRef>
          </c:cat>
          <c:val>
            <c:numRef>
              <c:f>'Bærekraftscore Løsning 3'!$L$25:$NH$25</c:f>
              <c:numCache>
                <c:formatCode>General</c:formatCode>
                <c:ptCount val="361"/>
              </c:numCache>
            </c:numRef>
          </c:val>
          <c:extLst>
            <c:ext xmlns:c16="http://schemas.microsoft.com/office/drawing/2014/chart" uri="{C3380CC4-5D6E-409C-BE32-E72D297353CC}">
              <c16:uniqueId val="{0000002D-1E98-4BAF-8181-CAEE984DDEB5}"/>
            </c:ext>
          </c:extLst>
        </c:ser>
        <c:ser>
          <c:idx val="21"/>
          <c:order val="21"/>
          <c:tx>
            <c:strRef>
              <c:f>'Bærekraftscore Løsning 3'!$J$26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3'!$L$26:$NH$26</c:f>
              <c:numCache>
                <c:formatCode>General</c:formatCode>
                <c:ptCount val="361"/>
              </c:numCache>
            </c:numRef>
          </c:val>
          <c:extLst>
            <c:ext xmlns:c16="http://schemas.microsoft.com/office/drawing/2014/chart" uri="{C3380CC4-5D6E-409C-BE32-E72D297353CC}">
              <c16:uniqueId val="{0000002E-1E98-4BAF-8181-CAEE984DDEB5}"/>
            </c:ext>
          </c:extLst>
        </c:ser>
        <c:ser>
          <c:idx val="22"/>
          <c:order val="22"/>
          <c:tx>
            <c:strRef>
              <c:f>'Bærekraftscore Løsning 3'!$J$27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3'!$L$27:$NH$27</c:f>
              <c:numCache>
                <c:formatCode>General</c:formatCode>
                <c:ptCount val="361"/>
              </c:numCache>
            </c:numRef>
          </c:val>
          <c:extLst>
            <c:ext xmlns:c16="http://schemas.microsoft.com/office/drawing/2014/chart" uri="{C3380CC4-5D6E-409C-BE32-E72D297353CC}">
              <c16:uniqueId val="{0000002F-1E98-4BAF-8181-CAEE984DDEB5}"/>
            </c:ext>
          </c:extLst>
        </c:ser>
        <c:ser>
          <c:idx val="23"/>
          <c:order val="23"/>
          <c:tx>
            <c:strRef>
              <c:f>'Bærekraftscore Løsning 3'!$J$28</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3'!$L$28:$NH$28</c:f>
              <c:numCache>
                <c:formatCode>General</c:formatCode>
                <c:ptCount val="361"/>
              </c:numCache>
            </c:numRef>
          </c:val>
          <c:extLst>
            <c:ext xmlns:c16="http://schemas.microsoft.com/office/drawing/2014/chart" uri="{C3380CC4-5D6E-409C-BE32-E72D297353CC}">
              <c16:uniqueId val="{00000030-1E98-4BAF-8181-CAEE984DDEB5}"/>
            </c:ext>
          </c:extLst>
        </c:ser>
        <c:ser>
          <c:idx val="24"/>
          <c:order val="24"/>
          <c:tx>
            <c:strRef>
              <c:f>'Bærekraftscore Løsning 3'!$J$29</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3'!$L$29:$NH$29</c:f>
              <c:numCache>
                <c:formatCode>General</c:formatCode>
                <c:ptCount val="361"/>
              </c:numCache>
            </c:numRef>
          </c:val>
          <c:extLst>
            <c:ext xmlns:c16="http://schemas.microsoft.com/office/drawing/2014/chart" uri="{C3380CC4-5D6E-409C-BE32-E72D297353CC}">
              <c16:uniqueId val="{00000031-1E98-4BAF-8181-CAEE984DDEB5}"/>
            </c:ext>
          </c:extLst>
        </c:ser>
        <c:ser>
          <c:idx val="25"/>
          <c:order val="25"/>
          <c:tx>
            <c:strRef>
              <c:f>'Bærekraftscore Løsning 3'!$J$30</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3'!$L$30:$NH$30</c:f>
              <c:numCache>
                <c:formatCode>General</c:formatCode>
                <c:ptCount val="361"/>
              </c:numCache>
            </c:numRef>
          </c:val>
          <c:extLst>
            <c:ext xmlns:c16="http://schemas.microsoft.com/office/drawing/2014/chart" uri="{C3380CC4-5D6E-409C-BE32-E72D297353CC}">
              <c16:uniqueId val="{00000032-1E98-4BAF-8181-CAEE984DDEB5}"/>
            </c:ext>
          </c:extLst>
        </c:ser>
        <c:ser>
          <c:idx val="26"/>
          <c:order val="26"/>
          <c:tx>
            <c:strRef>
              <c:f>'Bærekraftscore Løsning 3'!$J$31</c:f>
              <c:strCache>
                <c:ptCount val="1"/>
              </c:strCache>
            </c:strRef>
          </c:tx>
          <c:spPr>
            <a:solidFill>
              <a:schemeClr val="bg1">
                <a:lumMod val="75000"/>
              </a:schemeClr>
            </a:solidFill>
            <a:ln w="41275">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3'!$L$31:$NH$31</c:f>
              <c:numCache>
                <c:formatCode>General</c:formatCode>
                <c:ptCount val="361"/>
              </c:numCache>
            </c:numRef>
          </c:val>
          <c:extLst>
            <c:ext xmlns:c16="http://schemas.microsoft.com/office/drawing/2014/chart" uri="{C3380CC4-5D6E-409C-BE32-E72D297353CC}">
              <c16:uniqueId val="{00000033-1E98-4BAF-8181-CAEE984DDEB5}"/>
            </c:ext>
          </c:extLst>
        </c:ser>
        <c:ser>
          <c:idx val="27"/>
          <c:order val="27"/>
          <c:tx>
            <c:strRef>
              <c:f>'Bærekraftscore Løsning 3'!$J$32</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3'!$L$32:$NH$32</c:f>
              <c:numCache>
                <c:formatCode>General</c:formatCode>
                <c:ptCount val="361"/>
              </c:numCache>
            </c:numRef>
          </c:val>
          <c:extLst>
            <c:ext xmlns:c16="http://schemas.microsoft.com/office/drawing/2014/chart" uri="{C3380CC4-5D6E-409C-BE32-E72D297353CC}">
              <c16:uniqueId val="{00000034-1E98-4BAF-8181-CAEE984DDEB5}"/>
            </c:ext>
          </c:extLst>
        </c:ser>
        <c:ser>
          <c:idx val="28"/>
          <c:order val="28"/>
          <c:tx>
            <c:strRef>
              <c:f>'Bærekraftscore Løsning 3'!$J$33</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3'!$L$33:$NH$33</c:f>
              <c:numCache>
                <c:formatCode>General</c:formatCode>
                <c:ptCount val="361"/>
              </c:numCache>
            </c:numRef>
          </c:val>
          <c:extLst>
            <c:ext xmlns:c16="http://schemas.microsoft.com/office/drawing/2014/chart" uri="{C3380CC4-5D6E-409C-BE32-E72D297353CC}">
              <c16:uniqueId val="{00000035-1E98-4BAF-8181-CAEE984DDEB5}"/>
            </c:ext>
          </c:extLst>
        </c:ser>
        <c:ser>
          <c:idx val="29"/>
          <c:order val="29"/>
          <c:tx>
            <c:strRef>
              <c:f>'Bærekraftscore Løsning 3'!$J$34</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3'!$L$34:$NH$34</c:f>
              <c:numCache>
                <c:formatCode>General</c:formatCode>
                <c:ptCount val="361"/>
              </c:numCache>
            </c:numRef>
          </c:val>
          <c:extLst>
            <c:ext xmlns:c16="http://schemas.microsoft.com/office/drawing/2014/chart" uri="{C3380CC4-5D6E-409C-BE32-E72D297353CC}">
              <c16:uniqueId val="{00000036-1E98-4BAF-8181-CAEE984DDEB5}"/>
            </c:ext>
          </c:extLst>
        </c:ser>
        <c:ser>
          <c:idx val="30"/>
          <c:order val="30"/>
          <c:tx>
            <c:strRef>
              <c:f>'Bærekraftscore Løsning 3'!$J$35</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3'!$L$35:$NH$35</c:f>
              <c:numCache>
                <c:formatCode>General</c:formatCode>
                <c:ptCount val="361"/>
              </c:numCache>
            </c:numRef>
          </c:val>
          <c:extLst>
            <c:ext xmlns:c16="http://schemas.microsoft.com/office/drawing/2014/chart" uri="{C3380CC4-5D6E-409C-BE32-E72D297353CC}">
              <c16:uniqueId val="{00000037-1E98-4BAF-8181-CAEE984DDEB5}"/>
            </c:ext>
          </c:extLst>
        </c:ser>
        <c:ser>
          <c:idx val="31"/>
          <c:order val="31"/>
          <c:tx>
            <c:strRef>
              <c:f>'Bærekraftscore Løsning 3'!$J$36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3'!$L$36:$NH$36</c:f>
              <c:numCache>
                <c:formatCode>General</c:formatCode>
                <c:ptCount val="361"/>
              </c:numCache>
            </c:numRef>
          </c:val>
          <c:extLst>
            <c:ext xmlns:c16="http://schemas.microsoft.com/office/drawing/2014/chart" uri="{C3380CC4-5D6E-409C-BE32-E72D297353CC}">
              <c16:uniqueId val="{00000038-1E98-4BAF-8181-CAEE984DDEB5}"/>
            </c:ext>
          </c:extLst>
        </c:ser>
        <c:ser>
          <c:idx val="32"/>
          <c:order val="32"/>
          <c:tx>
            <c:strRef>
              <c:f>'Bærekraftscore Løsning 3'!$J$37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3'!$L$37:$NH$37</c:f>
              <c:numCache>
                <c:formatCode>General</c:formatCode>
                <c:ptCount val="361"/>
              </c:numCache>
            </c:numRef>
          </c:val>
          <c:extLst>
            <c:ext xmlns:c16="http://schemas.microsoft.com/office/drawing/2014/chart" uri="{C3380CC4-5D6E-409C-BE32-E72D297353CC}">
              <c16:uniqueId val="{00000039-1E98-4BAF-8181-CAEE984DDEB5}"/>
            </c:ext>
          </c:extLst>
        </c:ser>
        <c:ser>
          <c:idx val="33"/>
          <c:order val="33"/>
          <c:tx>
            <c:strRef>
              <c:f>'Bærekraftscore Løsning 3'!$J$38</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3'!$L$38:$NH$38</c:f>
              <c:numCache>
                <c:formatCode>General</c:formatCode>
                <c:ptCount val="361"/>
              </c:numCache>
            </c:numRef>
          </c:val>
          <c:extLst>
            <c:ext xmlns:c16="http://schemas.microsoft.com/office/drawing/2014/chart" uri="{C3380CC4-5D6E-409C-BE32-E72D297353CC}">
              <c16:uniqueId val="{0000003A-1E98-4BAF-8181-CAEE984DDEB5}"/>
            </c:ext>
          </c:extLst>
        </c:ser>
        <c:ser>
          <c:idx val="34"/>
          <c:order val="34"/>
          <c:tx>
            <c:strRef>
              <c:f>'Bærekraftscore Løsning 3'!$J$39</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3'!$L$39:$NH$39</c:f>
              <c:numCache>
                <c:formatCode>General</c:formatCode>
                <c:ptCount val="361"/>
              </c:numCache>
            </c:numRef>
          </c:val>
          <c:extLst>
            <c:ext xmlns:c16="http://schemas.microsoft.com/office/drawing/2014/chart" uri="{C3380CC4-5D6E-409C-BE32-E72D297353CC}">
              <c16:uniqueId val="{0000003B-1E98-4BAF-8181-CAEE984DDEB5}"/>
            </c:ext>
          </c:extLst>
        </c:ser>
        <c:ser>
          <c:idx val="35"/>
          <c:order val="35"/>
          <c:tx>
            <c:strRef>
              <c:f>'Bærekraftscore Løsning 3'!$J$40</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3'!$L$40:$NH$40</c:f>
              <c:numCache>
                <c:formatCode>General</c:formatCode>
                <c:ptCount val="361"/>
              </c:numCache>
            </c:numRef>
          </c:val>
          <c:extLst>
            <c:ext xmlns:c16="http://schemas.microsoft.com/office/drawing/2014/chart" uri="{C3380CC4-5D6E-409C-BE32-E72D297353CC}">
              <c16:uniqueId val="{0000003C-1E98-4BAF-8181-CAEE984DDEB5}"/>
            </c:ext>
          </c:extLst>
        </c:ser>
        <c:ser>
          <c:idx val="36"/>
          <c:order val="36"/>
          <c:tx>
            <c:strRef>
              <c:f>'Bærekraftscore Løsning 3'!$J$41</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3'!$L$41:$NH$41</c:f>
              <c:numCache>
                <c:formatCode>General</c:formatCode>
                <c:ptCount val="361"/>
              </c:numCache>
            </c:numRef>
          </c:val>
          <c:extLst>
            <c:ext xmlns:c16="http://schemas.microsoft.com/office/drawing/2014/chart" uri="{C3380CC4-5D6E-409C-BE32-E72D297353CC}">
              <c16:uniqueId val="{0000003D-1E98-4BAF-8181-CAEE984DDEB5}"/>
            </c:ext>
          </c:extLst>
        </c:ser>
        <c:ser>
          <c:idx val="37"/>
          <c:order val="37"/>
          <c:tx>
            <c:strRef>
              <c:f>'Bærekraftscore Løsning 3'!$J$42</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3'!$L$42:$NH$42</c:f>
              <c:numCache>
                <c:formatCode>General</c:formatCode>
                <c:ptCount val="361"/>
              </c:numCache>
            </c:numRef>
          </c:val>
          <c:extLst>
            <c:ext xmlns:c16="http://schemas.microsoft.com/office/drawing/2014/chart" uri="{C3380CC4-5D6E-409C-BE32-E72D297353CC}">
              <c16:uniqueId val="{0000003E-1E98-4BAF-8181-CAEE984DDEB5}"/>
            </c:ext>
          </c:extLst>
        </c:ser>
        <c:ser>
          <c:idx val="38"/>
          <c:order val="38"/>
          <c:tx>
            <c:strRef>
              <c:f>'Bærekraftscore Løsning 3'!$J$43</c:f>
              <c:strCache>
                <c:ptCount val="1"/>
              </c:strCache>
            </c:strRef>
          </c:tx>
          <c:spPr>
            <a:solidFill>
              <a:schemeClr val="accent3">
                <a:lumMod val="70000"/>
                <a:lumOff val="30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3'!$L$43:$NH$43</c:f>
              <c:numCache>
                <c:formatCode>General</c:formatCode>
                <c:ptCount val="361"/>
              </c:numCache>
            </c:numRef>
          </c:val>
          <c:extLst>
            <c:ext xmlns:c16="http://schemas.microsoft.com/office/drawing/2014/chart" uri="{C3380CC4-5D6E-409C-BE32-E72D297353CC}">
              <c16:uniqueId val="{0000003F-1E98-4BAF-8181-CAEE984DDEB5}"/>
            </c:ext>
          </c:extLst>
        </c:ser>
        <c:ser>
          <c:idx val="39"/>
          <c:order val="39"/>
          <c:tx>
            <c:strRef>
              <c:f>'Bærekraftscore Løsning 3'!$J$44</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3'!$L$44:$NH$44</c:f>
              <c:numCache>
                <c:formatCode>General</c:formatCode>
                <c:ptCount val="361"/>
              </c:numCache>
            </c:numRef>
          </c:val>
          <c:extLst>
            <c:ext xmlns:c16="http://schemas.microsoft.com/office/drawing/2014/chart" uri="{C3380CC4-5D6E-409C-BE32-E72D297353CC}">
              <c16:uniqueId val="{00000040-1E98-4BAF-8181-CAEE984DDEB5}"/>
            </c:ext>
          </c:extLst>
        </c:ser>
        <c:ser>
          <c:idx val="40"/>
          <c:order val="40"/>
          <c:tx>
            <c:strRef>
              <c:f>'Bærekraftscore Løsning 3'!$J$45</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3'!$L$45:$NH$45</c:f>
              <c:numCache>
                <c:formatCode>General</c:formatCode>
                <c:ptCount val="361"/>
              </c:numCache>
            </c:numRef>
          </c:val>
          <c:extLst>
            <c:ext xmlns:c16="http://schemas.microsoft.com/office/drawing/2014/chart" uri="{C3380CC4-5D6E-409C-BE32-E72D297353CC}">
              <c16:uniqueId val="{00000041-1E98-4BAF-8181-CAEE984DDEB5}"/>
            </c:ext>
          </c:extLst>
        </c:ser>
        <c:ser>
          <c:idx val="41"/>
          <c:order val="41"/>
          <c:tx>
            <c:strRef>
              <c:f>'Bærekraftscore Løsning 3'!$J$46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3'!$L$46:$NH$46</c:f>
              <c:numCache>
                <c:formatCode>General</c:formatCode>
                <c:ptCount val="361"/>
              </c:numCache>
            </c:numRef>
          </c:val>
          <c:extLst>
            <c:ext xmlns:c16="http://schemas.microsoft.com/office/drawing/2014/chart" uri="{C3380CC4-5D6E-409C-BE32-E72D297353CC}">
              <c16:uniqueId val="{00000042-1E98-4BAF-8181-CAEE984DDEB5}"/>
            </c:ext>
          </c:extLst>
        </c:ser>
        <c:ser>
          <c:idx val="42"/>
          <c:order val="42"/>
          <c:tx>
            <c:strRef>
              <c:f>'Bærekraftscore Løsning 3'!$J$47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3'!$L$47:$NH$47</c:f>
              <c:numCache>
                <c:formatCode>General</c:formatCode>
                <c:ptCount val="361"/>
              </c:numCache>
            </c:numRef>
          </c:val>
          <c:extLst>
            <c:ext xmlns:c16="http://schemas.microsoft.com/office/drawing/2014/chart" uri="{C3380CC4-5D6E-409C-BE32-E72D297353CC}">
              <c16:uniqueId val="{00000043-1E98-4BAF-8181-CAEE984DDEB5}"/>
            </c:ext>
          </c:extLst>
        </c:ser>
        <c:ser>
          <c:idx val="43"/>
          <c:order val="43"/>
          <c:tx>
            <c:strRef>
              <c:f>'Bærekraftscore Løsning 3'!$J$48</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3'!$L$48:$NH$48</c:f>
              <c:numCache>
                <c:formatCode>General</c:formatCode>
                <c:ptCount val="361"/>
              </c:numCache>
            </c:numRef>
          </c:val>
          <c:extLst>
            <c:ext xmlns:c16="http://schemas.microsoft.com/office/drawing/2014/chart" uri="{C3380CC4-5D6E-409C-BE32-E72D297353CC}">
              <c16:uniqueId val="{00000044-1E98-4BAF-8181-CAEE984DDEB5}"/>
            </c:ext>
          </c:extLst>
        </c:ser>
        <c:ser>
          <c:idx val="44"/>
          <c:order val="44"/>
          <c:tx>
            <c:strRef>
              <c:f>'Bærekraftscore Løsning 3'!$J$49</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3'!$L$49:$NH$49</c:f>
              <c:numCache>
                <c:formatCode>General</c:formatCode>
                <c:ptCount val="361"/>
              </c:numCache>
            </c:numRef>
          </c:val>
          <c:extLst>
            <c:ext xmlns:c16="http://schemas.microsoft.com/office/drawing/2014/chart" uri="{C3380CC4-5D6E-409C-BE32-E72D297353CC}">
              <c16:uniqueId val="{00000045-1E98-4BAF-8181-CAEE984DDEB5}"/>
            </c:ext>
          </c:extLst>
        </c:ser>
        <c:ser>
          <c:idx val="45"/>
          <c:order val="45"/>
          <c:tx>
            <c:strRef>
              <c:f>'Bærekraftscore Løsning 3'!$J$50</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3'!$L$50:$NH$50</c:f>
              <c:numCache>
                <c:formatCode>General</c:formatCode>
                <c:ptCount val="361"/>
              </c:numCache>
            </c:numRef>
          </c:val>
          <c:extLst>
            <c:ext xmlns:c16="http://schemas.microsoft.com/office/drawing/2014/chart" uri="{C3380CC4-5D6E-409C-BE32-E72D297353CC}">
              <c16:uniqueId val="{00000046-1E98-4BAF-8181-CAEE984DDEB5}"/>
            </c:ext>
          </c:extLst>
        </c:ser>
        <c:ser>
          <c:idx val="46"/>
          <c:order val="46"/>
          <c:tx>
            <c:strRef>
              <c:f>'Bærekraftscore Løsning 3'!$J$51</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3'!$L$51:$NH$51</c:f>
              <c:numCache>
                <c:formatCode>General</c:formatCode>
                <c:ptCount val="361"/>
              </c:numCache>
            </c:numRef>
          </c:val>
          <c:extLst>
            <c:ext xmlns:c16="http://schemas.microsoft.com/office/drawing/2014/chart" uri="{C3380CC4-5D6E-409C-BE32-E72D297353CC}">
              <c16:uniqueId val="{00000047-1E98-4BAF-8181-CAEE984DDEB5}"/>
            </c:ext>
          </c:extLst>
        </c:ser>
        <c:ser>
          <c:idx val="47"/>
          <c:order val="47"/>
          <c:tx>
            <c:strRef>
              <c:f>'Bærekraftscore Løsning 3'!$J$52</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3'!$L$52:$NH$52</c:f>
              <c:numCache>
                <c:formatCode>General</c:formatCode>
                <c:ptCount val="361"/>
              </c:numCache>
            </c:numRef>
          </c:val>
          <c:extLst>
            <c:ext xmlns:c16="http://schemas.microsoft.com/office/drawing/2014/chart" uri="{C3380CC4-5D6E-409C-BE32-E72D297353CC}">
              <c16:uniqueId val="{00000048-1E98-4BAF-8181-CAEE984DDEB5}"/>
            </c:ext>
          </c:extLst>
        </c:ser>
        <c:ser>
          <c:idx val="48"/>
          <c:order val="48"/>
          <c:tx>
            <c:strRef>
              <c:f>'Bærekraftscore Løsning 3'!$J$53</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3'!$L$53:$NH$53</c:f>
              <c:numCache>
                <c:formatCode>General</c:formatCode>
                <c:ptCount val="361"/>
              </c:numCache>
            </c:numRef>
          </c:val>
          <c:extLst>
            <c:ext xmlns:c16="http://schemas.microsoft.com/office/drawing/2014/chart" uri="{C3380CC4-5D6E-409C-BE32-E72D297353CC}">
              <c16:uniqueId val="{00000049-1E98-4BAF-8181-CAEE984DDEB5}"/>
            </c:ext>
          </c:extLst>
        </c:ser>
        <c:ser>
          <c:idx val="49"/>
          <c:order val="49"/>
          <c:tx>
            <c:strRef>
              <c:f>'Bærekraftscore Løsning 3'!$J$54</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3'!$L$54:$NH$54</c:f>
              <c:numCache>
                <c:formatCode>General</c:formatCode>
                <c:ptCount val="361"/>
              </c:numCache>
            </c:numRef>
          </c:val>
          <c:extLst>
            <c:ext xmlns:c16="http://schemas.microsoft.com/office/drawing/2014/chart" uri="{C3380CC4-5D6E-409C-BE32-E72D297353CC}">
              <c16:uniqueId val="{0000004A-1E98-4BAF-8181-CAEE984DDEB5}"/>
            </c:ext>
          </c:extLst>
        </c:ser>
        <c:ser>
          <c:idx val="50"/>
          <c:order val="50"/>
          <c:tx>
            <c:strRef>
              <c:f>'Bærekraftscore Løsning 3'!$J$55</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3'!$L$55:$NH$55</c:f>
              <c:numCache>
                <c:formatCode>General</c:formatCode>
                <c:ptCount val="361"/>
              </c:numCache>
            </c:numRef>
          </c:val>
          <c:extLst>
            <c:ext xmlns:c16="http://schemas.microsoft.com/office/drawing/2014/chart" uri="{C3380CC4-5D6E-409C-BE32-E72D297353CC}">
              <c16:uniqueId val="{0000004B-1E98-4BAF-8181-CAEE984DDEB5}"/>
            </c:ext>
          </c:extLst>
        </c:ser>
        <c:ser>
          <c:idx val="51"/>
          <c:order val="51"/>
          <c:tx>
            <c:strRef>
              <c:f>'Bærekraftscore Løsning 3'!$J$56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3'!$L$56:$NH$56</c:f>
              <c:numCache>
                <c:formatCode>General</c:formatCode>
                <c:ptCount val="361"/>
              </c:numCache>
            </c:numRef>
          </c:val>
          <c:extLst>
            <c:ext xmlns:c16="http://schemas.microsoft.com/office/drawing/2014/chart" uri="{C3380CC4-5D6E-409C-BE32-E72D297353CC}">
              <c16:uniqueId val="{0000004C-1E98-4BAF-8181-CAEE984DDEB5}"/>
            </c:ext>
          </c:extLst>
        </c:ser>
        <c:ser>
          <c:idx val="52"/>
          <c:order val="52"/>
          <c:tx>
            <c:strRef>
              <c:f>'Bærekraftscore Løsning 3'!$J$57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3'!$L$57:$NH$57</c:f>
              <c:numCache>
                <c:formatCode>General</c:formatCode>
                <c:ptCount val="361"/>
              </c:numCache>
            </c:numRef>
          </c:val>
          <c:extLst>
            <c:ext xmlns:c16="http://schemas.microsoft.com/office/drawing/2014/chart" uri="{C3380CC4-5D6E-409C-BE32-E72D297353CC}">
              <c16:uniqueId val="{0000004D-1E98-4BAF-8181-CAEE984DDEB5}"/>
            </c:ext>
          </c:extLst>
        </c:ser>
        <c:ser>
          <c:idx val="53"/>
          <c:order val="53"/>
          <c:tx>
            <c:strRef>
              <c:f>'Bærekraftscore Løsning 3'!$J$58</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3'!$L$58:$NH$58</c:f>
              <c:numCache>
                <c:formatCode>General</c:formatCode>
                <c:ptCount val="361"/>
              </c:numCache>
            </c:numRef>
          </c:val>
          <c:extLst>
            <c:ext xmlns:c16="http://schemas.microsoft.com/office/drawing/2014/chart" uri="{C3380CC4-5D6E-409C-BE32-E72D297353CC}">
              <c16:uniqueId val="{0000004E-1E98-4BAF-8181-CAEE984DDEB5}"/>
            </c:ext>
          </c:extLst>
        </c:ser>
        <c:ser>
          <c:idx val="54"/>
          <c:order val="54"/>
          <c:tx>
            <c:strRef>
              <c:f>'Bærekraftscore Løsning 3'!$J$59</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3'!$L$59:$NH$59</c:f>
              <c:numCache>
                <c:formatCode>General</c:formatCode>
                <c:ptCount val="361"/>
              </c:numCache>
            </c:numRef>
          </c:val>
          <c:extLst>
            <c:ext xmlns:c16="http://schemas.microsoft.com/office/drawing/2014/chart" uri="{C3380CC4-5D6E-409C-BE32-E72D297353CC}">
              <c16:uniqueId val="{0000004F-1E98-4BAF-8181-CAEE984DDEB5}"/>
            </c:ext>
          </c:extLst>
        </c:ser>
        <c:ser>
          <c:idx val="55"/>
          <c:order val="55"/>
          <c:tx>
            <c:strRef>
              <c:f>'Bærekraftscore Løsning 3'!$J$60</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3'!$L$60:$NH$60</c:f>
              <c:numCache>
                <c:formatCode>General</c:formatCode>
                <c:ptCount val="361"/>
              </c:numCache>
            </c:numRef>
          </c:val>
          <c:extLst>
            <c:ext xmlns:c16="http://schemas.microsoft.com/office/drawing/2014/chart" uri="{C3380CC4-5D6E-409C-BE32-E72D297353CC}">
              <c16:uniqueId val="{00000050-1E98-4BAF-8181-CAEE984DDEB5}"/>
            </c:ext>
          </c:extLst>
        </c:ser>
        <c:ser>
          <c:idx val="56"/>
          <c:order val="56"/>
          <c:tx>
            <c:strRef>
              <c:f>'Bærekraftscore Løsning 3'!$J$61</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3'!$L$61:$NH$61</c:f>
              <c:numCache>
                <c:formatCode>General</c:formatCode>
                <c:ptCount val="361"/>
              </c:numCache>
            </c:numRef>
          </c:val>
          <c:extLst>
            <c:ext xmlns:c16="http://schemas.microsoft.com/office/drawing/2014/chart" uri="{C3380CC4-5D6E-409C-BE32-E72D297353CC}">
              <c16:uniqueId val="{00000051-1E98-4BAF-8181-CAEE984DDEB5}"/>
            </c:ext>
          </c:extLst>
        </c:ser>
        <c:ser>
          <c:idx val="57"/>
          <c:order val="57"/>
          <c:tx>
            <c:strRef>
              <c:f>'Bærekraftscore Løsning 3'!$J$62</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3'!$L$62:$NH$62</c:f>
              <c:numCache>
                <c:formatCode>General</c:formatCode>
                <c:ptCount val="361"/>
              </c:numCache>
            </c:numRef>
          </c:val>
          <c:extLst>
            <c:ext xmlns:c16="http://schemas.microsoft.com/office/drawing/2014/chart" uri="{C3380CC4-5D6E-409C-BE32-E72D297353CC}">
              <c16:uniqueId val="{00000052-1E98-4BAF-8181-CAEE984DDEB5}"/>
            </c:ext>
          </c:extLst>
        </c:ser>
        <c:ser>
          <c:idx val="58"/>
          <c:order val="58"/>
          <c:tx>
            <c:strRef>
              <c:f>'Bærekraftscore Løsning 3'!$J$63</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3'!$L$63:$NH$63</c:f>
              <c:numCache>
                <c:formatCode>General</c:formatCode>
                <c:ptCount val="361"/>
              </c:numCache>
            </c:numRef>
          </c:val>
          <c:extLst>
            <c:ext xmlns:c16="http://schemas.microsoft.com/office/drawing/2014/chart" uri="{C3380CC4-5D6E-409C-BE32-E72D297353CC}">
              <c16:uniqueId val="{00000053-1E98-4BAF-8181-CAEE984DDEB5}"/>
            </c:ext>
          </c:extLst>
        </c:ser>
        <c:ser>
          <c:idx val="59"/>
          <c:order val="59"/>
          <c:tx>
            <c:strRef>
              <c:f>'Bærekraftscore Løsning 3'!$J$64</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3'!$L$64:$NH$64</c:f>
              <c:numCache>
                <c:formatCode>General</c:formatCode>
                <c:ptCount val="361"/>
              </c:numCache>
            </c:numRef>
          </c:val>
          <c:extLst>
            <c:ext xmlns:c16="http://schemas.microsoft.com/office/drawing/2014/chart" uri="{C3380CC4-5D6E-409C-BE32-E72D297353CC}">
              <c16:uniqueId val="{00000054-1E98-4BAF-8181-CAEE984DDEB5}"/>
            </c:ext>
          </c:extLst>
        </c:ser>
        <c:ser>
          <c:idx val="60"/>
          <c:order val="60"/>
          <c:tx>
            <c:strRef>
              <c:f>'Bærekraftscore Løsning 3'!$J$65</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3'!$L$65:$NH$65</c:f>
              <c:numCache>
                <c:formatCode>General</c:formatCode>
                <c:ptCount val="361"/>
              </c:numCache>
            </c:numRef>
          </c:val>
          <c:extLst>
            <c:ext xmlns:c16="http://schemas.microsoft.com/office/drawing/2014/chart" uri="{C3380CC4-5D6E-409C-BE32-E72D297353CC}">
              <c16:uniqueId val="{00000055-1E98-4BAF-8181-CAEE984DDEB5}"/>
            </c:ext>
          </c:extLst>
        </c:ser>
        <c:ser>
          <c:idx val="61"/>
          <c:order val="61"/>
          <c:tx>
            <c:strRef>
              <c:f>'Bærekraftscore Løsning 3'!$J$66</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3'!$L$66:$NH$66</c:f>
              <c:numCache>
                <c:formatCode>General</c:formatCode>
                <c:ptCount val="361"/>
              </c:numCache>
            </c:numRef>
          </c:val>
          <c:extLst>
            <c:ext xmlns:c16="http://schemas.microsoft.com/office/drawing/2014/chart" uri="{C3380CC4-5D6E-409C-BE32-E72D297353CC}">
              <c16:uniqueId val="{00000056-1E98-4BAF-8181-CAEE984DDEB5}"/>
            </c:ext>
          </c:extLst>
        </c:ser>
        <c:ser>
          <c:idx val="62"/>
          <c:order val="62"/>
          <c:tx>
            <c:strRef>
              <c:f>'Bærekraftscore Løsning 3'!$J$67</c:f>
              <c:strCache>
                <c:ptCount val="1"/>
              </c:strCache>
            </c:strRef>
          </c:tx>
          <c:spPr>
            <a:solidFill>
              <a:schemeClr val="bg1">
                <a:lumMod val="75000"/>
              </a:schemeClr>
            </a:solidFill>
            <a:ln w="44450">
              <a:solidFill>
                <a:schemeClr val="bg1">
                  <a:lumMod val="75000"/>
                </a:schemeClr>
              </a:solidFill>
            </a:ln>
            <a:effectLst/>
          </c:spPr>
          <c:cat>
            <c:strRef>
              <c:f>'Bærekraftscore Løsning 3'!$J$7</c:f>
              <c:strCache>
                <c:ptCount val="1"/>
                <c:pt idx="0">
                  <c:v>… å bruke åpne og lokale overvannsløsninger</c:v>
                </c:pt>
              </c:strCache>
            </c:strRef>
          </c:cat>
          <c:val>
            <c:numRef>
              <c:f>'Bærekraftscore Løsning 3'!$L$67:$NH$67</c:f>
              <c:numCache>
                <c:formatCode>General</c:formatCode>
                <c:ptCount val="361"/>
              </c:numCache>
            </c:numRef>
          </c:val>
          <c:extLst>
            <c:ext xmlns:c16="http://schemas.microsoft.com/office/drawing/2014/chart" uri="{C3380CC4-5D6E-409C-BE32-E72D297353CC}">
              <c16:uniqueId val="{00000057-1E98-4BAF-8181-CAEE984DDEB5}"/>
            </c:ext>
          </c:extLst>
        </c:ser>
        <c:ser>
          <c:idx val="63"/>
          <c:order val="63"/>
          <c:tx>
            <c:strRef>
              <c:f>'Bærekraftscore Løsning 3'!$C$30:$C$46</c:f>
              <c:strCache>
                <c:ptCount val="17"/>
              </c:strCache>
            </c:strRef>
          </c:tx>
          <c:spPr>
            <a:solidFill>
              <a:schemeClr val="accent4">
                <a:lumMod val="60000"/>
              </a:schemeClr>
            </a:solidFill>
            <a:ln>
              <a:noFill/>
            </a:ln>
            <a:effectLst/>
          </c:spPr>
          <c:cat>
            <c:strRef>
              <c:f>'Bærekraftscore Løsning 3'!$J$7</c:f>
              <c:strCache>
                <c:ptCount val="1"/>
                <c:pt idx="0">
                  <c:v>… å bruke åpne og lokale overvannsløsninger</c:v>
                </c:pt>
              </c:strCache>
            </c:strRef>
          </c:cat>
          <c:val>
            <c:numRef>
              <c:f>'Bærekraftscore Løsning 3'!$C$47</c:f>
              <c:numCache>
                <c:formatCode>General</c:formatCode>
                <c:ptCount val="1"/>
              </c:numCache>
            </c:numRef>
          </c:val>
          <c:extLst>
            <c:ext xmlns:c16="http://schemas.microsoft.com/office/drawing/2014/chart" uri="{C3380CC4-5D6E-409C-BE32-E72D297353CC}">
              <c16:uniqueId val="{00000058-1E98-4BAF-8181-CAEE984DDEB5}"/>
            </c:ext>
          </c:extLst>
        </c:ser>
        <c:dLbls>
          <c:showLegendKey val="0"/>
          <c:showVal val="0"/>
          <c:showCatName val="0"/>
          <c:showSerName val="0"/>
          <c:showPercent val="0"/>
          <c:showBubbleSize val="0"/>
        </c:dLbls>
        <c:axId val="525088056"/>
        <c:axId val="525094536"/>
      </c:radarChart>
      <c:catAx>
        <c:axId val="525088056"/>
        <c:scaling>
          <c:orientation val="minMax"/>
        </c:scaling>
        <c:delete val="1"/>
        <c:axPos val="b"/>
        <c:numFmt formatCode="General" sourceLinked="1"/>
        <c:majorTickMark val="out"/>
        <c:minorTickMark val="none"/>
        <c:tickLblPos val="nextTo"/>
        <c:crossAx val="525094536"/>
        <c:crosses val="autoZero"/>
        <c:auto val="1"/>
        <c:lblAlgn val="ctr"/>
        <c:lblOffset val="100"/>
        <c:noMultiLvlLbl val="0"/>
      </c:catAx>
      <c:valAx>
        <c:axId val="525094536"/>
        <c:scaling>
          <c:orientation val="minMax"/>
          <c:max val="2"/>
          <c:min val="0"/>
        </c:scaling>
        <c:delete val="0"/>
        <c:axPos val="l"/>
        <c:majorGridlines>
          <c:spPr>
            <a:ln w="12700" cap="flat" cmpd="sng" algn="ctr">
              <a:solidFill>
                <a:schemeClr val="tx1"/>
              </a:solidFill>
              <a:round/>
            </a:ln>
            <a:effectLst/>
          </c:spPr>
        </c:majorGridlines>
        <c:numFmt formatCode="General"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508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alpha val="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1</xdr:col>
      <xdr:colOff>127634</xdr:colOff>
      <xdr:row>11</xdr:row>
      <xdr:rowOff>76198</xdr:rowOff>
    </xdr:from>
    <xdr:to>
      <xdr:col>14</xdr:col>
      <xdr:colOff>10583</xdr:colOff>
      <xdr:row>58</xdr:row>
      <xdr:rowOff>190499</xdr:rowOff>
    </xdr:to>
    <xdr:sp macro="" textlink="">
      <xdr:nvSpPr>
        <xdr:cNvPr id="2" name="TekstSylinder 1">
          <a:extLst>
            <a:ext uri="{FF2B5EF4-FFF2-40B4-BE49-F238E27FC236}">
              <a16:creationId xmlns:a16="http://schemas.microsoft.com/office/drawing/2014/main" id="{609BC3BD-30ED-4D03-A15A-3625F728C32D}"/>
            </a:ext>
          </a:extLst>
        </xdr:cNvPr>
        <xdr:cNvSpPr txBox="1"/>
      </xdr:nvSpPr>
      <xdr:spPr>
        <a:xfrm>
          <a:off x="889634" y="2277531"/>
          <a:ext cx="9566699" cy="906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rgbClr val="00B050"/>
              </a:solidFill>
            </a:rPr>
            <a:t>Bruksområde</a:t>
          </a:r>
        </a:p>
        <a:p>
          <a:r>
            <a:rPr lang="en-GB" sz="1100" baseline="0"/>
            <a:t>Dette verktøyet er ment brukt til planlegging og vurdering av alternative naturbaserte løsninger for overvannshåndtering tidlig i prosjekter. Verktøyet gir også mulighet til å sammenligne med tradisjonelle løsninger. En mulighet er også å bruke verktøyet på flere stadier i et prosjekt, der man øker detaljeringsgraden etter hvert som flere forhold i prosjektet blir avklart. </a:t>
          </a:r>
        </a:p>
        <a:p>
          <a:endParaRPr lang="en-GB" sz="1100" baseline="0"/>
        </a:p>
        <a:p>
          <a:r>
            <a:rPr lang="en-GB" sz="1100" b="1" baseline="0">
              <a:solidFill>
                <a:srgbClr val="00B050"/>
              </a:solidFill>
              <a:latin typeface="+mn-lt"/>
              <a:ea typeface="+mn-ea"/>
              <a:cs typeface="+mn-cs"/>
            </a:rPr>
            <a:t>Målgruppe</a:t>
          </a:r>
        </a:p>
        <a:p>
          <a:r>
            <a:rPr lang="en-GB" sz="1100" baseline="0"/>
            <a:t>De som bør bruke verktøyet er fagfolk som skal planlegge et gitt prosjekt eller fagfolk som ønsker å se på mulighetene ulike naturbaserte løsninger gir. Det er en stor fordel om det er en mindre tverrfaglig gruppe som setter seg sammen og gjør vurderingene i fellesskap.</a:t>
          </a:r>
        </a:p>
        <a:p>
          <a:endParaRPr lang="en-GB" sz="1100" baseline="0"/>
        </a:p>
        <a:p>
          <a:r>
            <a:rPr lang="en-GB" sz="1100" b="1" baseline="0">
              <a:solidFill>
                <a:srgbClr val="00B050"/>
              </a:solidFill>
              <a:latin typeface="+mn-lt"/>
              <a:ea typeface="+mn-ea"/>
              <a:cs typeface="+mn-cs"/>
            </a:rPr>
            <a:t>Kort fortalt</a:t>
          </a:r>
        </a:p>
        <a:p>
          <a:r>
            <a:rPr lang="en-GB" sz="1100" baseline="0"/>
            <a:t>Verktøyet forsøker å sette verdi på alle fem dimensjoner av bærekraft, dvs. teknisk ytelse, miljø, økonomisk, sosialt og styresett. Totalt er det 18 målsetninger som måles etter 37 kriterier og 98 indikatorer. Hver indikator vurderes etter en tre-delt skala, der "0" = i ingen grad, "1" = i noe grad og "2" = i stor grad. Noen av indikatorene har en bestemt verdi hentet fra UnaLab-prosjektet, men for alle andre er det fagpersonene som i fellesskap angir verdiene på indikatoren.</a:t>
          </a:r>
        </a:p>
        <a:p>
          <a:endParaRPr lang="en-GB" sz="1100" baseline="0"/>
        </a:p>
        <a:p>
          <a:r>
            <a:rPr lang="en-GB" sz="1100" baseline="0"/>
            <a:t>Verktøyet har mulighet til å vurdere 5 forskjellige løsninger for overvannshåndtering. Hver løsning kan inneholde 5 ulike tiltak (naturbaserte tiltak eller tradisjonelle løsninger). Innenfor hver løsning har brukerne mulighet til å vektlegge de forskjellige tiltakene ulikt, men man må ikke vekte ulikt og verktøyet kommer med standardverdi lik vekt på alle tiltakene. Det er ikke nødvendig å fylle inn verdier for alle 5 tiltak, en løsning kan godt bestå av kun ett tiltak. Videre er det ikke nødvendig å fylle inn verdier for alle indikatorene, men flere indikatorer </a:t>
          </a:r>
          <a:r>
            <a:rPr lang="en-GB" sz="1100"/>
            <a:t>gjør</a:t>
          </a:r>
          <a:r>
            <a:rPr lang="en-GB" sz="1100" baseline="0"/>
            <a:t> at analysen får et bredere underlag for å beregne måloppnåelsen. Det er også mulighet for å vekte indikatorene ulikt, men man må ikke vekte ulikt og verktøyet komme med standardverdi lik vekt på alle indikatorene.</a:t>
          </a:r>
        </a:p>
        <a:p>
          <a:endParaRPr lang="en-GB" sz="1100" baseline="0"/>
        </a:p>
        <a:p>
          <a:r>
            <a:rPr lang="en-GB" sz="1100" b="1" baseline="0">
              <a:solidFill>
                <a:srgbClr val="00B050"/>
              </a:solidFill>
            </a:rPr>
            <a:t>Steg for steg</a:t>
          </a:r>
        </a:p>
        <a:p>
          <a:r>
            <a:rPr lang="en-GB" sz="1100" b="1" baseline="0"/>
            <a:t>1. Valg og vekting av indikatorer</a:t>
          </a:r>
        </a:p>
        <a:p>
          <a:r>
            <a:rPr lang="en-GB" sz="1100" baseline="0"/>
            <a:t>Dette gjøres i arket "</a:t>
          </a:r>
          <a:r>
            <a:rPr lang="en-GB" sz="1100" baseline="0">
              <a:solidFill>
                <a:srgbClr val="00B050"/>
              </a:solidFill>
            </a:rPr>
            <a:t>Valg og vekting av indikatorer</a:t>
          </a:r>
          <a:r>
            <a:rPr lang="en-GB" sz="1100" baseline="0"/>
            <a:t>". </a:t>
          </a:r>
        </a:p>
        <a:p>
          <a:endParaRPr lang="en-GB" sz="1100" baseline="0"/>
        </a:p>
        <a:p>
          <a:r>
            <a:rPr lang="en-GB" sz="1100" baseline="0"/>
            <a:t>I kolonne F velger indikatorer ved å skrive inn enten "ja" hvis du vil bruke indikatoren eller "nei" hvis du ikke vil bruke indikatoren. Som standardverdi er alle indikatorene gitt verdi "ja".</a:t>
          </a:r>
        </a:p>
        <a:p>
          <a:endParaRPr lang="en-GB" sz="1100" baseline="0"/>
        </a:p>
        <a:p>
          <a:r>
            <a:rPr lang="en-GB" sz="1100" baseline="0"/>
            <a:t>I kolonne G kan man velge hvilke vekt man vil gi indikator-verdien i beregning av måloppnåelse. Du kan velge mellom mindre viktig (verdi 1), viktig (verdi 2) og svært viktig (verdi 3). Som standardverdi er alle indikatorene gitt lik vekting og verdi 2.</a:t>
          </a:r>
        </a:p>
        <a:p>
          <a:endParaRPr lang="en-GB" sz="1100" baseline="0"/>
        </a:p>
        <a:p>
          <a:endParaRPr lang="en-GB" sz="1100" baseline="0"/>
        </a:p>
        <a:p>
          <a:r>
            <a:rPr lang="en-GB" sz="1100" b="1" baseline="0"/>
            <a:t>2. Utfylling av indikatorverdier for ulike løsninger</a:t>
          </a:r>
        </a:p>
        <a:p>
          <a:r>
            <a:rPr lang="en-GB" sz="1100" baseline="0"/>
            <a:t>I arkene "</a:t>
          </a:r>
          <a:r>
            <a:rPr lang="en-GB" sz="1100" baseline="0">
              <a:solidFill>
                <a:srgbClr val="00B050"/>
              </a:solidFill>
            </a:rPr>
            <a:t>Løsning 1</a:t>
          </a:r>
          <a:r>
            <a:rPr lang="en-GB" sz="1100" baseline="0"/>
            <a:t>", "</a:t>
          </a:r>
          <a:r>
            <a:rPr lang="en-GB" sz="1100" baseline="0">
              <a:solidFill>
                <a:srgbClr val="00B050"/>
              </a:solidFill>
            </a:rPr>
            <a:t>Løsning 2</a:t>
          </a:r>
          <a:r>
            <a:rPr lang="en-GB" sz="1100" baseline="0">
              <a:solidFill>
                <a:sysClr val="windowText" lastClr="000000"/>
              </a:solidFill>
            </a:rPr>
            <a:t>"</a:t>
          </a:r>
          <a:r>
            <a:rPr lang="en-GB" sz="1100" baseline="0"/>
            <a:t> osv. fyller man inn indikatorverdiene for de ulike tiltakene i henholdsvis kolonner E, F, G, H, og I. Det er mulig å bare fylle inn verdier for ett tiltak, bruk da kolonne I og la cellene for tiltak 2 til tiltak 5 være tomme.</a:t>
          </a:r>
        </a:p>
        <a:p>
          <a:endParaRPr lang="en-GB" sz="1100"/>
        </a:p>
        <a:p>
          <a:r>
            <a:rPr lang="en-GB" sz="1100"/>
            <a:t>Hvis det er flere tiltak</a:t>
          </a:r>
          <a:r>
            <a:rPr lang="en-GB" sz="1100" baseline="0"/>
            <a:t> for en løsning kan man vekte tiltakene ved å fylle ut en vektverdi i cellene M2, N2, O2, P2, Q2. Vektverdien følger samme inndeling som for indikatorene, dvs. </a:t>
          </a:r>
          <a:r>
            <a:rPr lang="en-GB" sz="1100" baseline="0">
              <a:solidFill>
                <a:schemeClr val="dk1"/>
              </a:solidFill>
              <a:effectLst/>
              <a:latin typeface="+mn-lt"/>
              <a:ea typeface="+mn-ea"/>
              <a:cs typeface="+mn-cs"/>
            </a:rPr>
            <a:t>mindre viktig (verdi 1), viktig (verdi 2) og svært viktig (verdi 3). Som standardverdi er alle tiltakene gitt verdi 2, dvs. alle teller likt i beregning av gjennomsnittlig indikatorverdi for løsningen.</a:t>
          </a:r>
          <a:endParaRPr lang="en-GB" sz="1100"/>
        </a:p>
        <a:p>
          <a:endParaRPr lang="en-GB" sz="1100" baseline="0"/>
        </a:p>
        <a:p>
          <a:endParaRPr lang="en-GB" sz="1100" baseline="0"/>
        </a:p>
        <a:p>
          <a:r>
            <a:rPr lang="en-GB" sz="1100" b="1" baseline="0"/>
            <a:t>3. Vurdering av måloppnåelse</a:t>
          </a:r>
        </a:p>
        <a:p>
          <a:r>
            <a:rPr lang="en-GB" sz="1100" baseline="0"/>
            <a:t>Når alle verdiene er fylt inn, vil verktøyet beregne en bærekraftsskår og måloppnåelse for hvert delmål. Arket "</a:t>
          </a:r>
          <a:r>
            <a:rPr lang="en-GB" sz="1100" baseline="0">
              <a:solidFill>
                <a:srgbClr val="00B050"/>
              </a:solidFill>
            </a:rPr>
            <a:t>Måloppnåelse</a:t>
          </a:r>
          <a:r>
            <a:rPr lang="en-GB" sz="1100" baseline="0"/>
            <a:t>" viser resultatene for alle 5 løsningene.</a:t>
          </a:r>
        </a:p>
        <a:p>
          <a:endParaRPr lang="en-GB" sz="1100" baseline="0"/>
        </a:p>
        <a:p>
          <a:endParaRPr lang="en-GB" sz="11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Spørsmål til verktøyet kan rettes til Edvard Sivertsen (486 05 179, edvard.sivertsen@sintef.no)</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baseline="0">
            <a:solidFill>
              <a:srgbClr val="00B050"/>
            </a:solidFill>
            <a:latin typeface="+mn-lt"/>
            <a:ea typeface="+mn-ea"/>
            <a:cs typeface="+mn-cs"/>
          </a:endParaRPr>
        </a:p>
        <a:p>
          <a:r>
            <a:rPr lang="en-GB" sz="1100" b="1" baseline="0">
              <a:solidFill>
                <a:srgbClr val="00B050"/>
              </a:solidFill>
              <a:latin typeface="+mn-lt"/>
              <a:ea typeface="+mn-ea"/>
              <a:cs typeface="+mn-cs"/>
            </a:rPr>
            <a:t>Hvordan refere til verktøyet</a:t>
          </a:r>
          <a:endParaRPr lang="nb-NO" sz="1100" b="1" baseline="0">
            <a:solidFill>
              <a:srgbClr val="00B050"/>
            </a:solidFill>
            <a:latin typeface="+mn-lt"/>
            <a:ea typeface="+mn-ea"/>
            <a:cs typeface="+mn-cs"/>
          </a:endParaRPr>
        </a:p>
        <a:p>
          <a:r>
            <a:rPr lang="en-GB" sz="1100">
              <a:solidFill>
                <a:schemeClr val="dk1"/>
              </a:solidFill>
              <a:effectLst/>
              <a:latin typeface="+mn-lt"/>
              <a:ea typeface="+mn-ea"/>
              <a:cs typeface="+mn-cs"/>
            </a:rPr>
            <a:t>Henke, L.,</a:t>
          </a:r>
          <a:r>
            <a:rPr lang="en-GB" sz="1100" baseline="0">
              <a:solidFill>
                <a:schemeClr val="dk1"/>
              </a:solidFill>
              <a:effectLst/>
              <a:latin typeface="+mn-lt"/>
              <a:ea typeface="+mn-ea"/>
              <a:cs typeface="+mn-cs"/>
            </a:rPr>
            <a:t> K. Groven, K. Knoth, E. Sandberg, E. Sivertsen (2024) Bærekraftsanalyse av klimatilpasningstiltak - bærekraftvurdering, Verktøy utviklet i RFF Rogaland prosjektet 327414</a:t>
          </a:r>
          <a:endParaRPr lang="nb-NO">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137077</xdr:colOff>
      <xdr:row>39</xdr:row>
      <xdr:rowOff>141975</xdr:rowOff>
    </xdr:to>
    <xdr:graphicFrame macro="">
      <xdr:nvGraphicFramePr>
        <xdr:cNvPr id="3" name="Diagram 2">
          <a:extLst>
            <a:ext uri="{FF2B5EF4-FFF2-40B4-BE49-F238E27FC236}">
              <a16:creationId xmlns:a16="http://schemas.microsoft.com/office/drawing/2014/main" id="{2AAF2604-1130-4500-B7A6-EA46953A5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381000</xdr:colOff>
      <xdr:row>0</xdr:row>
      <xdr:rowOff>123825</xdr:rowOff>
    </xdr:from>
    <xdr:to>
      <xdr:col>18</xdr:col>
      <xdr:colOff>518077</xdr:colOff>
      <xdr:row>40</xdr:row>
      <xdr:rowOff>75300</xdr:rowOff>
    </xdr:to>
    <xdr:graphicFrame macro="">
      <xdr:nvGraphicFramePr>
        <xdr:cNvPr id="4" name="Diagram 3">
          <a:extLst>
            <a:ext uri="{FF2B5EF4-FFF2-40B4-BE49-F238E27FC236}">
              <a16:creationId xmlns:a16="http://schemas.microsoft.com/office/drawing/2014/main" id="{8EC61C75-8D70-4935-B727-89A0556C12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628650</xdr:colOff>
      <xdr:row>0</xdr:row>
      <xdr:rowOff>19050</xdr:rowOff>
    </xdr:from>
    <xdr:to>
      <xdr:col>28</xdr:col>
      <xdr:colOff>3727</xdr:colOff>
      <xdr:row>39</xdr:row>
      <xdr:rowOff>161025</xdr:rowOff>
    </xdr:to>
    <xdr:graphicFrame macro="">
      <xdr:nvGraphicFramePr>
        <xdr:cNvPr id="6" name="Diagram 5">
          <a:extLst>
            <a:ext uri="{FF2B5EF4-FFF2-40B4-BE49-F238E27FC236}">
              <a16:creationId xmlns:a16="http://schemas.microsoft.com/office/drawing/2014/main" id="{B58D5FA9-D982-4420-A75A-5C27360D3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104775</xdr:colOff>
      <xdr:row>0</xdr:row>
      <xdr:rowOff>0</xdr:rowOff>
    </xdr:from>
    <xdr:to>
      <xdr:col>37</xdr:col>
      <xdr:colOff>241852</xdr:colOff>
      <xdr:row>39</xdr:row>
      <xdr:rowOff>141975</xdr:rowOff>
    </xdr:to>
    <xdr:graphicFrame macro="">
      <xdr:nvGraphicFramePr>
        <xdr:cNvPr id="9" name="Diagram 8">
          <a:extLst>
            <a:ext uri="{FF2B5EF4-FFF2-40B4-BE49-F238E27FC236}">
              <a16:creationId xmlns:a16="http://schemas.microsoft.com/office/drawing/2014/main" id="{C644C1E5-7040-4DDF-B77F-B3CEE5F2F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333375</xdr:colOff>
      <xdr:row>0</xdr:row>
      <xdr:rowOff>28575</xdr:rowOff>
    </xdr:from>
    <xdr:to>
      <xdr:col>46</xdr:col>
      <xdr:colOff>470452</xdr:colOff>
      <xdr:row>39</xdr:row>
      <xdr:rowOff>170550</xdr:rowOff>
    </xdr:to>
    <xdr:graphicFrame macro="">
      <xdr:nvGraphicFramePr>
        <xdr:cNvPr id="13" name="Diagram 12">
          <a:extLst>
            <a:ext uri="{FF2B5EF4-FFF2-40B4-BE49-F238E27FC236}">
              <a16:creationId xmlns:a16="http://schemas.microsoft.com/office/drawing/2014/main" id="{FDAF8B46-A686-4249-860F-82EB1762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0</xdr:colOff>
      <xdr:row>1</xdr:row>
      <xdr:rowOff>0</xdr:rowOff>
    </xdr:from>
    <xdr:to>
      <xdr:col>56</xdr:col>
      <xdr:colOff>137077</xdr:colOff>
      <xdr:row>40</xdr:row>
      <xdr:rowOff>141975</xdr:rowOff>
    </xdr:to>
    <xdr:graphicFrame macro="">
      <xdr:nvGraphicFramePr>
        <xdr:cNvPr id="2" name="Diagram 1">
          <a:extLst>
            <a:ext uri="{FF2B5EF4-FFF2-40B4-BE49-F238E27FC236}">
              <a16:creationId xmlns:a16="http://schemas.microsoft.com/office/drawing/2014/main" id="{11146B54-A0E0-484B-8F83-02CFD11CB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855345</xdr:colOff>
      <xdr:row>0</xdr:row>
      <xdr:rowOff>0</xdr:rowOff>
    </xdr:from>
    <xdr:to>
      <xdr:col>15</xdr:col>
      <xdr:colOff>201847</xdr:colOff>
      <xdr:row>39</xdr:row>
      <xdr:rowOff>37200</xdr:rowOff>
    </xdr:to>
    <xdr:graphicFrame macro="">
      <xdr:nvGraphicFramePr>
        <xdr:cNvPr id="2" name="Diagram 1">
          <a:extLst>
            <a:ext uri="{FF2B5EF4-FFF2-40B4-BE49-F238E27FC236}">
              <a16:creationId xmlns:a16="http://schemas.microsoft.com/office/drawing/2014/main" id="{E573F040-039A-42B3-BD74-F6A43927A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855345</xdr:colOff>
      <xdr:row>0</xdr:row>
      <xdr:rowOff>0</xdr:rowOff>
    </xdr:from>
    <xdr:to>
      <xdr:col>15</xdr:col>
      <xdr:colOff>201847</xdr:colOff>
      <xdr:row>39</xdr:row>
      <xdr:rowOff>37200</xdr:rowOff>
    </xdr:to>
    <xdr:graphicFrame macro="">
      <xdr:nvGraphicFramePr>
        <xdr:cNvPr id="2" name="Diagram 1">
          <a:extLst>
            <a:ext uri="{FF2B5EF4-FFF2-40B4-BE49-F238E27FC236}">
              <a16:creationId xmlns:a16="http://schemas.microsoft.com/office/drawing/2014/main" id="{7ADA3200-B535-44ED-821E-0D59D4A48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855345</xdr:colOff>
      <xdr:row>0</xdr:row>
      <xdr:rowOff>0</xdr:rowOff>
    </xdr:from>
    <xdr:to>
      <xdr:col>15</xdr:col>
      <xdr:colOff>201847</xdr:colOff>
      <xdr:row>39</xdr:row>
      <xdr:rowOff>37200</xdr:rowOff>
    </xdr:to>
    <xdr:graphicFrame macro="">
      <xdr:nvGraphicFramePr>
        <xdr:cNvPr id="2" name="Diagram 1">
          <a:extLst>
            <a:ext uri="{FF2B5EF4-FFF2-40B4-BE49-F238E27FC236}">
              <a16:creationId xmlns:a16="http://schemas.microsoft.com/office/drawing/2014/main" id="{D932E14D-77BB-4C27-94C7-CFEFFFEC8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855345</xdr:colOff>
      <xdr:row>0</xdr:row>
      <xdr:rowOff>0</xdr:rowOff>
    </xdr:from>
    <xdr:to>
      <xdr:col>15</xdr:col>
      <xdr:colOff>201847</xdr:colOff>
      <xdr:row>39</xdr:row>
      <xdr:rowOff>37200</xdr:rowOff>
    </xdr:to>
    <xdr:graphicFrame macro="">
      <xdr:nvGraphicFramePr>
        <xdr:cNvPr id="2" name="Diagram 1">
          <a:extLst>
            <a:ext uri="{FF2B5EF4-FFF2-40B4-BE49-F238E27FC236}">
              <a16:creationId xmlns:a16="http://schemas.microsoft.com/office/drawing/2014/main" id="{D0BC3933-9B58-49D1-8837-CFB7E4B36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855345</xdr:colOff>
      <xdr:row>0</xdr:row>
      <xdr:rowOff>0</xdr:rowOff>
    </xdr:from>
    <xdr:to>
      <xdr:col>15</xdr:col>
      <xdr:colOff>201847</xdr:colOff>
      <xdr:row>39</xdr:row>
      <xdr:rowOff>37200</xdr:rowOff>
    </xdr:to>
    <xdr:graphicFrame macro="">
      <xdr:nvGraphicFramePr>
        <xdr:cNvPr id="2" name="Diagram 1">
          <a:extLst>
            <a:ext uri="{FF2B5EF4-FFF2-40B4-BE49-F238E27FC236}">
              <a16:creationId xmlns:a16="http://schemas.microsoft.com/office/drawing/2014/main" id="{7F967358-EF94-4F46-B5C1-B925FE10D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4.0/"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90264-44F0-4FFE-99AE-3C5600B18B86}">
  <dimension ref="B3:F10"/>
  <sheetViews>
    <sheetView showGridLines="0" tabSelected="1" zoomScale="90" zoomScaleNormal="90" workbookViewId="0">
      <selection activeCell="L7" sqref="L7"/>
    </sheetView>
  </sheetViews>
  <sheetFormatPr baseColWidth="10" defaultColWidth="11.42578125" defaultRowHeight="15"/>
  <cols>
    <col min="1" max="4" width="11.42578125" style="64"/>
    <col min="5" max="5" width="8.140625" style="64" customWidth="1"/>
    <col min="6" max="16384" width="11.42578125" style="64"/>
  </cols>
  <sheetData>
    <row r="3" spans="2:6" ht="23.25">
      <c r="B3" s="63" t="s">
        <v>0</v>
      </c>
    </row>
    <row r="6" spans="2:6">
      <c r="B6" s="65" t="s">
        <v>1</v>
      </c>
      <c r="C6" s="64" t="s">
        <v>2</v>
      </c>
    </row>
    <row r="7" spans="2:6">
      <c r="B7" s="65" t="s">
        <v>3</v>
      </c>
      <c r="C7" s="66" t="s">
        <v>219</v>
      </c>
    </row>
    <row r="8" spans="2:6">
      <c r="B8" s="65" t="s">
        <v>4</v>
      </c>
      <c r="C8" s="67">
        <v>45559</v>
      </c>
    </row>
    <row r="9" spans="2:6">
      <c r="B9" s="65" t="s">
        <v>5</v>
      </c>
      <c r="C9" s="64" t="s">
        <v>220</v>
      </c>
    </row>
    <row r="10" spans="2:6">
      <c r="C10" s="64" t="s">
        <v>221</v>
      </c>
      <c r="F10" s="100" t="s">
        <v>222</v>
      </c>
    </row>
  </sheetData>
  <hyperlinks>
    <hyperlink ref="F10" r:id="rId1" xr:uid="{2BF67AC0-68B0-40FB-A967-D894CC5E74FE}"/>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E4609-1FD5-497B-8A50-5F015A4E9426}">
  <dimension ref="A1"/>
  <sheetViews>
    <sheetView topLeftCell="AH1" zoomScale="110" zoomScaleNormal="110" workbookViewId="0">
      <selection activeCell="BG3" sqref="BG3"/>
    </sheetView>
  </sheetViews>
  <sheetFormatPr baseColWidth="10" defaultColWidth="11.42578125" defaultRowHeight="1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3527-D1C8-467C-AAEF-16D995A004DF}">
  <dimension ref="A1:NO184"/>
  <sheetViews>
    <sheetView zoomScaleNormal="100" workbookViewId="0">
      <selection activeCell="C4" sqref="C4"/>
    </sheetView>
  </sheetViews>
  <sheetFormatPr baseColWidth="10" defaultColWidth="11.42578125" defaultRowHeight="15"/>
  <cols>
    <col min="1" max="1" width="15.28515625" customWidth="1"/>
    <col min="3" max="3" width="28.28515625" customWidth="1"/>
    <col min="4" max="4" width="19.28515625" customWidth="1"/>
    <col min="5" max="5" width="23.28515625" customWidth="1"/>
    <col min="6" max="8" width="13.85546875" style="44" customWidth="1"/>
    <col min="9" max="9" width="16.7109375" style="44" customWidth="1"/>
    <col min="10" max="10" width="13.28515625" customWidth="1"/>
    <col min="12" max="13" width="13.5703125" bestFit="1" customWidth="1"/>
    <col min="14" max="14" width="13.5703125" customWidth="1"/>
    <col min="15" max="16" width="18.7109375" customWidth="1"/>
    <col min="17" max="18" width="11.5703125" style="2"/>
    <col min="19" max="19" width="5.85546875" customWidth="1"/>
    <col min="20" max="379" width="6" customWidth="1"/>
  </cols>
  <sheetData>
    <row r="1" spans="1:372" ht="23.25">
      <c r="C1" s="42" t="str">
        <f>A7&amp;" - "&amp;A8</f>
        <v>Løsning 1 - NBL</v>
      </c>
      <c r="D1" s="42"/>
      <c r="E1" s="42"/>
      <c r="F1" s="43"/>
      <c r="K1" s="45" t="s">
        <v>144</v>
      </c>
    </row>
    <row r="2" spans="1:372">
      <c r="F2"/>
      <c r="M2" t="s">
        <v>145</v>
      </c>
      <c r="O2" s="45">
        <v>0</v>
      </c>
      <c r="P2" s="2"/>
    </row>
    <row r="3" spans="1:372">
      <c r="M3" t="s">
        <v>146</v>
      </c>
      <c r="O3" s="45">
        <v>2</v>
      </c>
      <c r="P3" s="2"/>
    </row>
    <row r="4" spans="1:372">
      <c r="C4" s="1"/>
      <c r="M4" t="s">
        <v>147</v>
      </c>
      <c r="O4" s="46">
        <f>PI()*O3^2</f>
        <v>12.566370614359172</v>
      </c>
      <c r="P4" s="46"/>
    </row>
    <row r="5" spans="1:372">
      <c r="D5" s="1"/>
      <c r="M5" t="s">
        <v>148</v>
      </c>
      <c r="O5">
        <f>O3*COUNT(#REF!)</f>
        <v>0</v>
      </c>
    </row>
    <row r="6" spans="1:372" s="47" customFormat="1">
      <c r="A6" s="47" t="s">
        <v>149</v>
      </c>
      <c r="B6" s="48" t="s">
        <v>150</v>
      </c>
      <c r="C6" s="48" t="s">
        <v>151</v>
      </c>
      <c r="D6" s="47" t="s">
        <v>152</v>
      </c>
      <c r="E6" s="47" t="s">
        <v>153</v>
      </c>
      <c r="F6" s="47" t="s">
        <v>154</v>
      </c>
      <c r="G6" s="47" t="s">
        <v>155</v>
      </c>
      <c r="H6" s="47" t="s">
        <v>156</v>
      </c>
      <c r="I6" s="47" t="s">
        <v>157</v>
      </c>
      <c r="J6" s="47" t="s">
        <v>158</v>
      </c>
      <c r="K6" s="47" t="s">
        <v>159</v>
      </c>
      <c r="L6" s="47">
        <v>0</v>
      </c>
      <c r="M6" s="47">
        <v>1</v>
      </c>
      <c r="N6" s="47">
        <v>2</v>
      </c>
      <c r="O6" s="47">
        <v>3</v>
      </c>
      <c r="P6" s="47">
        <v>4</v>
      </c>
      <c r="Q6" s="47">
        <v>5</v>
      </c>
      <c r="R6" s="47">
        <v>6</v>
      </c>
      <c r="S6" s="47">
        <v>7</v>
      </c>
      <c r="T6" s="47">
        <v>8</v>
      </c>
      <c r="U6" s="47">
        <v>9</v>
      </c>
      <c r="V6" s="47">
        <v>10</v>
      </c>
      <c r="W6" s="47">
        <v>11</v>
      </c>
      <c r="X6" s="47">
        <v>12</v>
      </c>
      <c r="Y6" s="47">
        <v>13</v>
      </c>
      <c r="Z6" s="47">
        <v>14</v>
      </c>
      <c r="AA6" s="47">
        <v>15</v>
      </c>
      <c r="AB6" s="47">
        <v>16</v>
      </c>
      <c r="AC6" s="47">
        <v>17</v>
      </c>
      <c r="AD6" s="47">
        <v>18</v>
      </c>
      <c r="AE6" s="47">
        <v>19</v>
      </c>
      <c r="AF6" s="47">
        <v>20</v>
      </c>
      <c r="AG6" s="47">
        <v>21</v>
      </c>
      <c r="AH6" s="47">
        <v>22</v>
      </c>
      <c r="AI6" s="47">
        <v>23</v>
      </c>
      <c r="AJ6" s="47">
        <v>24</v>
      </c>
      <c r="AK6" s="47">
        <v>25</v>
      </c>
      <c r="AL6" s="47">
        <v>26</v>
      </c>
      <c r="AM6" s="47">
        <v>27</v>
      </c>
      <c r="AN6" s="47">
        <v>28</v>
      </c>
      <c r="AO6" s="47">
        <v>29</v>
      </c>
      <c r="AP6" s="47">
        <v>30</v>
      </c>
      <c r="AQ6" s="47">
        <v>31</v>
      </c>
      <c r="AR6" s="47">
        <v>32</v>
      </c>
      <c r="AS6" s="47">
        <v>33</v>
      </c>
      <c r="AT6" s="47">
        <v>34</v>
      </c>
      <c r="AU6" s="47">
        <v>35</v>
      </c>
      <c r="AV6" s="47">
        <v>36</v>
      </c>
      <c r="AW6" s="47">
        <v>37</v>
      </c>
      <c r="AX6" s="47">
        <v>38</v>
      </c>
      <c r="AY6" s="47">
        <v>39</v>
      </c>
      <c r="AZ6" s="47">
        <v>40</v>
      </c>
      <c r="BA6" s="47">
        <v>41</v>
      </c>
      <c r="BB6" s="47">
        <v>42</v>
      </c>
      <c r="BC6" s="47">
        <v>43</v>
      </c>
      <c r="BD6" s="47">
        <v>44</v>
      </c>
      <c r="BE6" s="47">
        <v>45</v>
      </c>
      <c r="BF6" s="47">
        <v>46</v>
      </c>
      <c r="BG6" s="47">
        <v>47</v>
      </c>
      <c r="BH6" s="47">
        <v>48</v>
      </c>
      <c r="BI6" s="47">
        <v>49</v>
      </c>
      <c r="BJ6" s="47">
        <v>50</v>
      </c>
      <c r="BK6" s="47">
        <v>51</v>
      </c>
      <c r="BL6" s="47">
        <v>52</v>
      </c>
      <c r="BM6" s="47">
        <v>53</v>
      </c>
      <c r="BN6" s="47">
        <v>54</v>
      </c>
      <c r="BO6" s="47">
        <v>55</v>
      </c>
      <c r="BP6" s="47">
        <v>56</v>
      </c>
      <c r="BQ6" s="47">
        <v>57</v>
      </c>
      <c r="BR6" s="47">
        <v>58</v>
      </c>
      <c r="BS6" s="47">
        <v>59</v>
      </c>
      <c r="BT6" s="47">
        <v>60</v>
      </c>
      <c r="BU6" s="47">
        <v>61</v>
      </c>
      <c r="BV6" s="47">
        <v>62</v>
      </c>
      <c r="BW6" s="47">
        <v>63</v>
      </c>
      <c r="BX6" s="47">
        <v>64</v>
      </c>
      <c r="BY6" s="47">
        <v>65</v>
      </c>
      <c r="BZ6" s="47">
        <v>66</v>
      </c>
      <c r="CA6" s="47">
        <v>67</v>
      </c>
      <c r="CB6" s="47">
        <v>68</v>
      </c>
      <c r="CC6" s="47">
        <v>69</v>
      </c>
      <c r="CD6" s="47">
        <v>70</v>
      </c>
      <c r="CE6" s="47">
        <v>71</v>
      </c>
      <c r="CF6" s="47">
        <v>72</v>
      </c>
      <c r="CG6" s="47">
        <v>73</v>
      </c>
      <c r="CH6" s="47">
        <v>74</v>
      </c>
      <c r="CI6" s="47">
        <v>75</v>
      </c>
      <c r="CJ6" s="47">
        <v>76</v>
      </c>
      <c r="CK6" s="47">
        <v>77</v>
      </c>
      <c r="CL6" s="47">
        <v>78</v>
      </c>
      <c r="CM6" s="47">
        <v>79</v>
      </c>
      <c r="CN6" s="47">
        <v>80</v>
      </c>
      <c r="CO6" s="47">
        <v>81</v>
      </c>
      <c r="CP6" s="47">
        <v>82</v>
      </c>
      <c r="CQ6" s="47">
        <v>83</v>
      </c>
      <c r="CR6" s="47">
        <v>84</v>
      </c>
      <c r="CS6" s="47">
        <v>85</v>
      </c>
      <c r="CT6" s="47">
        <v>86</v>
      </c>
      <c r="CU6" s="47">
        <v>87</v>
      </c>
      <c r="CV6" s="47">
        <v>88</v>
      </c>
      <c r="CW6" s="47">
        <v>89</v>
      </c>
      <c r="CX6" s="47">
        <v>90</v>
      </c>
      <c r="CY6" s="47">
        <v>91</v>
      </c>
      <c r="CZ6" s="47">
        <v>92</v>
      </c>
      <c r="DA6" s="47">
        <v>93</v>
      </c>
      <c r="DB6" s="47">
        <v>94</v>
      </c>
      <c r="DC6" s="47">
        <v>95</v>
      </c>
      <c r="DD6" s="47">
        <v>96</v>
      </c>
      <c r="DE6" s="47">
        <v>97</v>
      </c>
      <c r="DF6" s="47">
        <v>98</v>
      </c>
      <c r="DG6" s="47">
        <v>99</v>
      </c>
      <c r="DH6" s="47">
        <v>100</v>
      </c>
      <c r="DI6" s="47">
        <v>101</v>
      </c>
      <c r="DJ6" s="47">
        <v>102</v>
      </c>
      <c r="DK6" s="47">
        <v>103</v>
      </c>
      <c r="DL6" s="47">
        <v>104</v>
      </c>
      <c r="DM6" s="47">
        <v>105</v>
      </c>
      <c r="DN6" s="47">
        <v>106</v>
      </c>
      <c r="DO6" s="47">
        <v>107</v>
      </c>
      <c r="DP6" s="47">
        <v>108</v>
      </c>
      <c r="DQ6" s="47">
        <v>109</v>
      </c>
      <c r="DR6" s="47">
        <v>110</v>
      </c>
      <c r="DS6" s="47">
        <v>111</v>
      </c>
      <c r="DT6" s="47">
        <v>112</v>
      </c>
      <c r="DU6" s="47">
        <v>113</v>
      </c>
      <c r="DV6" s="47">
        <v>114</v>
      </c>
      <c r="DW6" s="47">
        <v>115</v>
      </c>
      <c r="DX6" s="47">
        <v>116</v>
      </c>
      <c r="DY6" s="47">
        <v>117</v>
      </c>
      <c r="DZ6" s="47">
        <v>118</v>
      </c>
      <c r="EA6" s="47">
        <v>119</v>
      </c>
      <c r="EB6" s="47">
        <v>120</v>
      </c>
      <c r="EC6" s="47">
        <v>121</v>
      </c>
      <c r="ED6" s="47">
        <v>122</v>
      </c>
      <c r="EE6" s="47">
        <v>123</v>
      </c>
      <c r="EF6" s="47">
        <v>124</v>
      </c>
      <c r="EG6" s="47">
        <v>125</v>
      </c>
      <c r="EH6" s="47">
        <v>126</v>
      </c>
      <c r="EI6" s="47">
        <v>127</v>
      </c>
      <c r="EJ6" s="47">
        <v>128</v>
      </c>
      <c r="EK6" s="47">
        <v>129</v>
      </c>
      <c r="EL6" s="47">
        <v>130</v>
      </c>
      <c r="EM6" s="47">
        <v>131</v>
      </c>
      <c r="EN6" s="47">
        <v>132</v>
      </c>
      <c r="EO6" s="47">
        <v>133</v>
      </c>
      <c r="EP6" s="47">
        <v>134</v>
      </c>
      <c r="EQ6" s="47">
        <v>135</v>
      </c>
      <c r="ER6" s="47">
        <v>136</v>
      </c>
      <c r="ES6" s="47">
        <v>137</v>
      </c>
      <c r="ET6" s="47">
        <v>138</v>
      </c>
      <c r="EU6" s="47">
        <v>139</v>
      </c>
      <c r="EV6" s="47">
        <v>140</v>
      </c>
      <c r="EW6" s="47">
        <v>141</v>
      </c>
      <c r="EX6" s="47">
        <v>142</v>
      </c>
      <c r="EY6" s="47">
        <v>143</v>
      </c>
      <c r="EZ6" s="47">
        <v>144</v>
      </c>
      <c r="FA6" s="47">
        <v>145</v>
      </c>
      <c r="FB6" s="47">
        <v>146</v>
      </c>
      <c r="FC6" s="47">
        <v>147</v>
      </c>
      <c r="FD6" s="47">
        <v>148</v>
      </c>
      <c r="FE6" s="47">
        <v>149</v>
      </c>
      <c r="FF6" s="47">
        <v>150</v>
      </c>
      <c r="FG6" s="47">
        <v>151</v>
      </c>
      <c r="FH6" s="47">
        <v>152</v>
      </c>
      <c r="FI6" s="47">
        <v>153</v>
      </c>
      <c r="FJ6" s="47">
        <v>154</v>
      </c>
      <c r="FK6" s="47">
        <v>155</v>
      </c>
      <c r="FL6" s="47">
        <v>156</v>
      </c>
      <c r="FM6" s="47">
        <v>157</v>
      </c>
      <c r="FN6" s="47">
        <v>158</v>
      </c>
      <c r="FO6" s="47">
        <v>159</v>
      </c>
      <c r="FP6" s="47">
        <v>160</v>
      </c>
      <c r="FQ6" s="47">
        <v>161</v>
      </c>
      <c r="FR6" s="47">
        <v>162</v>
      </c>
      <c r="FS6" s="47">
        <v>163</v>
      </c>
      <c r="FT6" s="47">
        <v>164</v>
      </c>
      <c r="FU6" s="47">
        <v>165</v>
      </c>
      <c r="FV6" s="47">
        <v>166</v>
      </c>
      <c r="FW6" s="47">
        <v>167</v>
      </c>
      <c r="FX6" s="47">
        <v>168</v>
      </c>
      <c r="FY6" s="47">
        <v>169</v>
      </c>
      <c r="FZ6" s="47">
        <v>170</v>
      </c>
      <c r="GA6" s="47">
        <v>171</v>
      </c>
      <c r="GB6" s="47">
        <v>172</v>
      </c>
      <c r="GC6" s="47">
        <v>173</v>
      </c>
      <c r="GD6" s="47">
        <v>174</v>
      </c>
      <c r="GE6" s="47">
        <v>175</v>
      </c>
      <c r="GF6" s="47">
        <v>176</v>
      </c>
      <c r="GG6" s="47">
        <v>177</v>
      </c>
      <c r="GH6" s="47">
        <v>178</v>
      </c>
      <c r="GI6" s="47">
        <v>179</v>
      </c>
      <c r="GJ6" s="47">
        <v>180</v>
      </c>
      <c r="GK6" s="47">
        <v>181</v>
      </c>
      <c r="GL6" s="47">
        <v>182</v>
      </c>
      <c r="GM6" s="47">
        <v>183</v>
      </c>
      <c r="GN6" s="47">
        <v>184</v>
      </c>
      <c r="GO6" s="47">
        <v>185</v>
      </c>
      <c r="GP6" s="47">
        <v>186</v>
      </c>
      <c r="GQ6" s="47">
        <v>187</v>
      </c>
      <c r="GR6" s="47">
        <v>188</v>
      </c>
      <c r="GS6" s="47">
        <v>189</v>
      </c>
      <c r="GT6" s="47">
        <v>190</v>
      </c>
      <c r="GU6" s="47">
        <v>191</v>
      </c>
      <c r="GV6" s="47">
        <v>192</v>
      </c>
      <c r="GW6" s="47">
        <v>193</v>
      </c>
      <c r="GX6" s="47">
        <v>194</v>
      </c>
      <c r="GY6" s="47">
        <v>195</v>
      </c>
      <c r="GZ6" s="47">
        <v>196</v>
      </c>
      <c r="HA6" s="47">
        <v>197</v>
      </c>
      <c r="HB6" s="47">
        <v>198</v>
      </c>
      <c r="HC6" s="47">
        <v>199</v>
      </c>
      <c r="HD6" s="47">
        <v>200</v>
      </c>
      <c r="HE6" s="47">
        <v>201</v>
      </c>
      <c r="HF6" s="47">
        <v>202</v>
      </c>
      <c r="HG6" s="47">
        <v>203</v>
      </c>
      <c r="HH6" s="47">
        <v>204</v>
      </c>
      <c r="HI6" s="47">
        <v>205</v>
      </c>
      <c r="HJ6" s="47">
        <v>206</v>
      </c>
      <c r="HK6" s="47">
        <v>207</v>
      </c>
      <c r="HL6" s="47">
        <v>208</v>
      </c>
      <c r="HM6" s="47">
        <v>209</v>
      </c>
      <c r="HN6" s="47">
        <v>210</v>
      </c>
      <c r="HO6" s="47">
        <v>211</v>
      </c>
      <c r="HP6" s="47">
        <v>212</v>
      </c>
      <c r="HQ6" s="47">
        <v>213</v>
      </c>
      <c r="HR6" s="47">
        <v>214</v>
      </c>
      <c r="HS6" s="47">
        <v>215</v>
      </c>
      <c r="HT6" s="47">
        <v>216</v>
      </c>
      <c r="HU6" s="47">
        <v>217</v>
      </c>
      <c r="HV6" s="47">
        <v>218</v>
      </c>
      <c r="HW6" s="47">
        <v>219</v>
      </c>
      <c r="HX6" s="47">
        <v>220</v>
      </c>
      <c r="HY6" s="47">
        <v>221</v>
      </c>
      <c r="HZ6" s="47">
        <v>222</v>
      </c>
      <c r="IA6" s="47">
        <v>223</v>
      </c>
      <c r="IB6" s="47">
        <v>224</v>
      </c>
      <c r="IC6" s="47">
        <v>225</v>
      </c>
      <c r="ID6" s="47">
        <v>226</v>
      </c>
      <c r="IE6" s="47">
        <v>227</v>
      </c>
      <c r="IF6" s="47">
        <v>228</v>
      </c>
      <c r="IG6" s="47">
        <v>229</v>
      </c>
      <c r="IH6" s="47">
        <v>230</v>
      </c>
      <c r="II6" s="47">
        <v>231</v>
      </c>
      <c r="IJ6" s="47">
        <v>232</v>
      </c>
      <c r="IK6" s="47">
        <v>233</v>
      </c>
      <c r="IL6" s="47">
        <v>234</v>
      </c>
      <c r="IM6" s="47">
        <v>235</v>
      </c>
      <c r="IN6" s="47">
        <v>236</v>
      </c>
      <c r="IO6" s="47">
        <v>237</v>
      </c>
      <c r="IP6" s="47">
        <v>238</v>
      </c>
      <c r="IQ6" s="47">
        <v>239</v>
      </c>
      <c r="IR6" s="47">
        <v>240</v>
      </c>
      <c r="IS6" s="47">
        <v>241</v>
      </c>
      <c r="IT6" s="47">
        <v>242</v>
      </c>
      <c r="IU6" s="47">
        <v>243</v>
      </c>
      <c r="IV6" s="47">
        <v>244</v>
      </c>
      <c r="IW6" s="47">
        <v>245</v>
      </c>
      <c r="IX6" s="47">
        <v>246</v>
      </c>
      <c r="IY6" s="47">
        <v>247</v>
      </c>
      <c r="IZ6" s="47">
        <v>248</v>
      </c>
      <c r="JA6" s="47">
        <v>249</v>
      </c>
      <c r="JB6" s="47">
        <v>250</v>
      </c>
      <c r="JC6" s="47">
        <v>251</v>
      </c>
      <c r="JD6" s="47">
        <v>252</v>
      </c>
      <c r="JE6" s="47">
        <v>253</v>
      </c>
      <c r="JF6" s="47">
        <v>254</v>
      </c>
      <c r="JG6" s="47">
        <v>255</v>
      </c>
      <c r="JH6" s="47">
        <v>256</v>
      </c>
      <c r="JI6" s="47">
        <v>257</v>
      </c>
      <c r="JJ6" s="47">
        <v>258</v>
      </c>
      <c r="JK6" s="47">
        <v>259</v>
      </c>
      <c r="JL6" s="47">
        <v>260</v>
      </c>
      <c r="JM6" s="47">
        <v>261</v>
      </c>
      <c r="JN6" s="47">
        <v>262</v>
      </c>
      <c r="JO6" s="47">
        <v>263</v>
      </c>
      <c r="JP6" s="47">
        <v>264</v>
      </c>
      <c r="JQ6" s="47">
        <v>265</v>
      </c>
      <c r="JR6" s="47">
        <v>266</v>
      </c>
      <c r="JS6" s="47">
        <v>267</v>
      </c>
      <c r="JT6" s="47">
        <v>268</v>
      </c>
      <c r="JU6" s="47">
        <v>269</v>
      </c>
      <c r="JV6" s="47">
        <v>270</v>
      </c>
      <c r="JW6" s="47">
        <v>271</v>
      </c>
      <c r="JX6" s="47">
        <v>272</v>
      </c>
      <c r="JY6" s="47">
        <v>273</v>
      </c>
      <c r="JZ6" s="47">
        <v>274</v>
      </c>
      <c r="KA6" s="47">
        <v>275</v>
      </c>
      <c r="KB6" s="47">
        <v>276</v>
      </c>
      <c r="KC6" s="47">
        <v>277</v>
      </c>
      <c r="KD6" s="47">
        <v>278</v>
      </c>
      <c r="KE6" s="47">
        <v>279</v>
      </c>
      <c r="KF6" s="47">
        <v>280</v>
      </c>
      <c r="KG6" s="47">
        <v>281</v>
      </c>
      <c r="KH6" s="47">
        <v>282</v>
      </c>
      <c r="KI6" s="47">
        <v>283</v>
      </c>
      <c r="KJ6" s="47">
        <v>284</v>
      </c>
      <c r="KK6" s="47">
        <v>285</v>
      </c>
      <c r="KL6" s="47">
        <v>286</v>
      </c>
      <c r="KM6" s="47">
        <v>287</v>
      </c>
      <c r="KN6" s="47">
        <v>288</v>
      </c>
      <c r="KO6" s="47">
        <v>289</v>
      </c>
      <c r="KP6" s="47">
        <v>290</v>
      </c>
      <c r="KQ6" s="47">
        <v>291</v>
      </c>
      <c r="KR6" s="47">
        <v>292</v>
      </c>
      <c r="KS6" s="47">
        <v>293</v>
      </c>
      <c r="KT6" s="47">
        <v>294</v>
      </c>
      <c r="KU6" s="47">
        <v>295</v>
      </c>
      <c r="KV6" s="47">
        <v>296</v>
      </c>
      <c r="KW6" s="47">
        <v>297</v>
      </c>
      <c r="KX6" s="47">
        <v>298</v>
      </c>
      <c r="KY6" s="47">
        <v>299</v>
      </c>
      <c r="KZ6" s="47">
        <v>300</v>
      </c>
      <c r="LA6" s="47">
        <v>301</v>
      </c>
      <c r="LB6" s="47">
        <v>302</v>
      </c>
      <c r="LC6" s="47">
        <v>303</v>
      </c>
      <c r="LD6" s="47">
        <v>304</v>
      </c>
      <c r="LE6" s="47">
        <v>305</v>
      </c>
      <c r="LF6" s="47">
        <v>306</v>
      </c>
      <c r="LG6" s="47">
        <v>307</v>
      </c>
      <c r="LH6" s="47">
        <v>308</v>
      </c>
      <c r="LI6" s="47">
        <v>309</v>
      </c>
      <c r="LJ6" s="47">
        <v>310</v>
      </c>
      <c r="LK6" s="47">
        <v>311</v>
      </c>
      <c r="LL6" s="47">
        <v>312</v>
      </c>
      <c r="LM6" s="47">
        <v>313</v>
      </c>
      <c r="LN6" s="47">
        <v>314</v>
      </c>
      <c r="LO6" s="47">
        <v>315</v>
      </c>
      <c r="LP6" s="47">
        <v>316</v>
      </c>
      <c r="LQ6" s="47">
        <v>317</v>
      </c>
      <c r="LR6" s="47">
        <v>318</v>
      </c>
      <c r="LS6" s="47">
        <v>319</v>
      </c>
      <c r="LT6" s="47">
        <v>320</v>
      </c>
      <c r="LU6" s="47">
        <v>321</v>
      </c>
      <c r="LV6" s="47">
        <v>322</v>
      </c>
      <c r="LW6" s="47">
        <v>323</v>
      </c>
      <c r="LX6" s="47">
        <v>324</v>
      </c>
      <c r="LY6" s="47">
        <v>325</v>
      </c>
      <c r="LZ6" s="47">
        <v>326</v>
      </c>
      <c r="MA6" s="47">
        <v>327</v>
      </c>
      <c r="MB6" s="47">
        <v>328</v>
      </c>
      <c r="MC6" s="47">
        <v>329</v>
      </c>
      <c r="MD6" s="47">
        <v>330</v>
      </c>
      <c r="ME6" s="47">
        <v>331</v>
      </c>
      <c r="MF6" s="47">
        <v>332</v>
      </c>
      <c r="MG6" s="47">
        <v>333</v>
      </c>
      <c r="MH6" s="47">
        <v>334</v>
      </c>
      <c r="MI6" s="47">
        <v>335</v>
      </c>
      <c r="MJ6" s="47">
        <v>336</v>
      </c>
      <c r="MK6" s="47">
        <v>337</v>
      </c>
      <c r="ML6" s="47">
        <v>338</v>
      </c>
      <c r="MM6" s="47">
        <v>339</v>
      </c>
      <c r="MN6" s="47">
        <v>340</v>
      </c>
      <c r="MO6" s="47">
        <v>341</v>
      </c>
      <c r="MP6" s="47">
        <v>342</v>
      </c>
      <c r="MQ6" s="47">
        <v>343</v>
      </c>
      <c r="MR6" s="47">
        <v>344</v>
      </c>
      <c r="MS6" s="47">
        <v>345</v>
      </c>
      <c r="MT6" s="47">
        <v>346</v>
      </c>
      <c r="MU6" s="47">
        <v>347</v>
      </c>
      <c r="MV6" s="47">
        <v>348</v>
      </c>
      <c r="MW6" s="47">
        <v>349</v>
      </c>
      <c r="MX6" s="47">
        <v>350</v>
      </c>
      <c r="MY6" s="47">
        <v>351</v>
      </c>
      <c r="MZ6" s="47">
        <v>352</v>
      </c>
      <c r="NA6" s="47">
        <v>353</v>
      </c>
      <c r="NB6" s="47">
        <v>354</v>
      </c>
      <c r="NC6" s="47">
        <v>355</v>
      </c>
      <c r="ND6" s="47">
        <v>356</v>
      </c>
      <c r="NE6" s="47">
        <v>357</v>
      </c>
      <c r="NF6" s="47">
        <v>358</v>
      </c>
      <c r="NG6" s="47">
        <v>359</v>
      </c>
      <c r="NH6" s="47">
        <v>360</v>
      </c>
    </row>
    <row r="7" spans="1:372">
      <c r="A7" s="62" t="str">
        <f>'Løsning 1'!L6</f>
        <v>Løsning 1</v>
      </c>
      <c r="B7" s="62" t="s">
        <v>20</v>
      </c>
      <c r="C7" s="50">
        <f>Mellomregning!Z4</f>
        <v>1</v>
      </c>
      <c r="D7" s="2">
        <v>1</v>
      </c>
      <c r="E7" s="51">
        <f>D7/SUM(D$7:D$67)</f>
        <v>5.5555555555555552E-2</v>
      </c>
      <c r="F7" s="50">
        <v>0</v>
      </c>
      <c r="G7" s="50">
        <f>360*SUM(E$7:E7)</f>
        <v>20</v>
      </c>
      <c r="H7" s="50">
        <f>G7-F7</f>
        <v>20</v>
      </c>
      <c r="I7" s="52">
        <f>IF(ISBLANK(K7),"",PI()*H7/360*(K7^2))</f>
        <v>0.17453292519943295</v>
      </c>
      <c r="J7" s="50" t="str">
        <f t="shared" ref="J7:J24" si="0">B7</f>
        <v>… å bruke åpne og lokale overvannsløsninger</v>
      </c>
      <c r="K7" s="50">
        <f>C7</f>
        <v>1</v>
      </c>
      <c r="L7" s="53">
        <f t="shared" ref="L7:AA22" si="1">IF(AND(L$6&gt;=$F7,L$6&lt;=$G7),$K7,0)</f>
        <v>1</v>
      </c>
      <c r="M7" s="53">
        <f t="shared" si="1"/>
        <v>1</v>
      </c>
      <c r="N7" s="53">
        <f t="shared" si="1"/>
        <v>1</v>
      </c>
      <c r="O7" s="53">
        <f t="shared" si="1"/>
        <v>1</v>
      </c>
      <c r="P7" s="53">
        <f t="shared" si="1"/>
        <v>1</v>
      </c>
      <c r="Q7" s="53">
        <f t="shared" si="1"/>
        <v>1</v>
      </c>
      <c r="R7" s="53">
        <f t="shared" si="1"/>
        <v>1</v>
      </c>
      <c r="S7" s="53">
        <f t="shared" si="1"/>
        <v>1</v>
      </c>
      <c r="T7" s="53">
        <f t="shared" si="1"/>
        <v>1</v>
      </c>
      <c r="U7" s="53">
        <f t="shared" si="1"/>
        <v>1</v>
      </c>
      <c r="V7" s="53">
        <f t="shared" si="1"/>
        <v>1</v>
      </c>
      <c r="W7" s="53">
        <f t="shared" si="1"/>
        <v>1</v>
      </c>
      <c r="X7" s="53">
        <f t="shared" si="1"/>
        <v>1</v>
      </c>
      <c r="Y7" s="53">
        <f t="shared" si="1"/>
        <v>1</v>
      </c>
      <c r="Z7" s="53">
        <f t="shared" si="1"/>
        <v>1</v>
      </c>
      <c r="AA7" s="53">
        <f t="shared" si="1"/>
        <v>1</v>
      </c>
      <c r="AB7" s="53">
        <f t="shared" ref="AB7:AQ22" si="2">IF(AND(AB$6&gt;=$F7,AB$6&lt;=$G7),$K7,0)</f>
        <v>1</v>
      </c>
      <c r="AC7" s="53">
        <f t="shared" si="2"/>
        <v>1</v>
      </c>
      <c r="AD7" s="53">
        <f t="shared" si="2"/>
        <v>1</v>
      </c>
      <c r="AE7" s="53">
        <f t="shared" si="2"/>
        <v>1</v>
      </c>
      <c r="AF7" s="53">
        <f t="shared" si="2"/>
        <v>1</v>
      </c>
      <c r="AG7" s="53">
        <f t="shared" si="2"/>
        <v>0</v>
      </c>
      <c r="AH7" s="53">
        <f t="shared" si="2"/>
        <v>0</v>
      </c>
      <c r="AI7" s="53">
        <f t="shared" si="2"/>
        <v>0</v>
      </c>
      <c r="AJ7" s="53">
        <f t="shared" si="2"/>
        <v>0</v>
      </c>
      <c r="AK7" s="53">
        <f t="shared" si="2"/>
        <v>0</v>
      </c>
      <c r="AL7" s="53">
        <f t="shared" si="2"/>
        <v>0</v>
      </c>
      <c r="AM7" s="53">
        <f t="shared" si="2"/>
        <v>0</v>
      </c>
      <c r="AN7" s="53">
        <f t="shared" si="2"/>
        <v>0</v>
      </c>
      <c r="AO7" s="53">
        <f t="shared" si="2"/>
        <v>0</v>
      </c>
      <c r="AP7" s="53">
        <f t="shared" si="2"/>
        <v>0</v>
      </c>
      <c r="AQ7" s="53">
        <f t="shared" si="2"/>
        <v>0</v>
      </c>
      <c r="AR7" s="53">
        <f t="shared" ref="AR7:BG22" si="3">IF(AND(AR$6&gt;=$F7,AR$6&lt;=$G7),$K7,0)</f>
        <v>0</v>
      </c>
      <c r="AS7" s="53">
        <f t="shared" si="3"/>
        <v>0</v>
      </c>
      <c r="AT7" s="53">
        <f t="shared" si="3"/>
        <v>0</v>
      </c>
      <c r="AU7" s="53">
        <f t="shared" si="3"/>
        <v>0</v>
      </c>
      <c r="AV7" s="53">
        <f t="shared" si="3"/>
        <v>0</v>
      </c>
      <c r="AW7" s="53">
        <f t="shared" si="3"/>
        <v>0</v>
      </c>
      <c r="AX7" s="53">
        <f t="shared" si="3"/>
        <v>0</v>
      </c>
      <c r="AY7" s="53">
        <f t="shared" si="3"/>
        <v>0</v>
      </c>
      <c r="AZ7" s="53">
        <f t="shared" si="3"/>
        <v>0</v>
      </c>
      <c r="BA7" s="53">
        <f t="shared" si="3"/>
        <v>0</v>
      </c>
      <c r="BB7" s="53">
        <f t="shared" si="3"/>
        <v>0</v>
      </c>
      <c r="BC7" s="53">
        <f t="shared" si="3"/>
        <v>0</v>
      </c>
      <c r="BD7" s="53">
        <f t="shared" si="3"/>
        <v>0</v>
      </c>
      <c r="BE7" s="53">
        <f t="shared" si="3"/>
        <v>0</v>
      </c>
      <c r="BF7" s="53">
        <f t="shared" si="3"/>
        <v>0</v>
      </c>
      <c r="BG7" s="53">
        <f t="shared" si="3"/>
        <v>0</v>
      </c>
      <c r="BH7" s="53">
        <f t="shared" ref="BH7:BW22" si="4">IF(AND(BH$6&gt;=$F7,BH$6&lt;=$G7),$K7,0)</f>
        <v>0</v>
      </c>
      <c r="BI7" s="53">
        <f t="shared" si="4"/>
        <v>0</v>
      </c>
      <c r="BJ7" s="53">
        <f t="shared" si="4"/>
        <v>0</v>
      </c>
      <c r="BK7" s="53">
        <f t="shared" si="4"/>
        <v>0</v>
      </c>
      <c r="BL7" s="53">
        <f t="shared" si="4"/>
        <v>0</v>
      </c>
      <c r="BM7" s="53">
        <f t="shared" si="4"/>
        <v>0</v>
      </c>
      <c r="BN7" s="53">
        <f t="shared" si="4"/>
        <v>0</v>
      </c>
      <c r="BO7" s="53">
        <f t="shared" si="4"/>
        <v>0</v>
      </c>
      <c r="BP7" s="53">
        <f t="shared" si="4"/>
        <v>0</v>
      </c>
      <c r="BQ7" s="53">
        <f t="shared" si="4"/>
        <v>0</v>
      </c>
      <c r="BR7" s="53">
        <f t="shared" si="4"/>
        <v>0</v>
      </c>
      <c r="BS7" s="53">
        <f t="shared" si="4"/>
        <v>0</v>
      </c>
      <c r="BT7" s="53">
        <f t="shared" si="4"/>
        <v>0</v>
      </c>
      <c r="BU7" s="53">
        <f t="shared" si="4"/>
        <v>0</v>
      </c>
      <c r="BV7" s="53">
        <f t="shared" si="4"/>
        <v>0</v>
      </c>
      <c r="BW7" s="53">
        <f t="shared" si="4"/>
        <v>0</v>
      </c>
      <c r="BX7" s="53">
        <f t="shared" ref="BX7:CM22" si="5">IF(AND(BX$6&gt;=$F7,BX$6&lt;=$G7),$K7,0)</f>
        <v>0</v>
      </c>
      <c r="BY7" s="53">
        <f t="shared" si="5"/>
        <v>0</v>
      </c>
      <c r="BZ7" s="53">
        <f t="shared" si="5"/>
        <v>0</v>
      </c>
      <c r="CA7" s="53">
        <f t="shared" si="5"/>
        <v>0</v>
      </c>
      <c r="CB7" s="53">
        <f t="shared" si="5"/>
        <v>0</v>
      </c>
      <c r="CC7" s="53">
        <f t="shared" si="5"/>
        <v>0</v>
      </c>
      <c r="CD7" s="53">
        <f t="shared" si="5"/>
        <v>0</v>
      </c>
      <c r="CE7" s="53">
        <f t="shared" si="5"/>
        <v>0</v>
      </c>
      <c r="CF7" s="53">
        <f t="shared" si="5"/>
        <v>0</v>
      </c>
      <c r="CG7" s="53">
        <f t="shared" si="5"/>
        <v>0</v>
      </c>
      <c r="CH7" s="53">
        <f t="shared" si="5"/>
        <v>0</v>
      </c>
      <c r="CI7" s="53">
        <f t="shared" si="5"/>
        <v>0</v>
      </c>
      <c r="CJ7" s="53">
        <f t="shared" si="5"/>
        <v>0</v>
      </c>
      <c r="CK7" s="53">
        <f t="shared" si="5"/>
        <v>0</v>
      </c>
      <c r="CL7" s="53">
        <f t="shared" si="5"/>
        <v>0</v>
      </c>
      <c r="CM7" s="53">
        <f t="shared" si="5"/>
        <v>0</v>
      </c>
      <c r="CN7" s="53">
        <f t="shared" ref="CN7:DC22" si="6">IF(AND(CN$6&gt;=$F7,CN$6&lt;=$G7),$K7,0)</f>
        <v>0</v>
      </c>
      <c r="CO7" s="53">
        <f t="shared" si="6"/>
        <v>0</v>
      </c>
      <c r="CP7" s="53">
        <f t="shared" si="6"/>
        <v>0</v>
      </c>
      <c r="CQ7" s="53">
        <f t="shared" si="6"/>
        <v>0</v>
      </c>
      <c r="CR7" s="53">
        <f t="shared" si="6"/>
        <v>0</v>
      </c>
      <c r="CS7" s="53">
        <f t="shared" si="6"/>
        <v>0</v>
      </c>
      <c r="CT7" s="53">
        <f t="shared" si="6"/>
        <v>0</v>
      </c>
      <c r="CU7" s="53">
        <f t="shared" si="6"/>
        <v>0</v>
      </c>
      <c r="CV7" s="53">
        <f t="shared" si="6"/>
        <v>0</v>
      </c>
      <c r="CW7" s="53">
        <f t="shared" si="6"/>
        <v>0</v>
      </c>
      <c r="CX7" s="53">
        <f t="shared" si="6"/>
        <v>0</v>
      </c>
      <c r="CY7" s="53">
        <f t="shared" si="6"/>
        <v>0</v>
      </c>
      <c r="CZ7" s="53">
        <f t="shared" si="6"/>
        <v>0</v>
      </c>
      <c r="DA7" s="53">
        <f t="shared" si="6"/>
        <v>0</v>
      </c>
      <c r="DB7" s="53">
        <f t="shared" si="6"/>
        <v>0</v>
      </c>
      <c r="DC7" s="53">
        <f t="shared" si="6"/>
        <v>0</v>
      </c>
      <c r="DD7" s="53">
        <f t="shared" ref="DD7:DS22" si="7">IF(AND(DD$6&gt;=$F7,DD$6&lt;=$G7),$K7,0)</f>
        <v>0</v>
      </c>
      <c r="DE7" s="53">
        <f t="shared" si="7"/>
        <v>0</v>
      </c>
      <c r="DF7" s="53">
        <f t="shared" si="7"/>
        <v>0</v>
      </c>
      <c r="DG7" s="53">
        <f t="shared" si="7"/>
        <v>0</v>
      </c>
      <c r="DH7" s="53">
        <f t="shared" si="7"/>
        <v>0</v>
      </c>
      <c r="DI7" s="53">
        <f t="shared" si="7"/>
        <v>0</v>
      </c>
      <c r="DJ7" s="53">
        <f t="shared" si="7"/>
        <v>0</v>
      </c>
      <c r="DK7" s="53">
        <f t="shared" si="7"/>
        <v>0</v>
      </c>
      <c r="DL7" s="53">
        <f t="shared" si="7"/>
        <v>0</v>
      </c>
      <c r="DM7" s="53">
        <f t="shared" si="7"/>
        <v>0</v>
      </c>
      <c r="DN7" s="53">
        <f t="shared" si="7"/>
        <v>0</v>
      </c>
      <c r="DO7" s="53">
        <f t="shared" si="7"/>
        <v>0</v>
      </c>
      <c r="DP7" s="53">
        <f t="shared" si="7"/>
        <v>0</v>
      </c>
      <c r="DQ7" s="53">
        <f t="shared" si="7"/>
        <v>0</v>
      </c>
      <c r="DR7" s="53">
        <f t="shared" si="7"/>
        <v>0</v>
      </c>
      <c r="DS7" s="53">
        <f t="shared" si="7"/>
        <v>0</v>
      </c>
      <c r="DT7" s="53">
        <f t="shared" ref="DT7:EI22" si="8">IF(AND(DT$6&gt;=$F7,DT$6&lt;=$G7),$K7,0)</f>
        <v>0</v>
      </c>
      <c r="DU7" s="53">
        <f t="shared" si="8"/>
        <v>0</v>
      </c>
      <c r="DV7" s="53">
        <f t="shared" si="8"/>
        <v>0</v>
      </c>
      <c r="DW7" s="53">
        <f t="shared" si="8"/>
        <v>0</v>
      </c>
      <c r="DX7" s="53">
        <f t="shared" si="8"/>
        <v>0</v>
      </c>
      <c r="DY7" s="53">
        <f t="shared" si="8"/>
        <v>0</v>
      </c>
      <c r="DZ7" s="53">
        <f t="shared" si="8"/>
        <v>0</v>
      </c>
      <c r="EA7" s="53">
        <f t="shared" si="8"/>
        <v>0</v>
      </c>
      <c r="EB7" s="53">
        <f t="shared" si="8"/>
        <v>0</v>
      </c>
      <c r="EC7" s="53">
        <f t="shared" si="8"/>
        <v>0</v>
      </c>
      <c r="ED7" s="53">
        <f t="shared" si="8"/>
        <v>0</v>
      </c>
      <c r="EE7" s="53">
        <f t="shared" si="8"/>
        <v>0</v>
      </c>
      <c r="EF7" s="53">
        <f t="shared" si="8"/>
        <v>0</v>
      </c>
      <c r="EG7" s="53">
        <f t="shared" si="8"/>
        <v>0</v>
      </c>
      <c r="EH7" s="53">
        <f t="shared" si="8"/>
        <v>0</v>
      </c>
      <c r="EI7" s="53">
        <f t="shared" si="8"/>
        <v>0</v>
      </c>
      <c r="EJ7" s="53">
        <f t="shared" ref="EJ7:EY22" si="9">IF(AND(EJ$6&gt;=$F7,EJ$6&lt;=$G7),$K7,0)</f>
        <v>0</v>
      </c>
      <c r="EK7" s="53">
        <f t="shared" si="9"/>
        <v>0</v>
      </c>
      <c r="EL7" s="53">
        <f t="shared" si="9"/>
        <v>0</v>
      </c>
      <c r="EM7" s="53">
        <f t="shared" si="9"/>
        <v>0</v>
      </c>
      <c r="EN7" s="53">
        <f t="shared" si="9"/>
        <v>0</v>
      </c>
      <c r="EO7" s="53">
        <f t="shared" si="9"/>
        <v>0</v>
      </c>
      <c r="EP7" s="53">
        <f t="shared" si="9"/>
        <v>0</v>
      </c>
      <c r="EQ7" s="53">
        <f t="shared" si="9"/>
        <v>0</v>
      </c>
      <c r="ER7" s="53">
        <f t="shared" si="9"/>
        <v>0</v>
      </c>
      <c r="ES7" s="53">
        <f t="shared" si="9"/>
        <v>0</v>
      </c>
      <c r="ET7" s="53">
        <f t="shared" si="9"/>
        <v>0</v>
      </c>
      <c r="EU7" s="53">
        <f t="shared" si="9"/>
        <v>0</v>
      </c>
      <c r="EV7" s="53">
        <f t="shared" si="9"/>
        <v>0</v>
      </c>
      <c r="EW7" s="53">
        <f t="shared" si="9"/>
        <v>0</v>
      </c>
      <c r="EX7" s="53">
        <f t="shared" si="9"/>
        <v>0</v>
      </c>
      <c r="EY7" s="53">
        <f t="shared" si="9"/>
        <v>0</v>
      </c>
      <c r="EZ7" s="53">
        <f t="shared" ref="EZ7:FO22" si="10">IF(AND(EZ$6&gt;=$F7,EZ$6&lt;=$G7),$K7,0)</f>
        <v>0</v>
      </c>
      <c r="FA7" s="53">
        <f t="shared" si="10"/>
        <v>0</v>
      </c>
      <c r="FB7" s="53">
        <f t="shared" si="10"/>
        <v>0</v>
      </c>
      <c r="FC7" s="53">
        <f t="shared" si="10"/>
        <v>0</v>
      </c>
      <c r="FD7" s="53">
        <f t="shared" si="10"/>
        <v>0</v>
      </c>
      <c r="FE7" s="53">
        <f t="shared" si="10"/>
        <v>0</v>
      </c>
      <c r="FF7" s="53">
        <f t="shared" si="10"/>
        <v>0</v>
      </c>
      <c r="FG7" s="53">
        <f t="shared" si="10"/>
        <v>0</v>
      </c>
      <c r="FH7" s="53">
        <f t="shared" si="10"/>
        <v>0</v>
      </c>
      <c r="FI7" s="53">
        <f t="shared" si="10"/>
        <v>0</v>
      </c>
      <c r="FJ7" s="53">
        <f t="shared" si="10"/>
        <v>0</v>
      </c>
      <c r="FK7" s="53">
        <f t="shared" si="10"/>
        <v>0</v>
      </c>
      <c r="FL7" s="53">
        <f t="shared" si="10"/>
        <v>0</v>
      </c>
      <c r="FM7" s="53">
        <f t="shared" si="10"/>
        <v>0</v>
      </c>
      <c r="FN7" s="53">
        <f t="shared" si="10"/>
        <v>0</v>
      </c>
      <c r="FO7" s="53">
        <f t="shared" si="10"/>
        <v>0</v>
      </c>
      <c r="FP7" s="53">
        <f t="shared" ref="FP7:GE22" si="11">IF(AND(FP$6&gt;=$F7,FP$6&lt;=$G7),$K7,0)</f>
        <v>0</v>
      </c>
      <c r="FQ7" s="53">
        <f t="shared" si="11"/>
        <v>0</v>
      </c>
      <c r="FR7" s="53">
        <f t="shared" si="11"/>
        <v>0</v>
      </c>
      <c r="FS7" s="53">
        <f t="shared" si="11"/>
        <v>0</v>
      </c>
      <c r="FT7" s="53">
        <f t="shared" si="11"/>
        <v>0</v>
      </c>
      <c r="FU7" s="53">
        <f t="shared" si="11"/>
        <v>0</v>
      </c>
      <c r="FV7" s="53">
        <f t="shared" si="11"/>
        <v>0</v>
      </c>
      <c r="FW7" s="53">
        <f t="shared" si="11"/>
        <v>0</v>
      </c>
      <c r="FX7" s="53">
        <f t="shared" si="11"/>
        <v>0</v>
      </c>
      <c r="FY7" s="53">
        <f t="shared" si="11"/>
        <v>0</v>
      </c>
      <c r="FZ7" s="53">
        <f t="shared" si="11"/>
        <v>0</v>
      </c>
      <c r="GA7" s="53">
        <f t="shared" si="11"/>
        <v>0</v>
      </c>
      <c r="GB7" s="53">
        <f t="shared" si="11"/>
        <v>0</v>
      </c>
      <c r="GC7" s="53">
        <f t="shared" si="11"/>
        <v>0</v>
      </c>
      <c r="GD7" s="53">
        <f t="shared" si="11"/>
        <v>0</v>
      </c>
      <c r="GE7" s="53">
        <f t="shared" si="11"/>
        <v>0</v>
      </c>
      <c r="GF7" s="53">
        <f t="shared" ref="GF7:GU22" si="12">IF(AND(GF$6&gt;=$F7,GF$6&lt;=$G7),$K7,0)</f>
        <v>0</v>
      </c>
      <c r="GG7" s="53">
        <f t="shared" si="12"/>
        <v>0</v>
      </c>
      <c r="GH7" s="53">
        <f t="shared" si="12"/>
        <v>0</v>
      </c>
      <c r="GI7" s="53">
        <f t="shared" si="12"/>
        <v>0</v>
      </c>
      <c r="GJ7" s="53">
        <f t="shared" si="12"/>
        <v>0</v>
      </c>
      <c r="GK7" s="53">
        <f t="shared" si="12"/>
        <v>0</v>
      </c>
      <c r="GL7" s="53">
        <f t="shared" si="12"/>
        <v>0</v>
      </c>
      <c r="GM7" s="53">
        <f t="shared" si="12"/>
        <v>0</v>
      </c>
      <c r="GN7" s="53">
        <f t="shared" si="12"/>
        <v>0</v>
      </c>
      <c r="GO7" s="53">
        <f t="shared" si="12"/>
        <v>0</v>
      </c>
      <c r="GP7" s="53">
        <f t="shared" si="12"/>
        <v>0</v>
      </c>
      <c r="GQ7" s="53">
        <f t="shared" si="12"/>
        <v>0</v>
      </c>
      <c r="GR7" s="53">
        <f t="shared" si="12"/>
        <v>0</v>
      </c>
      <c r="GS7" s="53">
        <f t="shared" si="12"/>
        <v>0</v>
      </c>
      <c r="GT7" s="53">
        <f t="shared" si="12"/>
        <v>0</v>
      </c>
      <c r="GU7" s="53">
        <f t="shared" si="12"/>
        <v>0</v>
      </c>
      <c r="GV7" s="53">
        <f t="shared" ref="GV7:HK22" si="13">IF(AND(GV$6&gt;=$F7,GV$6&lt;=$G7),$K7,0)</f>
        <v>0</v>
      </c>
      <c r="GW7" s="53">
        <f t="shared" si="13"/>
        <v>0</v>
      </c>
      <c r="GX7" s="53">
        <f t="shared" si="13"/>
        <v>0</v>
      </c>
      <c r="GY7" s="53">
        <f t="shared" si="13"/>
        <v>0</v>
      </c>
      <c r="GZ7" s="53">
        <f t="shared" si="13"/>
        <v>0</v>
      </c>
      <c r="HA7" s="53">
        <f t="shared" si="13"/>
        <v>0</v>
      </c>
      <c r="HB7" s="53">
        <f t="shared" si="13"/>
        <v>0</v>
      </c>
      <c r="HC7" s="53">
        <f t="shared" si="13"/>
        <v>0</v>
      </c>
      <c r="HD7" s="53">
        <f t="shared" si="13"/>
        <v>0</v>
      </c>
      <c r="HE7" s="53">
        <f t="shared" si="13"/>
        <v>0</v>
      </c>
      <c r="HF7" s="53">
        <f t="shared" si="13"/>
        <v>0</v>
      </c>
      <c r="HG7" s="53">
        <f t="shared" si="13"/>
        <v>0</v>
      </c>
      <c r="HH7" s="53">
        <f t="shared" si="13"/>
        <v>0</v>
      </c>
      <c r="HI7" s="53">
        <f t="shared" si="13"/>
        <v>0</v>
      </c>
      <c r="HJ7" s="53">
        <f t="shared" si="13"/>
        <v>0</v>
      </c>
      <c r="HK7" s="53">
        <f t="shared" si="13"/>
        <v>0</v>
      </c>
      <c r="HL7" s="53">
        <f t="shared" ref="HL7:IA22" si="14">IF(AND(HL$6&gt;=$F7,HL$6&lt;=$G7),$K7,0)</f>
        <v>0</v>
      </c>
      <c r="HM7" s="53">
        <f t="shared" si="14"/>
        <v>0</v>
      </c>
      <c r="HN7" s="53">
        <f t="shared" si="14"/>
        <v>0</v>
      </c>
      <c r="HO7" s="53">
        <f t="shared" si="14"/>
        <v>0</v>
      </c>
      <c r="HP7" s="53">
        <f t="shared" si="14"/>
        <v>0</v>
      </c>
      <c r="HQ7" s="53">
        <f t="shared" si="14"/>
        <v>0</v>
      </c>
      <c r="HR7" s="53">
        <f t="shared" si="14"/>
        <v>0</v>
      </c>
      <c r="HS7" s="53">
        <f t="shared" si="14"/>
        <v>0</v>
      </c>
      <c r="HT7" s="53">
        <f t="shared" si="14"/>
        <v>0</v>
      </c>
      <c r="HU7" s="53">
        <f t="shared" si="14"/>
        <v>0</v>
      </c>
      <c r="HV7" s="53">
        <f t="shared" si="14"/>
        <v>0</v>
      </c>
      <c r="HW7" s="53">
        <f t="shared" si="14"/>
        <v>0</v>
      </c>
      <c r="HX7" s="53">
        <f t="shared" si="14"/>
        <v>0</v>
      </c>
      <c r="HY7" s="53">
        <f t="shared" si="14"/>
        <v>0</v>
      </c>
      <c r="HZ7" s="53">
        <f t="shared" si="14"/>
        <v>0</v>
      </c>
      <c r="IA7" s="53">
        <f t="shared" si="14"/>
        <v>0</v>
      </c>
      <c r="IB7" s="53">
        <f t="shared" ref="IB7:IQ22" si="15">IF(AND(IB$6&gt;=$F7,IB$6&lt;=$G7),$K7,0)</f>
        <v>0</v>
      </c>
      <c r="IC7" s="53">
        <f t="shared" si="15"/>
        <v>0</v>
      </c>
      <c r="ID7" s="53">
        <f t="shared" si="15"/>
        <v>0</v>
      </c>
      <c r="IE7" s="53">
        <f t="shared" si="15"/>
        <v>0</v>
      </c>
      <c r="IF7" s="53">
        <f t="shared" si="15"/>
        <v>0</v>
      </c>
      <c r="IG7" s="53">
        <f t="shared" si="15"/>
        <v>0</v>
      </c>
      <c r="IH7" s="53">
        <f t="shared" si="15"/>
        <v>0</v>
      </c>
      <c r="II7" s="53">
        <f t="shared" si="15"/>
        <v>0</v>
      </c>
      <c r="IJ7" s="53">
        <f t="shared" si="15"/>
        <v>0</v>
      </c>
      <c r="IK7" s="53">
        <f t="shared" si="15"/>
        <v>0</v>
      </c>
      <c r="IL7" s="53">
        <f t="shared" si="15"/>
        <v>0</v>
      </c>
      <c r="IM7" s="53">
        <f t="shared" si="15"/>
        <v>0</v>
      </c>
      <c r="IN7" s="53">
        <f t="shared" si="15"/>
        <v>0</v>
      </c>
      <c r="IO7" s="53">
        <f t="shared" si="15"/>
        <v>0</v>
      </c>
      <c r="IP7" s="53">
        <f t="shared" si="15"/>
        <v>0</v>
      </c>
      <c r="IQ7" s="53">
        <f t="shared" si="15"/>
        <v>0</v>
      </c>
      <c r="IR7" s="53">
        <f t="shared" ref="IR7:JG22" si="16">IF(AND(IR$6&gt;=$F7,IR$6&lt;=$G7),$K7,0)</f>
        <v>0</v>
      </c>
      <c r="IS7" s="53">
        <f t="shared" si="16"/>
        <v>0</v>
      </c>
      <c r="IT7" s="53">
        <f t="shared" si="16"/>
        <v>0</v>
      </c>
      <c r="IU7" s="53">
        <f t="shared" si="16"/>
        <v>0</v>
      </c>
      <c r="IV7" s="53">
        <f t="shared" si="16"/>
        <v>0</v>
      </c>
      <c r="IW7" s="53">
        <f t="shared" si="16"/>
        <v>0</v>
      </c>
      <c r="IX7" s="53">
        <f t="shared" si="16"/>
        <v>0</v>
      </c>
      <c r="IY7" s="53">
        <f t="shared" si="16"/>
        <v>0</v>
      </c>
      <c r="IZ7" s="53">
        <f t="shared" si="16"/>
        <v>0</v>
      </c>
      <c r="JA7" s="53">
        <f t="shared" si="16"/>
        <v>0</v>
      </c>
      <c r="JB7" s="53">
        <f t="shared" si="16"/>
        <v>0</v>
      </c>
      <c r="JC7" s="53">
        <f t="shared" si="16"/>
        <v>0</v>
      </c>
      <c r="JD7" s="53">
        <f t="shared" si="16"/>
        <v>0</v>
      </c>
      <c r="JE7" s="53">
        <f t="shared" si="16"/>
        <v>0</v>
      </c>
      <c r="JF7" s="53">
        <f t="shared" si="16"/>
        <v>0</v>
      </c>
      <c r="JG7" s="53">
        <f t="shared" si="16"/>
        <v>0</v>
      </c>
      <c r="JH7" s="53">
        <f t="shared" ref="JH7:JW22" si="17">IF(AND(JH$6&gt;=$F7,JH$6&lt;=$G7),$K7,0)</f>
        <v>0</v>
      </c>
      <c r="JI7" s="53">
        <f t="shared" si="17"/>
        <v>0</v>
      </c>
      <c r="JJ7" s="53">
        <f t="shared" si="17"/>
        <v>0</v>
      </c>
      <c r="JK7" s="53">
        <f t="shared" si="17"/>
        <v>0</v>
      </c>
      <c r="JL7" s="53">
        <f t="shared" si="17"/>
        <v>0</v>
      </c>
      <c r="JM7" s="53">
        <f t="shared" si="17"/>
        <v>0</v>
      </c>
      <c r="JN7" s="53">
        <f t="shared" si="17"/>
        <v>0</v>
      </c>
      <c r="JO7" s="53">
        <f t="shared" si="17"/>
        <v>0</v>
      </c>
      <c r="JP7" s="53">
        <f t="shared" si="17"/>
        <v>0</v>
      </c>
      <c r="JQ7" s="53">
        <f t="shared" si="17"/>
        <v>0</v>
      </c>
      <c r="JR7" s="53">
        <f t="shared" si="17"/>
        <v>0</v>
      </c>
      <c r="JS7" s="53">
        <f t="shared" si="17"/>
        <v>0</v>
      </c>
      <c r="JT7" s="53">
        <f t="shared" si="17"/>
        <v>0</v>
      </c>
      <c r="JU7" s="53">
        <f t="shared" si="17"/>
        <v>0</v>
      </c>
      <c r="JV7" s="53">
        <f t="shared" si="17"/>
        <v>0</v>
      </c>
      <c r="JW7" s="53">
        <f t="shared" si="17"/>
        <v>0</v>
      </c>
      <c r="JX7" s="53">
        <f t="shared" ref="JX7:KM22" si="18">IF(AND(JX$6&gt;=$F7,JX$6&lt;=$G7),$K7,0)</f>
        <v>0</v>
      </c>
      <c r="JY7" s="53">
        <f t="shared" si="18"/>
        <v>0</v>
      </c>
      <c r="JZ7" s="53">
        <f t="shared" si="18"/>
        <v>0</v>
      </c>
      <c r="KA7" s="53">
        <f t="shared" si="18"/>
        <v>0</v>
      </c>
      <c r="KB7" s="53">
        <f t="shared" si="18"/>
        <v>0</v>
      </c>
      <c r="KC7" s="53">
        <f t="shared" si="18"/>
        <v>0</v>
      </c>
      <c r="KD7" s="53">
        <f t="shared" si="18"/>
        <v>0</v>
      </c>
      <c r="KE7" s="53">
        <f t="shared" si="18"/>
        <v>0</v>
      </c>
      <c r="KF7" s="53">
        <f t="shared" si="18"/>
        <v>0</v>
      </c>
      <c r="KG7" s="53">
        <f t="shared" si="18"/>
        <v>0</v>
      </c>
      <c r="KH7" s="53">
        <f t="shared" si="18"/>
        <v>0</v>
      </c>
      <c r="KI7" s="53">
        <f t="shared" si="18"/>
        <v>0</v>
      </c>
      <c r="KJ7" s="53">
        <f t="shared" si="18"/>
        <v>0</v>
      </c>
      <c r="KK7" s="53">
        <f t="shared" si="18"/>
        <v>0</v>
      </c>
      <c r="KL7" s="53">
        <f t="shared" si="18"/>
        <v>0</v>
      </c>
      <c r="KM7" s="53">
        <f t="shared" si="18"/>
        <v>0</v>
      </c>
      <c r="KN7" s="53">
        <f t="shared" ref="KN7:LC22" si="19">IF(AND(KN$6&gt;=$F7,KN$6&lt;=$G7),$K7,0)</f>
        <v>0</v>
      </c>
      <c r="KO7" s="53">
        <f t="shared" si="19"/>
        <v>0</v>
      </c>
      <c r="KP7" s="53">
        <f t="shared" si="19"/>
        <v>0</v>
      </c>
      <c r="KQ7" s="53">
        <f t="shared" si="19"/>
        <v>0</v>
      </c>
      <c r="KR7" s="53">
        <f t="shared" si="19"/>
        <v>0</v>
      </c>
      <c r="KS7" s="53">
        <f t="shared" si="19"/>
        <v>0</v>
      </c>
      <c r="KT7" s="53">
        <f t="shared" si="19"/>
        <v>0</v>
      </c>
      <c r="KU7" s="53">
        <f t="shared" si="19"/>
        <v>0</v>
      </c>
      <c r="KV7" s="53">
        <f t="shared" si="19"/>
        <v>0</v>
      </c>
      <c r="KW7" s="53">
        <f t="shared" si="19"/>
        <v>0</v>
      </c>
      <c r="KX7" s="53">
        <f t="shared" si="19"/>
        <v>0</v>
      </c>
      <c r="KY7" s="53">
        <f t="shared" si="19"/>
        <v>0</v>
      </c>
      <c r="KZ7" s="53">
        <f t="shared" si="19"/>
        <v>0</v>
      </c>
      <c r="LA7" s="53">
        <f t="shared" si="19"/>
        <v>0</v>
      </c>
      <c r="LB7" s="53">
        <f t="shared" si="19"/>
        <v>0</v>
      </c>
      <c r="LC7" s="53">
        <f t="shared" si="19"/>
        <v>0</v>
      </c>
      <c r="LD7" s="53">
        <f t="shared" ref="LD7:LS22" si="20">IF(AND(LD$6&gt;=$F7,LD$6&lt;=$G7),$K7,0)</f>
        <v>0</v>
      </c>
      <c r="LE7" s="53">
        <f t="shared" si="20"/>
        <v>0</v>
      </c>
      <c r="LF7" s="53">
        <f t="shared" si="20"/>
        <v>0</v>
      </c>
      <c r="LG7" s="53">
        <f t="shared" si="20"/>
        <v>0</v>
      </c>
      <c r="LH7" s="53">
        <f t="shared" si="20"/>
        <v>0</v>
      </c>
      <c r="LI7" s="53">
        <f t="shared" si="20"/>
        <v>0</v>
      </c>
      <c r="LJ7" s="53">
        <f t="shared" si="20"/>
        <v>0</v>
      </c>
      <c r="LK7" s="53">
        <f t="shared" si="20"/>
        <v>0</v>
      </c>
      <c r="LL7" s="53">
        <f t="shared" si="20"/>
        <v>0</v>
      </c>
      <c r="LM7" s="53">
        <f t="shared" si="20"/>
        <v>0</v>
      </c>
      <c r="LN7" s="53">
        <f t="shared" si="20"/>
        <v>0</v>
      </c>
      <c r="LO7" s="53">
        <f t="shared" si="20"/>
        <v>0</v>
      </c>
      <c r="LP7" s="53">
        <f t="shared" si="20"/>
        <v>0</v>
      </c>
      <c r="LQ7" s="53">
        <f t="shared" si="20"/>
        <v>0</v>
      </c>
      <c r="LR7" s="53">
        <f t="shared" si="20"/>
        <v>0</v>
      </c>
      <c r="LS7" s="53">
        <f t="shared" si="20"/>
        <v>0</v>
      </c>
      <c r="LT7" s="53">
        <f t="shared" ref="LT7:MI22" si="21">IF(AND(LT$6&gt;=$F7,LT$6&lt;=$G7),$K7,0)</f>
        <v>0</v>
      </c>
      <c r="LU7" s="53">
        <f t="shared" si="21"/>
        <v>0</v>
      </c>
      <c r="LV7" s="53">
        <f t="shared" si="21"/>
        <v>0</v>
      </c>
      <c r="LW7" s="53">
        <f t="shared" si="21"/>
        <v>0</v>
      </c>
      <c r="LX7" s="53">
        <f t="shared" si="21"/>
        <v>0</v>
      </c>
      <c r="LY7" s="53">
        <f t="shared" si="21"/>
        <v>0</v>
      </c>
      <c r="LZ7" s="53">
        <f t="shared" si="21"/>
        <v>0</v>
      </c>
      <c r="MA7" s="53">
        <f t="shared" si="21"/>
        <v>0</v>
      </c>
      <c r="MB7" s="53">
        <f t="shared" si="21"/>
        <v>0</v>
      </c>
      <c r="MC7" s="53">
        <f t="shared" si="21"/>
        <v>0</v>
      </c>
      <c r="MD7" s="53">
        <f t="shared" si="21"/>
        <v>0</v>
      </c>
      <c r="ME7" s="53">
        <f t="shared" si="21"/>
        <v>0</v>
      </c>
      <c r="MF7" s="53">
        <f t="shared" si="21"/>
        <v>0</v>
      </c>
      <c r="MG7" s="53">
        <f t="shared" si="21"/>
        <v>0</v>
      </c>
      <c r="MH7" s="53">
        <f t="shared" si="21"/>
        <v>0</v>
      </c>
      <c r="MI7" s="53">
        <f t="shared" si="21"/>
        <v>0</v>
      </c>
      <c r="MJ7" s="53">
        <f t="shared" ref="MJ7:MY22" si="22">IF(AND(MJ$6&gt;=$F7,MJ$6&lt;=$G7),$K7,0)</f>
        <v>0</v>
      </c>
      <c r="MK7" s="53">
        <f t="shared" si="22"/>
        <v>0</v>
      </c>
      <c r="ML7" s="53">
        <f t="shared" si="22"/>
        <v>0</v>
      </c>
      <c r="MM7" s="53">
        <f t="shared" si="22"/>
        <v>0</v>
      </c>
      <c r="MN7" s="53">
        <f t="shared" si="22"/>
        <v>0</v>
      </c>
      <c r="MO7" s="53">
        <f t="shared" si="22"/>
        <v>0</v>
      </c>
      <c r="MP7" s="53">
        <f t="shared" si="22"/>
        <v>0</v>
      </c>
      <c r="MQ7" s="53">
        <f t="shared" si="22"/>
        <v>0</v>
      </c>
      <c r="MR7" s="53">
        <f t="shared" si="22"/>
        <v>0</v>
      </c>
      <c r="MS7" s="53">
        <f t="shared" si="22"/>
        <v>0</v>
      </c>
      <c r="MT7" s="53">
        <f t="shared" si="22"/>
        <v>0</v>
      </c>
      <c r="MU7" s="53">
        <f t="shared" si="22"/>
        <v>0</v>
      </c>
      <c r="MV7" s="53">
        <f t="shared" si="22"/>
        <v>0</v>
      </c>
      <c r="MW7" s="53">
        <f t="shared" si="22"/>
        <v>0</v>
      </c>
      <c r="MX7" s="53">
        <f t="shared" si="22"/>
        <v>0</v>
      </c>
      <c r="MY7" s="53">
        <f t="shared" si="22"/>
        <v>0</v>
      </c>
      <c r="MZ7" s="53">
        <f t="shared" ref="MX7:NH22" si="23">IF(AND(MZ$6&gt;=$F7,MZ$6&lt;=$G7),$K7,0)</f>
        <v>0</v>
      </c>
      <c r="NA7" s="53">
        <f t="shared" si="23"/>
        <v>0</v>
      </c>
      <c r="NB7" s="53">
        <f t="shared" si="23"/>
        <v>0</v>
      </c>
      <c r="NC7" s="53">
        <f t="shared" si="23"/>
        <v>0</v>
      </c>
      <c r="ND7" s="53">
        <f t="shared" si="23"/>
        <v>0</v>
      </c>
      <c r="NE7" s="53">
        <f t="shared" si="23"/>
        <v>0</v>
      </c>
      <c r="NF7" s="53">
        <f t="shared" si="23"/>
        <v>0</v>
      </c>
      <c r="NG7" s="53">
        <f t="shared" si="23"/>
        <v>0</v>
      </c>
      <c r="NH7" s="53">
        <f t="shared" si="23"/>
        <v>0</v>
      </c>
    </row>
    <row r="8" spans="1:372">
      <c r="A8" s="62" t="str">
        <f>'Løsning 1'!M6</f>
        <v>NBL</v>
      </c>
      <c r="B8" s="62" t="s">
        <v>35</v>
      </c>
      <c r="C8" s="50">
        <f>Mellomregning!Z5</f>
        <v>1</v>
      </c>
      <c r="D8" s="2">
        <v>1</v>
      </c>
      <c r="E8" s="51">
        <f t="shared" ref="E8:E24" si="24">D8/SUM(D$7:D$67)</f>
        <v>5.5555555555555552E-2</v>
      </c>
      <c r="F8" s="50">
        <f>G7</f>
        <v>20</v>
      </c>
      <c r="G8" s="50">
        <f>360*SUM(E$7:E8)</f>
        <v>40</v>
      </c>
      <c r="H8" s="50">
        <f t="shared" ref="H8:H21" si="25">G8-F8</f>
        <v>20</v>
      </c>
      <c r="I8" s="52">
        <f t="shared" ref="I8:I24" si="26">IF(ISBLANK(K8),"",PI()*H8/360*(K8^2))</f>
        <v>0.17453292519943295</v>
      </c>
      <c r="J8" s="50" t="str">
        <f t="shared" si="0"/>
        <v>.. å ha god vannkvalitet</v>
      </c>
      <c r="K8" s="50">
        <f t="shared" ref="K8:K24" si="27">C8</f>
        <v>1</v>
      </c>
      <c r="L8" s="53">
        <f t="shared" si="1"/>
        <v>0</v>
      </c>
      <c r="M8" s="53">
        <f t="shared" si="1"/>
        <v>0</v>
      </c>
      <c r="N8" s="53">
        <f t="shared" si="1"/>
        <v>0</v>
      </c>
      <c r="O8" s="53">
        <f t="shared" si="1"/>
        <v>0</v>
      </c>
      <c r="P8" s="53">
        <f t="shared" si="1"/>
        <v>0</v>
      </c>
      <c r="Q8" s="53">
        <f t="shared" si="1"/>
        <v>0</v>
      </c>
      <c r="R8" s="53">
        <f t="shared" si="1"/>
        <v>0</v>
      </c>
      <c r="S8" s="53">
        <f t="shared" si="1"/>
        <v>0</v>
      </c>
      <c r="T8" s="53">
        <f t="shared" si="1"/>
        <v>0</v>
      </c>
      <c r="U8" s="53">
        <f t="shared" si="1"/>
        <v>0</v>
      </c>
      <c r="V8" s="53">
        <f t="shared" si="1"/>
        <v>0</v>
      </c>
      <c r="W8" s="53">
        <f t="shared" si="1"/>
        <v>0</v>
      </c>
      <c r="X8" s="53">
        <f t="shared" si="1"/>
        <v>0</v>
      </c>
      <c r="Y8" s="53">
        <f t="shared" si="1"/>
        <v>0</v>
      </c>
      <c r="Z8" s="53">
        <f t="shared" si="1"/>
        <v>0</v>
      </c>
      <c r="AA8" s="53">
        <f t="shared" si="1"/>
        <v>0</v>
      </c>
      <c r="AB8" s="53">
        <f t="shared" si="2"/>
        <v>0</v>
      </c>
      <c r="AC8" s="53">
        <f t="shared" si="2"/>
        <v>0</v>
      </c>
      <c r="AD8" s="53">
        <f t="shared" si="2"/>
        <v>0</v>
      </c>
      <c r="AE8" s="53">
        <f t="shared" si="2"/>
        <v>0</v>
      </c>
      <c r="AF8" s="53">
        <f t="shared" si="2"/>
        <v>1</v>
      </c>
      <c r="AG8" s="53">
        <f t="shared" si="2"/>
        <v>1</v>
      </c>
      <c r="AH8" s="53">
        <f t="shared" si="2"/>
        <v>1</v>
      </c>
      <c r="AI8" s="53">
        <f t="shared" si="2"/>
        <v>1</v>
      </c>
      <c r="AJ8" s="53">
        <f t="shared" si="2"/>
        <v>1</v>
      </c>
      <c r="AK8" s="53">
        <f t="shared" si="2"/>
        <v>1</v>
      </c>
      <c r="AL8" s="53">
        <f t="shared" si="2"/>
        <v>1</v>
      </c>
      <c r="AM8" s="53">
        <f t="shared" si="2"/>
        <v>1</v>
      </c>
      <c r="AN8" s="53">
        <f t="shared" si="2"/>
        <v>1</v>
      </c>
      <c r="AO8" s="53">
        <f t="shared" si="2"/>
        <v>1</v>
      </c>
      <c r="AP8" s="53">
        <f t="shared" si="2"/>
        <v>1</v>
      </c>
      <c r="AQ8" s="53">
        <f t="shared" si="2"/>
        <v>1</v>
      </c>
      <c r="AR8" s="53">
        <f t="shared" si="3"/>
        <v>1</v>
      </c>
      <c r="AS8" s="53">
        <f t="shared" si="3"/>
        <v>1</v>
      </c>
      <c r="AT8" s="53">
        <f t="shared" si="3"/>
        <v>1</v>
      </c>
      <c r="AU8" s="53">
        <f t="shared" si="3"/>
        <v>1</v>
      </c>
      <c r="AV8" s="53">
        <f t="shared" si="3"/>
        <v>1</v>
      </c>
      <c r="AW8" s="53">
        <f t="shared" si="3"/>
        <v>1</v>
      </c>
      <c r="AX8" s="53">
        <f t="shared" si="3"/>
        <v>1</v>
      </c>
      <c r="AY8" s="53">
        <f t="shared" si="3"/>
        <v>1</v>
      </c>
      <c r="AZ8" s="53">
        <f t="shared" si="3"/>
        <v>1</v>
      </c>
      <c r="BA8" s="53">
        <f t="shared" si="3"/>
        <v>0</v>
      </c>
      <c r="BB8" s="53">
        <f t="shared" si="3"/>
        <v>0</v>
      </c>
      <c r="BC8" s="53">
        <f t="shared" si="3"/>
        <v>0</v>
      </c>
      <c r="BD8" s="53">
        <f t="shared" si="3"/>
        <v>0</v>
      </c>
      <c r="BE8" s="53">
        <f t="shared" si="3"/>
        <v>0</v>
      </c>
      <c r="BF8" s="53">
        <f t="shared" si="3"/>
        <v>0</v>
      </c>
      <c r="BG8" s="53">
        <f t="shared" si="3"/>
        <v>0</v>
      </c>
      <c r="BH8" s="53">
        <f t="shared" si="4"/>
        <v>0</v>
      </c>
      <c r="BI8" s="53">
        <f t="shared" si="4"/>
        <v>0</v>
      </c>
      <c r="BJ8" s="53">
        <f t="shared" si="4"/>
        <v>0</v>
      </c>
      <c r="BK8" s="53">
        <f t="shared" si="4"/>
        <v>0</v>
      </c>
      <c r="BL8" s="53">
        <f t="shared" si="4"/>
        <v>0</v>
      </c>
      <c r="BM8" s="53">
        <f t="shared" si="4"/>
        <v>0</v>
      </c>
      <c r="BN8" s="53">
        <f t="shared" si="4"/>
        <v>0</v>
      </c>
      <c r="BO8" s="53">
        <f t="shared" si="4"/>
        <v>0</v>
      </c>
      <c r="BP8" s="53">
        <f t="shared" si="4"/>
        <v>0</v>
      </c>
      <c r="BQ8" s="53">
        <f t="shared" si="4"/>
        <v>0</v>
      </c>
      <c r="BR8" s="53">
        <f t="shared" si="4"/>
        <v>0</v>
      </c>
      <c r="BS8" s="53">
        <f t="shared" si="4"/>
        <v>0</v>
      </c>
      <c r="BT8" s="53">
        <f t="shared" si="4"/>
        <v>0</v>
      </c>
      <c r="BU8" s="53">
        <f t="shared" si="4"/>
        <v>0</v>
      </c>
      <c r="BV8" s="53">
        <f t="shared" si="4"/>
        <v>0</v>
      </c>
      <c r="BW8" s="53">
        <f t="shared" si="4"/>
        <v>0</v>
      </c>
      <c r="BX8" s="53">
        <f t="shared" si="5"/>
        <v>0</v>
      </c>
      <c r="BY8" s="53">
        <f t="shared" si="5"/>
        <v>0</v>
      </c>
      <c r="BZ8" s="53">
        <f t="shared" si="5"/>
        <v>0</v>
      </c>
      <c r="CA8" s="53">
        <f t="shared" si="5"/>
        <v>0</v>
      </c>
      <c r="CB8" s="53">
        <f t="shared" si="5"/>
        <v>0</v>
      </c>
      <c r="CC8" s="53">
        <f t="shared" si="5"/>
        <v>0</v>
      </c>
      <c r="CD8" s="53">
        <f t="shared" si="5"/>
        <v>0</v>
      </c>
      <c r="CE8" s="53">
        <f t="shared" si="5"/>
        <v>0</v>
      </c>
      <c r="CF8" s="53">
        <f t="shared" si="5"/>
        <v>0</v>
      </c>
      <c r="CG8" s="53">
        <f t="shared" si="5"/>
        <v>0</v>
      </c>
      <c r="CH8" s="53">
        <f t="shared" si="5"/>
        <v>0</v>
      </c>
      <c r="CI8" s="53">
        <f t="shared" si="5"/>
        <v>0</v>
      </c>
      <c r="CJ8" s="53">
        <f t="shared" si="5"/>
        <v>0</v>
      </c>
      <c r="CK8" s="53">
        <f t="shared" si="5"/>
        <v>0</v>
      </c>
      <c r="CL8" s="53">
        <f t="shared" si="5"/>
        <v>0</v>
      </c>
      <c r="CM8" s="53">
        <f t="shared" si="5"/>
        <v>0</v>
      </c>
      <c r="CN8" s="53">
        <f t="shared" si="6"/>
        <v>0</v>
      </c>
      <c r="CO8" s="53">
        <f t="shared" si="6"/>
        <v>0</v>
      </c>
      <c r="CP8" s="53">
        <f t="shared" si="6"/>
        <v>0</v>
      </c>
      <c r="CQ8" s="53">
        <f t="shared" si="6"/>
        <v>0</v>
      </c>
      <c r="CR8" s="53">
        <f t="shared" si="6"/>
        <v>0</v>
      </c>
      <c r="CS8" s="53">
        <f t="shared" si="6"/>
        <v>0</v>
      </c>
      <c r="CT8" s="53">
        <f t="shared" si="6"/>
        <v>0</v>
      </c>
      <c r="CU8" s="53">
        <f t="shared" si="6"/>
        <v>0</v>
      </c>
      <c r="CV8" s="53">
        <f t="shared" si="6"/>
        <v>0</v>
      </c>
      <c r="CW8" s="53">
        <f t="shared" si="6"/>
        <v>0</v>
      </c>
      <c r="CX8" s="53">
        <f t="shared" si="6"/>
        <v>0</v>
      </c>
      <c r="CY8" s="53">
        <f t="shared" si="6"/>
        <v>0</v>
      </c>
      <c r="CZ8" s="53">
        <f t="shared" si="6"/>
        <v>0</v>
      </c>
      <c r="DA8" s="53">
        <f t="shared" si="6"/>
        <v>0</v>
      </c>
      <c r="DB8" s="53">
        <f t="shared" si="6"/>
        <v>0</v>
      </c>
      <c r="DC8" s="53">
        <f t="shared" si="6"/>
        <v>0</v>
      </c>
      <c r="DD8" s="53">
        <f t="shared" si="7"/>
        <v>0</v>
      </c>
      <c r="DE8" s="53">
        <f t="shared" si="7"/>
        <v>0</v>
      </c>
      <c r="DF8" s="53">
        <f t="shared" si="7"/>
        <v>0</v>
      </c>
      <c r="DG8" s="53">
        <f t="shared" si="7"/>
        <v>0</v>
      </c>
      <c r="DH8" s="53">
        <f t="shared" si="7"/>
        <v>0</v>
      </c>
      <c r="DI8" s="53">
        <f t="shared" si="7"/>
        <v>0</v>
      </c>
      <c r="DJ8" s="53">
        <f t="shared" si="7"/>
        <v>0</v>
      </c>
      <c r="DK8" s="53">
        <f t="shared" si="7"/>
        <v>0</v>
      </c>
      <c r="DL8" s="53">
        <f t="shared" si="7"/>
        <v>0</v>
      </c>
      <c r="DM8" s="53">
        <f t="shared" si="7"/>
        <v>0</v>
      </c>
      <c r="DN8" s="53">
        <f t="shared" si="7"/>
        <v>0</v>
      </c>
      <c r="DO8" s="53">
        <f t="shared" si="7"/>
        <v>0</v>
      </c>
      <c r="DP8" s="53">
        <f t="shared" si="7"/>
        <v>0</v>
      </c>
      <c r="DQ8" s="53">
        <f t="shared" si="7"/>
        <v>0</v>
      </c>
      <c r="DR8" s="53">
        <f t="shared" si="7"/>
        <v>0</v>
      </c>
      <c r="DS8" s="53">
        <f t="shared" si="7"/>
        <v>0</v>
      </c>
      <c r="DT8" s="53">
        <f t="shared" si="8"/>
        <v>0</v>
      </c>
      <c r="DU8" s="53">
        <f t="shared" si="8"/>
        <v>0</v>
      </c>
      <c r="DV8" s="53">
        <f t="shared" si="8"/>
        <v>0</v>
      </c>
      <c r="DW8" s="53">
        <f t="shared" si="8"/>
        <v>0</v>
      </c>
      <c r="DX8" s="53">
        <f t="shared" si="8"/>
        <v>0</v>
      </c>
      <c r="DY8" s="53">
        <f t="shared" si="8"/>
        <v>0</v>
      </c>
      <c r="DZ8" s="53">
        <f t="shared" si="8"/>
        <v>0</v>
      </c>
      <c r="EA8" s="53">
        <f t="shared" si="8"/>
        <v>0</v>
      </c>
      <c r="EB8" s="53">
        <f t="shared" si="8"/>
        <v>0</v>
      </c>
      <c r="EC8" s="53">
        <f t="shared" si="8"/>
        <v>0</v>
      </c>
      <c r="ED8" s="53">
        <f t="shared" si="8"/>
        <v>0</v>
      </c>
      <c r="EE8" s="53">
        <f t="shared" si="8"/>
        <v>0</v>
      </c>
      <c r="EF8" s="53">
        <f t="shared" si="8"/>
        <v>0</v>
      </c>
      <c r="EG8" s="53">
        <f t="shared" si="8"/>
        <v>0</v>
      </c>
      <c r="EH8" s="53">
        <f t="shared" si="8"/>
        <v>0</v>
      </c>
      <c r="EI8" s="53">
        <f t="shared" si="8"/>
        <v>0</v>
      </c>
      <c r="EJ8" s="53">
        <f t="shared" si="9"/>
        <v>0</v>
      </c>
      <c r="EK8" s="53">
        <f t="shared" si="9"/>
        <v>0</v>
      </c>
      <c r="EL8" s="53">
        <f t="shared" si="9"/>
        <v>0</v>
      </c>
      <c r="EM8" s="53">
        <f t="shared" si="9"/>
        <v>0</v>
      </c>
      <c r="EN8" s="53">
        <f t="shared" si="9"/>
        <v>0</v>
      </c>
      <c r="EO8" s="53">
        <f t="shared" si="9"/>
        <v>0</v>
      </c>
      <c r="EP8" s="53">
        <f t="shared" si="9"/>
        <v>0</v>
      </c>
      <c r="EQ8" s="53">
        <f t="shared" si="9"/>
        <v>0</v>
      </c>
      <c r="ER8" s="53">
        <f t="shared" si="9"/>
        <v>0</v>
      </c>
      <c r="ES8" s="53">
        <f t="shared" si="9"/>
        <v>0</v>
      </c>
      <c r="ET8" s="53">
        <f t="shared" si="9"/>
        <v>0</v>
      </c>
      <c r="EU8" s="53">
        <f t="shared" si="9"/>
        <v>0</v>
      </c>
      <c r="EV8" s="53">
        <f t="shared" si="9"/>
        <v>0</v>
      </c>
      <c r="EW8" s="53">
        <f t="shared" si="9"/>
        <v>0</v>
      </c>
      <c r="EX8" s="53">
        <f t="shared" si="9"/>
        <v>0</v>
      </c>
      <c r="EY8" s="53">
        <f t="shared" si="9"/>
        <v>0</v>
      </c>
      <c r="EZ8" s="53">
        <f t="shared" si="10"/>
        <v>0</v>
      </c>
      <c r="FA8" s="53">
        <f t="shared" si="10"/>
        <v>0</v>
      </c>
      <c r="FB8" s="53">
        <f t="shared" si="10"/>
        <v>0</v>
      </c>
      <c r="FC8" s="53">
        <f t="shared" si="10"/>
        <v>0</v>
      </c>
      <c r="FD8" s="53">
        <f t="shared" si="10"/>
        <v>0</v>
      </c>
      <c r="FE8" s="53">
        <f t="shared" si="10"/>
        <v>0</v>
      </c>
      <c r="FF8" s="53">
        <f t="shared" si="10"/>
        <v>0</v>
      </c>
      <c r="FG8" s="53">
        <f t="shared" si="10"/>
        <v>0</v>
      </c>
      <c r="FH8" s="53">
        <f t="shared" si="10"/>
        <v>0</v>
      </c>
      <c r="FI8" s="53">
        <f t="shared" si="10"/>
        <v>0</v>
      </c>
      <c r="FJ8" s="53">
        <f t="shared" si="10"/>
        <v>0</v>
      </c>
      <c r="FK8" s="53">
        <f t="shared" si="10"/>
        <v>0</v>
      </c>
      <c r="FL8" s="53">
        <f t="shared" si="10"/>
        <v>0</v>
      </c>
      <c r="FM8" s="53">
        <f t="shared" si="10"/>
        <v>0</v>
      </c>
      <c r="FN8" s="53">
        <f t="shared" si="10"/>
        <v>0</v>
      </c>
      <c r="FO8" s="53">
        <f t="shared" si="10"/>
        <v>0</v>
      </c>
      <c r="FP8" s="53">
        <f t="shared" si="11"/>
        <v>0</v>
      </c>
      <c r="FQ8" s="53">
        <f t="shared" si="11"/>
        <v>0</v>
      </c>
      <c r="FR8" s="53">
        <f t="shared" si="11"/>
        <v>0</v>
      </c>
      <c r="FS8" s="53">
        <f t="shared" si="11"/>
        <v>0</v>
      </c>
      <c r="FT8" s="53">
        <f t="shared" si="11"/>
        <v>0</v>
      </c>
      <c r="FU8" s="53">
        <f t="shared" si="11"/>
        <v>0</v>
      </c>
      <c r="FV8" s="53">
        <f t="shared" si="11"/>
        <v>0</v>
      </c>
      <c r="FW8" s="53">
        <f t="shared" si="11"/>
        <v>0</v>
      </c>
      <c r="FX8" s="53">
        <f t="shared" si="11"/>
        <v>0</v>
      </c>
      <c r="FY8" s="53">
        <f t="shared" si="11"/>
        <v>0</v>
      </c>
      <c r="FZ8" s="53">
        <f t="shared" si="11"/>
        <v>0</v>
      </c>
      <c r="GA8" s="53">
        <f t="shared" si="11"/>
        <v>0</v>
      </c>
      <c r="GB8" s="53">
        <f t="shared" si="11"/>
        <v>0</v>
      </c>
      <c r="GC8" s="53">
        <f t="shared" si="11"/>
        <v>0</v>
      </c>
      <c r="GD8" s="53">
        <f t="shared" si="11"/>
        <v>0</v>
      </c>
      <c r="GE8" s="53">
        <f t="shared" si="11"/>
        <v>0</v>
      </c>
      <c r="GF8" s="53">
        <f t="shared" si="12"/>
        <v>0</v>
      </c>
      <c r="GG8" s="53">
        <f t="shared" si="12"/>
        <v>0</v>
      </c>
      <c r="GH8" s="53">
        <f t="shared" si="12"/>
        <v>0</v>
      </c>
      <c r="GI8" s="53">
        <f t="shared" si="12"/>
        <v>0</v>
      </c>
      <c r="GJ8" s="53">
        <f t="shared" si="12"/>
        <v>0</v>
      </c>
      <c r="GK8" s="53">
        <f t="shared" si="12"/>
        <v>0</v>
      </c>
      <c r="GL8" s="53">
        <f t="shared" si="12"/>
        <v>0</v>
      </c>
      <c r="GM8" s="53">
        <f t="shared" si="12"/>
        <v>0</v>
      </c>
      <c r="GN8" s="53">
        <f t="shared" si="12"/>
        <v>0</v>
      </c>
      <c r="GO8" s="53">
        <f t="shared" si="12"/>
        <v>0</v>
      </c>
      <c r="GP8" s="53">
        <f t="shared" si="12"/>
        <v>0</v>
      </c>
      <c r="GQ8" s="53">
        <f t="shared" si="12"/>
        <v>0</v>
      </c>
      <c r="GR8" s="53">
        <f t="shared" si="12"/>
        <v>0</v>
      </c>
      <c r="GS8" s="53">
        <f t="shared" si="12"/>
        <v>0</v>
      </c>
      <c r="GT8" s="53">
        <f t="shared" si="12"/>
        <v>0</v>
      </c>
      <c r="GU8" s="53">
        <f t="shared" si="12"/>
        <v>0</v>
      </c>
      <c r="GV8" s="53">
        <f t="shared" si="13"/>
        <v>0</v>
      </c>
      <c r="GW8" s="53">
        <f t="shared" si="13"/>
        <v>0</v>
      </c>
      <c r="GX8" s="53">
        <f t="shared" si="13"/>
        <v>0</v>
      </c>
      <c r="GY8" s="53">
        <f t="shared" si="13"/>
        <v>0</v>
      </c>
      <c r="GZ8" s="53">
        <f t="shared" si="13"/>
        <v>0</v>
      </c>
      <c r="HA8" s="53">
        <f t="shared" si="13"/>
        <v>0</v>
      </c>
      <c r="HB8" s="53">
        <f t="shared" si="13"/>
        <v>0</v>
      </c>
      <c r="HC8" s="53">
        <f t="shared" si="13"/>
        <v>0</v>
      </c>
      <c r="HD8" s="53">
        <f t="shared" si="13"/>
        <v>0</v>
      </c>
      <c r="HE8" s="53">
        <f t="shared" si="13"/>
        <v>0</v>
      </c>
      <c r="HF8" s="53">
        <f t="shared" si="13"/>
        <v>0</v>
      </c>
      <c r="HG8" s="53">
        <f t="shared" si="13"/>
        <v>0</v>
      </c>
      <c r="HH8" s="53">
        <f t="shared" si="13"/>
        <v>0</v>
      </c>
      <c r="HI8" s="53">
        <f t="shared" si="13"/>
        <v>0</v>
      </c>
      <c r="HJ8" s="53">
        <f t="shared" si="13"/>
        <v>0</v>
      </c>
      <c r="HK8" s="53">
        <f t="shared" si="13"/>
        <v>0</v>
      </c>
      <c r="HL8" s="53">
        <f t="shared" si="14"/>
        <v>0</v>
      </c>
      <c r="HM8" s="53">
        <f t="shared" si="14"/>
        <v>0</v>
      </c>
      <c r="HN8" s="53">
        <f t="shared" si="14"/>
        <v>0</v>
      </c>
      <c r="HO8" s="53">
        <f t="shared" si="14"/>
        <v>0</v>
      </c>
      <c r="HP8" s="53">
        <f t="shared" si="14"/>
        <v>0</v>
      </c>
      <c r="HQ8" s="53">
        <f t="shared" si="14"/>
        <v>0</v>
      </c>
      <c r="HR8" s="53">
        <f t="shared" si="14"/>
        <v>0</v>
      </c>
      <c r="HS8" s="53">
        <f t="shared" si="14"/>
        <v>0</v>
      </c>
      <c r="HT8" s="53">
        <f t="shared" si="14"/>
        <v>0</v>
      </c>
      <c r="HU8" s="53">
        <f t="shared" si="14"/>
        <v>0</v>
      </c>
      <c r="HV8" s="53">
        <f t="shared" si="14"/>
        <v>0</v>
      </c>
      <c r="HW8" s="53">
        <f t="shared" si="14"/>
        <v>0</v>
      </c>
      <c r="HX8" s="53">
        <f t="shared" si="14"/>
        <v>0</v>
      </c>
      <c r="HY8" s="53">
        <f t="shared" si="14"/>
        <v>0</v>
      </c>
      <c r="HZ8" s="53">
        <f t="shared" si="14"/>
        <v>0</v>
      </c>
      <c r="IA8" s="53">
        <f t="shared" si="14"/>
        <v>0</v>
      </c>
      <c r="IB8" s="53">
        <f t="shared" si="15"/>
        <v>0</v>
      </c>
      <c r="IC8" s="53">
        <f t="shared" si="15"/>
        <v>0</v>
      </c>
      <c r="ID8" s="53">
        <f t="shared" si="15"/>
        <v>0</v>
      </c>
      <c r="IE8" s="53">
        <f t="shared" si="15"/>
        <v>0</v>
      </c>
      <c r="IF8" s="53">
        <f t="shared" si="15"/>
        <v>0</v>
      </c>
      <c r="IG8" s="53">
        <f t="shared" si="15"/>
        <v>0</v>
      </c>
      <c r="IH8" s="53">
        <f t="shared" si="15"/>
        <v>0</v>
      </c>
      <c r="II8" s="53">
        <f t="shared" si="15"/>
        <v>0</v>
      </c>
      <c r="IJ8" s="53">
        <f t="shared" si="15"/>
        <v>0</v>
      </c>
      <c r="IK8" s="53">
        <f t="shared" si="15"/>
        <v>0</v>
      </c>
      <c r="IL8" s="53">
        <f t="shared" si="15"/>
        <v>0</v>
      </c>
      <c r="IM8" s="53">
        <f t="shared" si="15"/>
        <v>0</v>
      </c>
      <c r="IN8" s="53">
        <f t="shared" si="15"/>
        <v>0</v>
      </c>
      <c r="IO8" s="53">
        <f t="shared" si="15"/>
        <v>0</v>
      </c>
      <c r="IP8" s="53">
        <f t="shared" si="15"/>
        <v>0</v>
      </c>
      <c r="IQ8" s="53">
        <f t="shared" si="15"/>
        <v>0</v>
      </c>
      <c r="IR8" s="53">
        <f t="shared" si="16"/>
        <v>0</v>
      </c>
      <c r="IS8" s="53">
        <f t="shared" si="16"/>
        <v>0</v>
      </c>
      <c r="IT8" s="53">
        <f t="shared" si="16"/>
        <v>0</v>
      </c>
      <c r="IU8" s="53">
        <f t="shared" si="16"/>
        <v>0</v>
      </c>
      <c r="IV8" s="53">
        <f t="shared" si="16"/>
        <v>0</v>
      </c>
      <c r="IW8" s="53">
        <f t="shared" si="16"/>
        <v>0</v>
      </c>
      <c r="IX8" s="53">
        <f t="shared" si="16"/>
        <v>0</v>
      </c>
      <c r="IY8" s="53">
        <f t="shared" si="16"/>
        <v>0</v>
      </c>
      <c r="IZ8" s="53">
        <f t="shared" si="16"/>
        <v>0</v>
      </c>
      <c r="JA8" s="53">
        <f t="shared" si="16"/>
        <v>0</v>
      </c>
      <c r="JB8" s="53">
        <f t="shared" si="16"/>
        <v>0</v>
      </c>
      <c r="JC8" s="53">
        <f t="shared" si="16"/>
        <v>0</v>
      </c>
      <c r="JD8" s="53">
        <f t="shared" si="16"/>
        <v>0</v>
      </c>
      <c r="JE8" s="53">
        <f t="shared" si="16"/>
        <v>0</v>
      </c>
      <c r="JF8" s="53">
        <f t="shared" si="16"/>
        <v>0</v>
      </c>
      <c r="JG8" s="53">
        <f t="shared" si="16"/>
        <v>0</v>
      </c>
      <c r="JH8" s="53">
        <f t="shared" si="17"/>
        <v>0</v>
      </c>
      <c r="JI8" s="53">
        <f t="shared" si="17"/>
        <v>0</v>
      </c>
      <c r="JJ8" s="53">
        <f t="shared" si="17"/>
        <v>0</v>
      </c>
      <c r="JK8" s="53">
        <f t="shared" si="17"/>
        <v>0</v>
      </c>
      <c r="JL8" s="53">
        <f t="shared" si="17"/>
        <v>0</v>
      </c>
      <c r="JM8" s="53">
        <f t="shared" si="17"/>
        <v>0</v>
      </c>
      <c r="JN8" s="53">
        <f t="shared" si="17"/>
        <v>0</v>
      </c>
      <c r="JO8" s="53">
        <f t="shared" si="17"/>
        <v>0</v>
      </c>
      <c r="JP8" s="53">
        <f t="shared" si="17"/>
        <v>0</v>
      </c>
      <c r="JQ8" s="53">
        <f t="shared" si="17"/>
        <v>0</v>
      </c>
      <c r="JR8" s="53">
        <f t="shared" si="17"/>
        <v>0</v>
      </c>
      <c r="JS8" s="53">
        <f t="shared" si="17"/>
        <v>0</v>
      </c>
      <c r="JT8" s="53">
        <f t="shared" si="17"/>
        <v>0</v>
      </c>
      <c r="JU8" s="53">
        <f t="shared" si="17"/>
        <v>0</v>
      </c>
      <c r="JV8" s="53">
        <f t="shared" si="17"/>
        <v>0</v>
      </c>
      <c r="JW8" s="53">
        <f t="shared" si="17"/>
        <v>0</v>
      </c>
      <c r="JX8" s="53">
        <f t="shared" si="18"/>
        <v>0</v>
      </c>
      <c r="JY8" s="53">
        <f t="shared" si="18"/>
        <v>0</v>
      </c>
      <c r="JZ8" s="53">
        <f t="shared" si="18"/>
        <v>0</v>
      </c>
      <c r="KA8" s="53">
        <f t="shared" si="18"/>
        <v>0</v>
      </c>
      <c r="KB8" s="53">
        <f t="shared" si="18"/>
        <v>0</v>
      </c>
      <c r="KC8" s="53">
        <f t="shared" si="18"/>
        <v>0</v>
      </c>
      <c r="KD8" s="53">
        <f t="shared" si="18"/>
        <v>0</v>
      </c>
      <c r="KE8" s="53">
        <f t="shared" si="18"/>
        <v>0</v>
      </c>
      <c r="KF8" s="53">
        <f t="shared" si="18"/>
        <v>0</v>
      </c>
      <c r="KG8" s="53">
        <f t="shared" si="18"/>
        <v>0</v>
      </c>
      <c r="KH8" s="53">
        <f t="shared" si="18"/>
        <v>0</v>
      </c>
      <c r="KI8" s="53">
        <f t="shared" si="18"/>
        <v>0</v>
      </c>
      <c r="KJ8" s="53">
        <f t="shared" si="18"/>
        <v>0</v>
      </c>
      <c r="KK8" s="53">
        <f t="shared" si="18"/>
        <v>0</v>
      </c>
      <c r="KL8" s="53">
        <f t="shared" si="18"/>
        <v>0</v>
      </c>
      <c r="KM8" s="53">
        <f t="shared" si="18"/>
        <v>0</v>
      </c>
      <c r="KN8" s="53">
        <f t="shared" si="19"/>
        <v>0</v>
      </c>
      <c r="KO8" s="53">
        <f t="shared" si="19"/>
        <v>0</v>
      </c>
      <c r="KP8" s="53">
        <f t="shared" si="19"/>
        <v>0</v>
      </c>
      <c r="KQ8" s="53">
        <f t="shared" si="19"/>
        <v>0</v>
      </c>
      <c r="KR8" s="53">
        <f t="shared" si="19"/>
        <v>0</v>
      </c>
      <c r="KS8" s="53">
        <f t="shared" si="19"/>
        <v>0</v>
      </c>
      <c r="KT8" s="53">
        <f t="shared" si="19"/>
        <v>0</v>
      </c>
      <c r="KU8" s="53">
        <f t="shared" si="19"/>
        <v>0</v>
      </c>
      <c r="KV8" s="53">
        <f t="shared" si="19"/>
        <v>0</v>
      </c>
      <c r="KW8" s="53">
        <f t="shared" si="19"/>
        <v>0</v>
      </c>
      <c r="KX8" s="53">
        <f t="shared" si="19"/>
        <v>0</v>
      </c>
      <c r="KY8" s="53">
        <f t="shared" si="19"/>
        <v>0</v>
      </c>
      <c r="KZ8" s="53">
        <f t="shared" si="19"/>
        <v>0</v>
      </c>
      <c r="LA8" s="53">
        <f t="shared" si="19"/>
        <v>0</v>
      </c>
      <c r="LB8" s="53">
        <f t="shared" si="19"/>
        <v>0</v>
      </c>
      <c r="LC8" s="53">
        <f t="shared" si="19"/>
        <v>0</v>
      </c>
      <c r="LD8" s="53">
        <f t="shared" si="20"/>
        <v>0</v>
      </c>
      <c r="LE8" s="53">
        <f t="shared" si="20"/>
        <v>0</v>
      </c>
      <c r="LF8" s="53">
        <f t="shared" si="20"/>
        <v>0</v>
      </c>
      <c r="LG8" s="53">
        <f t="shared" si="20"/>
        <v>0</v>
      </c>
      <c r="LH8" s="53">
        <f t="shared" si="20"/>
        <v>0</v>
      </c>
      <c r="LI8" s="53">
        <f t="shared" si="20"/>
        <v>0</v>
      </c>
      <c r="LJ8" s="53">
        <f t="shared" si="20"/>
        <v>0</v>
      </c>
      <c r="LK8" s="53">
        <f t="shared" si="20"/>
        <v>0</v>
      </c>
      <c r="LL8" s="53">
        <f t="shared" si="20"/>
        <v>0</v>
      </c>
      <c r="LM8" s="53">
        <f t="shared" si="20"/>
        <v>0</v>
      </c>
      <c r="LN8" s="53">
        <f t="shared" si="20"/>
        <v>0</v>
      </c>
      <c r="LO8" s="53">
        <f t="shared" si="20"/>
        <v>0</v>
      </c>
      <c r="LP8" s="53">
        <f t="shared" si="20"/>
        <v>0</v>
      </c>
      <c r="LQ8" s="53">
        <f t="shared" si="20"/>
        <v>0</v>
      </c>
      <c r="LR8" s="53">
        <f t="shared" si="20"/>
        <v>0</v>
      </c>
      <c r="LS8" s="53">
        <f t="shared" si="20"/>
        <v>0</v>
      </c>
      <c r="LT8" s="53">
        <f t="shared" si="21"/>
        <v>0</v>
      </c>
      <c r="LU8" s="53">
        <f t="shared" si="21"/>
        <v>0</v>
      </c>
      <c r="LV8" s="53">
        <f t="shared" si="21"/>
        <v>0</v>
      </c>
      <c r="LW8" s="53">
        <f t="shared" si="21"/>
        <v>0</v>
      </c>
      <c r="LX8" s="53">
        <f t="shared" si="21"/>
        <v>0</v>
      </c>
      <c r="LY8" s="53">
        <f t="shared" si="21"/>
        <v>0</v>
      </c>
      <c r="LZ8" s="53">
        <f t="shared" si="21"/>
        <v>0</v>
      </c>
      <c r="MA8" s="53">
        <f t="shared" si="21"/>
        <v>0</v>
      </c>
      <c r="MB8" s="53">
        <f t="shared" si="21"/>
        <v>0</v>
      </c>
      <c r="MC8" s="53">
        <f t="shared" si="21"/>
        <v>0</v>
      </c>
      <c r="MD8" s="53">
        <f t="shared" si="21"/>
        <v>0</v>
      </c>
      <c r="ME8" s="53">
        <f t="shared" si="21"/>
        <v>0</v>
      </c>
      <c r="MF8" s="53">
        <f t="shared" si="21"/>
        <v>0</v>
      </c>
      <c r="MG8" s="53">
        <f t="shared" si="21"/>
        <v>0</v>
      </c>
      <c r="MH8" s="53">
        <f t="shared" si="21"/>
        <v>0</v>
      </c>
      <c r="MI8" s="53">
        <f t="shared" si="21"/>
        <v>0</v>
      </c>
      <c r="MJ8" s="53">
        <f t="shared" si="22"/>
        <v>0</v>
      </c>
      <c r="MK8" s="53">
        <f t="shared" si="22"/>
        <v>0</v>
      </c>
      <c r="ML8" s="53">
        <f t="shared" si="22"/>
        <v>0</v>
      </c>
      <c r="MM8" s="53">
        <f t="shared" si="22"/>
        <v>0</v>
      </c>
      <c r="MN8" s="53">
        <f t="shared" si="22"/>
        <v>0</v>
      </c>
      <c r="MO8" s="53">
        <f t="shared" si="22"/>
        <v>0</v>
      </c>
      <c r="MP8" s="53">
        <f t="shared" si="22"/>
        <v>0</v>
      </c>
      <c r="MQ8" s="53">
        <f t="shared" si="22"/>
        <v>0</v>
      </c>
      <c r="MR8" s="53">
        <f t="shared" si="22"/>
        <v>0</v>
      </c>
      <c r="MS8" s="53">
        <f t="shared" si="22"/>
        <v>0</v>
      </c>
      <c r="MT8" s="53">
        <f t="shared" si="22"/>
        <v>0</v>
      </c>
      <c r="MU8" s="53">
        <f t="shared" si="22"/>
        <v>0</v>
      </c>
      <c r="MV8" s="53">
        <f t="shared" si="22"/>
        <v>0</v>
      </c>
      <c r="MW8" s="53">
        <f t="shared" si="22"/>
        <v>0</v>
      </c>
      <c r="MX8" s="53">
        <f t="shared" si="23"/>
        <v>0</v>
      </c>
      <c r="MY8" s="53">
        <f t="shared" si="23"/>
        <v>0</v>
      </c>
      <c r="MZ8" s="53">
        <f t="shared" si="23"/>
        <v>0</v>
      </c>
      <c r="NA8" s="53">
        <f t="shared" si="23"/>
        <v>0</v>
      </c>
      <c r="NB8" s="53">
        <f t="shared" si="23"/>
        <v>0</v>
      </c>
      <c r="NC8" s="53">
        <f t="shared" si="23"/>
        <v>0</v>
      </c>
      <c r="ND8" s="53">
        <f t="shared" si="23"/>
        <v>0</v>
      </c>
      <c r="NE8" s="53">
        <f t="shared" si="23"/>
        <v>0</v>
      </c>
      <c r="NF8" s="53">
        <f t="shared" si="23"/>
        <v>0</v>
      </c>
      <c r="NG8" s="53">
        <f t="shared" si="23"/>
        <v>0</v>
      </c>
      <c r="NH8" s="53">
        <f t="shared" si="23"/>
        <v>0</v>
      </c>
    </row>
    <row r="9" spans="1:372">
      <c r="A9" s="62"/>
      <c r="B9" s="62" t="s">
        <v>38</v>
      </c>
      <c r="C9" s="50">
        <f>Mellomregning!Z6</f>
        <v>1</v>
      </c>
      <c r="D9" s="2">
        <v>1</v>
      </c>
      <c r="E9" s="51">
        <f t="shared" si="24"/>
        <v>5.5555555555555552E-2</v>
      </c>
      <c r="F9" s="50">
        <f t="shared" ref="F9:F21" si="28">G8</f>
        <v>40</v>
      </c>
      <c r="G9" s="50">
        <f>360*SUM(E$7:E9)</f>
        <v>60</v>
      </c>
      <c r="H9" s="50">
        <f t="shared" si="25"/>
        <v>20</v>
      </c>
      <c r="I9" s="52">
        <f t="shared" si="26"/>
        <v>0.17453292519943295</v>
      </c>
      <c r="J9" s="50" t="str">
        <f t="shared" si="0"/>
        <v>… å bruke overvann som ressurs</v>
      </c>
      <c r="K9" s="50">
        <f t="shared" si="27"/>
        <v>1</v>
      </c>
      <c r="L9" s="53">
        <f t="shared" si="1"/>
        <v>0</v>
      </c>
      <c r="M9" s="53">
        <f t="shared" si="1"/>
        <v>0</v>
      </c>
      <c r="N9" s="53">
        <f t="shared" si="1"/>
        <v>0</v>
      </c>
      <c r="O9" s="53">
        <f t="shared" si="1"/>
        <v>0</v>
      </c>
      <c r="P9" s="53">
        <f t="shared" si="1"/>
        <v>0</v>
      </c>
      <c r="Q9" s="53">
        <f t="shared" si="1"/>
        <v>0</v>
      </c>
      <c r="R9" s="53">
        <f t="shared" si="1"/>
        <v>0</v>
      </c>
      <c r="S9" s="53">
        <f t="shared" si="1"/>
        <v>0</v>
      </c>
      <c r="T9" s="53">
        <f t="shared" si="1"/>
        <v>0</v>
      </c>
      <c r="U9" s="53">
        <f t="shared" si="1"/>
        <v>0</v>
      </c>
      <c r="V9" s="53">
        <f t="shared" si="1"/>
        <v>0</v>
      </c>
      <c r="W9" s="53">
        <f t="shared" si="1"/>
        <v>0</v>
      </c>
      <c r="X9" s="53">
        <f t="shared" si="1"/>
        <v>0</v>
      </c>
      <c r="Y9" s="53">
        <f t="shared" si="1"/>
        <v>0</v>
      </c>
      <c r="Z9" s="53">
        <f t="shared" si="1"/>
        <v>0</v>
      </c>
      <c r="AA9" s="53">
        <f t="shared" si="1"/>
        <v>0</v>
      </c>
      <c r="AB9" s="53">
        <f t="shared" si="2"/>
        <v>0</v>
      </c>
      <c r="AC9" s="53">
        <f t="shared" si="2"/>
        <v>0</v>
      </c>
      <c r="AD9" s="53">
        <f t="shared" si="2"/>
        <v>0</v>
      </c>
      <c r="AE9" s="53">
        <f t="shared" si="2"/>
        <v>0</v>
      </c>
      <c r="AF9" s="53">
        <f t="shared" si="2"/>
        <v>0</v>
      </c>
      <c r="AG9" s="53">
        <f t="shared" si="2"/>
        <v>0</v>
      </c>
      <c r="AH9" s="53">
        <f t="shared" si="2"/>
        <v>0</v>
      </c>
      <c r="AI9" s="53">
        <f t="shared" si="2"/>
        <v>0</v>
      </c>
      <c r="AJ9" s="53">
        <f t="shared" si="2"/>
        <v>0</v>
      </c>
      <c r="AK9" s="53">
        <f t="shared" si="2"/>
        <v>0</v>
      </c>
      <c r="AL9" s="53">
        <f t="shared" si="2"/>
        <v>0</v>
      </c>
      <c r="AM9" s="53">
        <f t="shared" si="2"/>
        <v>0</v>
      </c>
      <c r="AN9" s="53">
        <f t="shared" si="2"/>
        <v>0</v>
      </c>
      <c r="AO9" s="53">
        <f t="shared" si="2"/>
        <v>0</v>
      </c>
      <c r="AP9" s="53">
        <f t="shared" si="2"/>
        <v>0</v>
      </c>
      <c r="AQ9" s="53">
        <f t="shared" si="2"/>
        <v>0</v>
      </c>
      <c r="AR9" s="53">
        <f t="shared" si="3"/>
        <v>0</v>
      </c>
      <c r="AS9" s="53">
        <f t="shared" si="3"/>
        <v>0</v>
      </c>
      <c r="AT9" s="53">
        <f t="shared" si="3"/>
        <v>0</v>
      </c>
      <c r="AU9" s="53">
        <f t="shared" si="3"/>
        <v>0</v>
      </c>
      <c r="AV9" s="53">
        <f t="shared" si="3"/>
        <v>0</v>
      </c>
      <c r="AW9" s="53">
        <f t="shared" si="3"/>
        <v>0</v>
      </c>
      <c r="AX9" s="53">
        <f t="shared" si="3"/>
        <v>0</v>
      </c>
      <c r="AY9" s="53">
        <f t="shared" si="3"/>
        <v>0</v>
      </c>
      <c r="AZ9" s="53">
        <f t="shared" si="3"/>
        <v>1</v>
      </c>
      <c r="BA9" s="53">
        <f t="shared" si="3"/>
        <v>1</v>
      </c>
      <c r="BB9" s="53">
        <f t="shared" si="3"/>
        <v>1</v>
      </c>
      <c r="BC9" s="53">
        <f t="shared" si="3"/>
        <v>1</v>
      </c>
      <c r="BD9" s="53">
        <f t="shared" si="3"/>
        <v>1</v>
      </c>
      <c r="BE9" s="53">
        <f t="shared" si="3"/>
        <v>1</v>
      </c>
      <c r="BF9" s="53">
        <f t="shared" si="3"/>
        <v>1</v>
      </c>
      <c r="BG9" s="53">
        <f t="shared" si="3"/>
        <v>1</v>
      </c>
      <c r="BH9" s="53">
        <f t="shared" si="4"/>
        <v>1</v>
      </c>
      <c r="BI9" s="53">
        <f t="shared" si="4"/>
        <v>1</v>
      </c>
      <c r="BJ9" s="53">
        <f t="shared" si="4"/>
        <v>1</v>
      </c>
      <c r="BK9" s="53">
        <f t="shared" si="4"/>
        <v>1</v>
      </c>
      <c r="BL9" s="53">
        <f t="shared" si="4"/>
        <v>1</v>
      </c>
      <c r="BM9" s="53">
        <f t="shared" si="4"/>
        <v>1</v>
      </c>
      <c r="BN9" s="53">
        <f t="shared" si="4"/>
        <v>1</v>
      </c>
      <c r="BO9" s="53">
        <f t="shared" si="4"/>
        <v>1</v>
      </c>
      <c r="BP9" s="53">
        <f t="shared" si="4"/>
        <v>1</v>
      </c>
      <c r="BQ9" s="53">
        <f t="shared" si="4"/>
        <v>1</v>
      </c>
      <c r="BR9" s="53">
        <f t="shared" si="4"/>
        <v>1</v>
      </c>
      <c r="BS9" s="53">
        <f t="shared" si="4"/>
        <v>1</v>
      </c>
      <c r="BT9" s="53">
        <f t="shared" si="4"/>
        <v>1</v>
      </c>
      <c r="BU9" s="53">
        <f t="shared" si="4"/>
        <v>0</v>
      </c>
      <c r="BV9" s="53">
        <f t="shared" si="4"/>
        <v>0</v>
      </c>
      <c r="BW9" s="53">
        <f t="shared" si="4"/>
        <v>0</v>
      </c>
      <c r="BX9" s="53">
        <f t="shared" si="5"/>
        <v>0</v>
      </c>
      <c r="BY9" s="53">
        <f t="shared" si="5"/>
        <v>0</v>
      </c>
      <c r="BZ9" s="53">
        <f t="shared" si="5"/>
        <v>0</v>
      </c>
      <c r="CA9" s="53">
        <f t="shared" si="5"/>
        <v>0</v>
      </c>
      <c r="CB9" s="53">
        <f t="shared" si="5"/>
        <v>0</v>
      </c>
      <c r="CC9" s="53">
        <f t="shared" si="5"/>
        <v>0</v>
      </c>
      <c r="CD9" s="53">
        <f t="shared" si="5"/>
        <v>0</v>
      </c>
      <c r="CE9" s="53">
        <f t="shared" si="5"/>
        <v>0</v>
      </c>
      <c r="CF9" s="53">
        <f t="shared" si="5"/>
        <v>0</v>
      </c>
      <c r="CG9" s="53">
        <f t="shared" si="5"/>
        <v>0</v>
      </c>
      <c r="CH9" s="53">
        <f t="shared" si="5"/>
        <v>0</v>
      </c>
      <c r="CI9" s="53">
        <f t="shared" si="5"/>
        <v>0</v>
      </c>
      <c r="CJ9" s="53">
        <f t="shared" si="5"/>
        <v>0</v>
      </c>
      <c r="CK9" s="53">
        <f t="shared" si="5"/>
        <v>0</v>
      </c>
      <c r="CL9" s="53">
        <f t="shared" si="5"/>
        <v>0</v>
      </c>
      <c r="CM9" s="53">
        <f t="shared" si="5"/>
        <v>0</v>
      </c>
      <c r="CN9" s="53">
        <f t="shared" si="6"/>
        <v>0</v>
      </c>
      <c r="CO9" s="53">
        <f t="shared" si="6"/>
        <v>0</v>
      </c>
      <c r="CP9" s="53">
        <f t="shared" si="6"/>
        <v>0</v>
      </c>
      <c r="CQ9" s="53">
        <f t="shared" si="6"/>
        <v>0</v>
      </c>
      <c r="CR9" s="53">
        <f t="shared" si="6"/>
        <v>0</v>
      </c>
      <c r="CS9" s="53">
        <f t="shared" si="6"/>
        <v>0</v>
      </c>
      <c r="CT9" s="53">
        <f t="shared" si="6"/>
        <v>0</v>
      </c>
      <c r="CU9" s="53">
        <f t="shared" si="6"/>
        <v>0</v>
      </c>
      <c r="CV9" s="53">
        <f t="shared" si="6"/>
        <v>0</v>
      </c>
      <c r="CW9" s="53">
        <f t="shared" si="6"/>
        <v>0</v>
      </c>
      <c r="CX9" s="53">
        <f t="shared" si="6"/>
        <v>0</v>
      </c>
      <c r="CY9" s="53">
        <f t="shared" si="6"/>
        <v>0</v>
      </c>
      <c r="CZ9" s="53">
        <f t="shared" si="6"/>
        <v>0</v>
      </c>
      <c r="DA9" s="53">
        <f t="shared" si="6"/>
        <v>0</v>
      </c>
      <c r="DB9" s="53">
        <f t="shared" si="6"/>
        <v>0</v>
      </c>
      <c r="DC9" s="53">
        <f t="shared" si="6"/>
        <v>0</v>
      </c>
      <c r="DD9" s="53">
        <f t="shared" si="7"/>
        <v>0</v>
      </c>
      <c r="DE9" s="53">
        <f t="shared" si="7"/>
        <v>0</v>
      </c>
      <c r="DF9" s="53">
        <f t="shared" si="7"/>
        <v>0</v>
      </c>
      <c r="DG9" s="53">
        <f t="shared" si="7"/>
        <v>0</v>
      </c>
      <c r="DH9" s="53">
        <f t="shared" si="7"/>
        <v>0</v>
      </c>
      <c r="DI9" s="53">
        <f t="shared" si="7"/>
        <v>0</v>
      </c>
      <c r="DJ9" s="53">
        <f t="shared" si="7"/>
        <v>0</v>
      </c>
      <c r="DK9" s="53">
        <f t="shared" si="7"/>
        <v>0</v>
      </c>
      <c r="DL9" s="53">
        <f t="shared" si="7"/>
        <v>0</v>
      </c>
      <c r="DM9" s="53">
        <f t="shared" si="7"/>
        <v>0</v>
      </c>
      <c r="DN9" s="53">
        <f t="shared" si="7"/>
        <v>0</v>
      </c>
      <c r="DO9" s="53">
        <f t="shared" si="7"/>
        <v>0</v>
      </c>
      <c r="DP9" s="53">
        <f t="shared" si="7"/>
        <v>0</v>
      </c>
      <c r="DQ9" s="53">
        <f t="shared" si="7"/>
        <v>0</v>
      </c>
      <c r="DR9" s="53">
        <f t="shared" si="7"/>
        <v>0</v>
      </c>
      <c r="DS9" s="53">
        <f t="shared" si="7"/>
        <v>0</v>
      </c>
      <c r="DT9" s="53">
        <f t="shared" si="8"/>
        <v>0</v>
      </c>
      <c r="DU9" s="53">
        <f t="shared" si="8"/>
        <v>0</v>
      </c>
      <c r="DV9" s="53">
        <f t="shared" si="8"/>
        <v>0</v>
      </c>
      <c r="DW9" s="53">
        <f t="shared" si="8"/>
        <v>0</v>
      </c>
      <c r="DX9" s="53">
        <f t="shared" si="8"/>
        <v>0</v>
      </c>
      <c r="DY9" s="53">
        <f t="shared" si="8"/>
        <v>0</v>
      </c>
      <c r="DZ9" s="53">
        <f t="shared" si="8"/>
        <v>0</v>
      </c>
      <c r="EA9" s="53">
        <f t="shared" si="8"/>
        <v>0</v>
      </c>
      <c r="EB9" s="53">
        <f t="shared" si="8"/>
        <v>0</v>
      </c>
      <c r="EC9" s="53">
        <f t="shared" si="8"/>
        <v>0</v>
      </c>
      <c r="ED9" s="53">
        <f t="shared" si="8"/>
        <v>0</v>
      </c>
      <c r="EE9" s="53">
        <f t="shared" si="8"/>
        <v>0</v>
      </c>
      <c r="EF9" s="53">
        <f t="shared" si="8"/>
        <v>0</v>
      </c>
      <c r="EG9" s="53">
        <f t="shared" si="8"/>
        <v>0</v>
      </c>
      <c r="EH9" s="53">
        <f t="shared" si="8"/>
        <v>0</v>
      </c>
      <c r="EI9" s="53">
        <f t="shared" si="8"/>
        <v>0</v>
      </c>
      <c r="EJ9" s="53">
        <f t="shared" si="9"/>
        <v>0</v>
      </c>
      <c r="EK9" s="53">
        <f t="shared" si="9"/>
        <v>0</v>
      </c>
      <c r="EL9" s="53">
        <f t="shared" si="9"/>
        <v>0</v>
      </c>
      <c r="EM9" s="53">
        <f t="shared" si="9"/>
        <v>0</v>
      </c>
      <c r="EN9" s="53">
        <f t="shared" si="9"/>
        <v>0</v>
      </c>
      <c r="EO9" s="53">
        <f t="shared" si="9"/>
        <v>0</v>
      </c>
      <c r="EP9" s="53">
        <f t="shared" si="9"/>
        <v>0</v>
      </c>
      <c r="EQ9" s="53">
        <f t="shared" si="9"/>
        <v>0</v>
      </c>
      <c r="ER9" s="53">
        <f t="shared" si="9"/>
        <v>0</v>
      </c>
      <c r="ES9" s="53">
        <f t="shared" si="9"/>
        <v>0</v>
      </c>
      <c r="ET9" s="53">
        <f t="shared" si="9"/>
        <v>0</v>
      </c>
      <c r="EU9" s="53">
        <f t="shared" si="9"/>
        <v>0</v>
      </c>
      <c r="EV9" s="53">
        <f t="shared" si="9"/>
        <v>0</v>
      </c>
      <c r="EW9" s="53">
        <f t="shared" si="9"/>
        <v>0</v>
      </c>
      <c r="EX9" s="53">
        <f t="shared" si="9"/>
        <v>0</v>
      </c>
      <c r="EY9" s="53">
        <f t="shared" si="9"/>
        <v>0</v>
      </c>
      <c r="EZ9" s="53">
        <f t="shared" si="10"/>
        <v>0</v>
      </c>
      <c r="FA9" s="53">
        <f t="shared" si="10"/>
        <v>0</v>
      </c>
      <c r="FB9" s="53">
        <f t="shared" si="10"/>
        <v>0</v>
      </c>
      <c r="FC9" s="53">
        <f t="shared" si="10"/>
        <v>0</v>
      </c>
      <c r="FD9" s="53">
        <f t="shared" si="10"/>
        <v>0</v>
      </c>
      <c r="FE9" s="53">
        <f t="shared" si="10"/>
        <v>0</v>
      </c>
      <c r="FF9" s="53">
        <f t="shared" si="10"/>
        <v>0</v>
      </c>
      <c r="FG9" s="53">
        <f t="shared" si="10"/>
        <v>0</v>
      </c>
      <c r="FH9" s="53">
        <f t="shared" si="10"/>
        <v>0</v>
      </c>
      <c r="FI9" s="53">
        <f t="shared" si="10"/>
        <v>0</v>
      </c>
      <c r="FJ9" s="53">
        <f t="shared" si="10"/>
        <v>0</v>
      </c>
      <c r="FK9" s="53">
        <f t="shared" si="10"/>
        <v>0</v>
      </c>
      <c r="FL9" s="53">
        <f t="shared" si="10"/>
        <v>0</v>
      </c>
      <c r="FM9" s="53">
        <f t="shared" si="10"/>
        <v>0</v>
      </c>
      <c r="FN9" s="53">
        <f t="shared" si="10"/>
        <v>0</v>
      </c>
      <c r="FO9" s="53">
        <f t="shared" si="10"/>
        <v>0</v>
      </c>
      <c r="FP9" s="53">
        <f t="shared" si="11"/>
        <v>0</v>
      </c>
      <c r="FQ9" s="53">
        <f t="shared" si="11"/>
        <v>0</v>
      </c>
      <c r="FR9" s="53">
        <f t="shared" si="11"/>
        <v>0</v>
      </c>
      <c r="FS9" s="53">
        <f t="shared" si="11"/>
        <v>0</v>
      </c>
      <c r="FT9" s="53">
        <f t="shared" si="11"/>
        <v>0</v>
      </c>
      <c r="FU9" s="53">
        <f t="shared" si="11"/>
        <v>0</v>
      </c>
      <c r="FV9" s="53">
        <f t="shared" si="11"/>
        <v>0</v>
      </c>
      <c r="FW9" s="53">
        <f t="shared" si="11"/>
        <v>0</v>
      </c>
      <c r="FX9" s="53">
        <f t="shared" si="11"/>
        <v>0</v>
      </c>
      <c r="FY9" s="53">
        <f t="shared" si="11"/>
        <v>0</v>
      </c>
      <c r="FZ9" s="53">
        <f t="shared" si="11"/>
        <v>0</v>
      </c>
      <c r="GA9" s="53">
        <f t="shared" si="11"/>
        <v>0</v>
      </c>
      <c r="GB9" s="53">
        <f t="shared" si="11"/>
        <v>0</v>
      </c>
      <c r="GC9" s="53">
        <f t="shared" si="11"/>
        <v>0</v>
      </c>
      <c r="GD9" s="53">
        <f t="shared" si="11"/>
        <v>0</v>
      </c>
      <c r="GE9" s="53">
        <f t="shared" si="11"/>
        <v>0</v>
      </c>
      <c r="GF9" s="53">
        <f t="shared" si="12"/>
        <v>0</v>
      </c>
      <c r="GG9" s="53">
        <f t="shared" si="12"/>
        <v>0</v>
      </c>
      <c r="GH9" s="53">
        <f t="shared" si="12"/>
        <v>0</v>
      </c>
      <c r="GI9" s="53">
        <f t="shared" si="12"/>
        <v>0</v>
      </c>
      <c r="GJ9" s="53">
        <f t="shared" si="12"/>
        <v>0</v>
      </c>
      <c r="GK9" s="53">
        <f t="shared" si="12"/>
        <v>0</v>
      </c>
      <c r="GL9" s="53">
        <f t="shared" si="12"/>
        <v>0</v>
      </c>
      <c r="GM9" s="53">
        <f t="shared" si="12"/>
        <v>0</v>
      </c>
      <c r="GN9" s="53">
        <f t="shared" si="12"/>
        <v>0</v>
      </c>
      <c r="GO9" s="53">
        <f t="shared" si="12"/>
        <v>0</v>
      </c>
      <c r="GP9" s="53">
        <f t="shared" si="12"/>
        <v>0</v>
      </c>
      <c r="GQ9" s="53">
        <f t="shared" si="12"/>
        <v>0</v>
      </c>
      <c r="GR9" s="53">
        <f t="shared" si="12"/>
        <v>0</v>
      </c>
      <c r="GS9" s="53">
        <f t="shared" si="12"/>
        <v>0</v>
      </c>
      <c r="GT9" s="53">
        <f t="shared" si="12"/>
        <v>0</v>
      </c>
      <c r="GU9" s="53">
        <f t="shared" si="12"/>
        <v>0</v>
      </c>
      <c r="GV9" s="53">
        <f t="shared" si="13"/>
        <v>0</v>
      </c>
      <c r="GW9" s="53">
        <f t="shared" si="13"/>
        <v>0</v>
      </c>
      <c r="GX9" s="53">
        <f t="shared" si="13"/>
        <v>0</v>
      </c>
      <c r="GY9" s="53">
        <f t="shared" si="13"/>
        <v>0</v>
      </c>
      <c r="GZ9" s="53">
        <f t="shared" si="13"/>
        <v>0</v>
      </c>
      <c r="HA9" s="53">
        <f t="shared" si="13"/>
        <v>0</v>
      </c>
      <c r="HB9" s="53">
        <f t="shared" si="13"/>
        <v>0</v>
      </c>
      <c r="HC9" s="53">
        <f t="shared" si="13"/>
        <v>0</v>
      </c>
      <c r="HD9" s="53">
        <f t="shared" si="13"/>
        <v>0</v>
      </c>
      <c r="HE9" s="53">
        <f t="shared" si="13"/>
        <v>0</v>
      </c>
      <c r="HF9" s="53">
        <f t="shared" si="13"/>
        <v>0</v>
      </c>
      <c r="HG9" s="53">
        <f t="shared" si="13"/>
        <v>0</v>
      </c>
      <c r="HH9" s="53">
        <f t="shared" si="13"/>
        <v>0</v>
      </c>
      <c r="HI9" s="53">
        <f t="shared" si="13"/>
        <v>0</v>
      </c>
      <c r="HJ9" s="53">
        <f t="shared" si="13"/>
        <v>0</v>
      </c>
      <c r="HK9" s="53">
        <f t="shared" si="13"/>
        <v>0</v>
      </c>
      <c r="HL9" s="53">
        <f t="shared" si="14"/>
        <v>0</v>
      </c>
      <c r="HM9" s="53">
        <f t="shared" si="14"/>
        <v>0</v>
      </c>
      <c r="HN9" s="53">
        <f t="shared" si="14"/>
        <v>0</v>
      </c>
      <c r="HO9" s="53">
        <f t="shared" si="14"/>
        <v>0</v>
      </c>
      <c r="HP9" s="53">
        <f t="shared" si="14"/>
        <v>0</v>
      </c>
      <c r="HQ9" s="53">
        <f t="shared" si="14"/>
        <v>0</v>
      </c>
      <c r="HR9" s="53">
        <f t="shared" si="14"/>
        <v>0</v>
      </c>
      <c r="HS9" s="53">
        <f t="shared" si="14"/>
        <v>0</v>
      </c>
      <c r="HT9" s="53">
        <f t="shared" si="14"/>
        <v>0</v>
      </c>
      <c r="HU9" s="53">
        <f t="shared" si="14"/>
        <v>0</v>
      </c>
      <c r="HV9" s="53">
        <f t="shared" si="14"/>
        <v>0</v>
      </c>
      <c r="HW9" s="53">
        <f t="shared" si="14"/>
        <v>0</v>
      </c>
      <c r="HX9" s="53">
        <f t="shared" si="14"/>
        <v>0</v>
      </c>
      <c r="HY9" s="53">
        <f t="shared" si="14"/>
        <v>0</v>
      </c>
      <c r="HZ9" s="53">
        <f t="shared" si="14"/>
        <v>0</v>
      </c>
      <c r="IA9" s="53">
        <f t="shared" si="14"/>
        <v>0</v>
      </c>
      <c r="IB9" s="53">
        <f t="shared" si="15"/>
        <v>0</v>
      </c>
      <c r="IC9" s="53">
        <f t="shared" si="15"/>
        <v>0</v>
      </c>
      <c r="ID9" s="53">
        <f t="shared" si="15"/>
        <v>0</v>
      </c>
      <c r="IE9" s="53">
        <f t="shared" si="15"/>
        <v>0</v>
      </c>
      <c r="IF9" s="53">
        <f t="shared" si="15"/>
        <v>0</v>
      </c>
      <c r="IG9" s="53">
        <f t="shared" si="15"/>
        <v>0</v>
      </c>
      <c r="IH9" s="53">
        <f t="shared" si="15"/>
        <v>0</v>
      </c>
      <c r="II9" s="53">
        <f t="shared" si="15"/>
        <v>0</v>
      </c>
      <c r="IJ9" s="53">
        <f t="shared" si="15"/>
        <v>0</v>
      </c>
      <c r="IK9" s="53">
        <f t="shared" si="15"/>
        <v>0</v>
      </c>
      <c r="IL9" s="53">
        <f t="shared" si="15"/>
        <v>0</v>
      </c>
      <c r="IM9" s="53">
        <f t="shared" si="15"/>
        <v>0</v>
      </c>
      <c r="IN9" s="53">
        <f t="shared" si="15"/>
        <v>0</v>
      </c>
      <c r="IO9" s="53">
        <f t="shared" si="15"/>
        <v>0</v>
      </c>
      <c r="IP9" s="53">
        <f t="shared" si="15"/>
        <v>0</v>
      </c>
      <c r="IQ9" s="53">
        <f t="shared" si="15"/>
        <v>0</v>
      </c>
      <c r="IR9" s="53">
        <f t="shared" si="16"/>
        <v>0</v>
      </c>
      <c r="IS9" s="53">
        <f t="shared" si="16"/>
        <v>0</v>
      </c>
      <c r="IT9" s="53">
        <f t="shared" si="16"/>
        <v>0</v>
      </c>
      <c r="IU9" s="53">
        <f t="shared" si="16"/>
        <v>0</v>
      </c>
      <c r="IV9" s="53">
        <f t="shared" si="16"/>
        <v>0</v>
      </c>
      <c r="IW9" s="53">
        <f t="shared" si="16"/>
        <v>0</v>
      </c>
      <c r="IX9" s="53">
        <f t="shared" si="16"/>
        <v>0</v>
      </c>
      <c r="IY9" s="53">
        <f t="shared" si="16"/>
        <v>0</v>
      </c>
      <c r="IZ9" s="53">
        <f t="shared" si="16"/>
        <v>0</v>
      </c>
      <c r="JA9" s="53">
        <f t="shared" si="16"/>
        <v>0</v>
      </c>
      <c r="JB9" s="53">
        <f t="shared" si="16"/>
        <v>0</v>
      </c>
      <c r="JC9" s="53">
        <f t="shared" si="16"/>
        <v>0</v>
      </c>
      <c r="JD9" s="53">
        <f t="shared" si="16"/>
        <v>0</v>
      </c>
      <c r="JE9" s="53">
        <f t="shared" si="16"/>
        <v>0</v>
      </c>
      <c r="JF9" s="53">
        <f t="shared" si="16"/>
        <v>0</v>
      </c>
      <c r="JG9" s="53">
        <f t="shared" si="16"/>
        <v>0</v>
      </c>
      <c r="JH9" s="53">
        <f t="shared" si="17"/>
        <v>0</v>
      </c>
      <c r="JI9" s="53">
        <f t="shared" si="17"/>
        <v>0</v>
      </c>
      <c r="JJ9" s="53">
        <f t="shared" si="17"/>
        <v>0</v>
      </c>
      <c r="JK9" s="53">
        <f t="shared" si="17"/>
        <v>0</v>
      </c>
      <c r="JL9" s="53">
        <f t="shared" si="17"/>
        <v>0</v>
      </c>
      <c r="JM9" s="53">
        <f t="shared" si="17"/>
        <v>0</v>
      </c>
      <c r="JN9" s="53">
        <f t="shared" si="17"/>
        <v>0</v>
      </c>
      <c r="JO9" s="53">
        <f t="shared" si="17"/>
        <v>0</v>
      </c>
      <c r="JP9" s="53">
        <f t="shared" si="17"/>
        <v>0</v>
      </c>
      <c r="JQ9" s="53">
        <f t="shared" si="17"/>
        <v>0</v>
      </c>
      <c r="JR9" s="53">
        <f t="shared" si="17"/>
        <v>0</v>
      </c>
      <c r="JS9" s="53">
        <f t="shared" si="17"/>
        <v>0</v>
      </c>
      <c r="JT9" s="53">
        <f t="shared" si="17"/>
        <v>0</v>
      </c>
      <c r="JU9" s="53">
        <f t="shared" si="17"/>
        <v>0</v>
      </c>
      <c r="JV9" s="53">
        <f t="shared" si="17"/>
        <v>0</v>
      </c>
      <c r="JW9" s="53">
        <f t="shared" si="17"/>
        <v>0</v>
      </c>
      <c r="JX9" s="53">
        <f t="shared" si="18"/>
        <v>0</v>
      </c>
      <c r="JY9" s="53">
        <f t="shared" si="18"/>
        <v>0</v>
      </c>
      <c r="JZ9" s="53">
        <f t="shared" si="18"/>
        <v>0</v>
      </c>
      <c r="KA9" s="53">
        <f t="shared" si="18"/>
        <v>0</v>
      </c>
      <c r="KB9" s="53">
        <f t="shared" si="18"/>
        <v>0</v>
      </c>
      <c r="KC9" s="53">
        <f t="shared" si="18"/>
        <v>0</v>
      </c>
      <c r="KD9" s="53">
        <f t="shared" si="18"/>
        <v>0</v>
      </c>
      <c r="KE9" s="53">
        <f t="shared" si="18"/>
        <v>0</v>
      </c>
      <c r="KF9" s="53">
        <f t="shared" si="18"/>
        <v>0</v>
      </c>
      <c r="KG9" s="53">
        <f t="shared" si="18"/>
        <v>0</v>
      </c>
      <c r="KH9" s="53">
        <f t="shared" si="18"/>
        <v>0</v>
      </c>
      <c r="KI9" s="53">
        <f t="shared" si="18"/>
        <v>0</v>
      </c>
      <c r="KJ9" s="53">
        <f t="shared" si="18"/>
        <v>0</v>
      </c>
      <c r="KK9" s="53">
        <f t="shared" si="18"/>
        <v>0</v>
      </c>
      <c r="KL9" s="53">
        <f t="shared" si="18"/>
        <v>0</v>
      </c>
      <c r="KM9" s="53">
        <f t="shared" si="18"/>
        <v>0</v>
      </c>
      <c r="KN9" s="53">
        <f t="shared" si="19"/>
        <v>0</v>
      </c>
      <c r="KO9" s="53">
        <f t="shared" si="19"/>
        <v>0</v>
      </c>
      <c r="KP9" s="53">
        <f t="shared" si="19"/>
        <v>0</v>
      </c>
      <c r="KQ9" s="53">
        <f t="shared" si="19"/>
        <v>0</v>
      </c>
      <c r="KR9" s="53">
        <f t="shared" si="19"/>
        <v>0</v>
      </c>
      <c r="KS9" s="53">
        <f t="shared" si="19"/>
        <v>0</v>
      </c>
      <c r="KT9" s="53">
        <f t="shared" si="19"/>
        <v>0</v>
      </c>
      <c r="KU9" s="53">
        <f t="shared" si="19"/>
        <v>0</v>
      </c>
      <c r="KV9" s="53">
        <f t="shared" si="19"/>
        <v>0</v>
      </c>
      <c r="KW9" s="53">
        <f t="shared" si="19"/>
        <v>0</v>
      </c>
      <c r="KX9" s="53">
        <f t="shared" si="19"/>
        <v>0</v>
      </c>
      <c r="KY9" s="53">
        <f t="shared" si="19"/>
        <v>0</v>
      </c>
      <c r="KZ9" s="53">
        <f t="shared" si="19"/>
        <v>0</v>
      </c>
      <c r="LA9" s="53">
        <f t="shared" si="19"/>
        <v>0</v>
      </c>
      <c r="LB9" s="53">
        <f t="shared" si="19"/>
        <v>0</v>
      </c>
      <c r="LC9" s="53">
        <f t="shared" si="19"/>
        <v>0</v>
      </c>
      <c r="LD9" s="53">
        <f t="shared" si="20"/>
        <v>0</v>
      </c>
      <c r="LE9" s="53">
        <f t="shared" si="20"/>
        <v>0</v>
      </c>
      <c r="LF9" s="53">
        <f t="shared" si="20"/>
        <v>0</v>
      </c>
      <c r="LG9" s="53">
        <f t="shared" si="20"/>
        <v>0</v>
      </c>
      <c r="LH9" s="53">
        <f t="shared" si="20"/>
        <v>0</v>
      </c>
      <c r="LI9" s="53">
        <f t="shared" si="20"/>
        <v>0</v>
      </c>
      <c r="LJ9" s="53">
        <f t="shared" si="20"/>
        <v>0</v>
      </c>
      <c r="LK9" s="53">
        <f t="shared" si="20"/>
        <v>0</v>
      </c>
      <c r="LL9" s="53">
        <f t="shared" si="20"/>
        <v>0</v>
      </c>
      <c r="LM9" s="53">
        <f t="shared" si="20"/>
        <v>0</v>
      </c>
      <c r="LN9" s="53">
        <f t="shared" si="20"/>
        <v>0</v>
      </c>
      <c r="LO9" s="53">
        <f t="shared" si="20"/>
        <v>0</v>
      </c>
      <c r="LP9" s="53">
        <f t="shared" si="20"/>
        <v>0</v>
      </c>
      <c r="LQ9" s="53">
        <f t="shared" si="20"/>
        <v>0</v>
      </c>
      <c r="LR9" s="53">
        <f t="shared" si="20"/>
        <v>0</v>
      </c>
      <c r="LS9" s="53">
        <f t="shared" si="20"/>
        <v>0</v>
      </c>
      <c r="LT9" s="53">
        <f t="shared" si="21"/>
        <v>0</v>
      </c>
      <c r="LU9" s="53">
        <f t="shared" si="21"/>
        <v>0</v>
      </c>
      <c r="LV9" s="53">
        <f t="shared" si="21"/>
        <v>0</v>
      </c>
      <c r="LW9" s="53">
        <f t="shared" si="21"/>
        <v>0</v>
      </c>
      <c r="LX9" s="53">
        <f t="shared" si="21"/>
        <v>0</v>
      </c>
      <c r="LY9" s="53">
        <f t="shared" si="21"/>
        <v>0</v>
      </c>
      <c r="LZ9" s="53">
        <f t="shared" si="21"/>
        <v>0</v>
      </c>
      <c r="MA9" s="53">
        <f t="shared" si="21"/>
        <v>0</v>
      </c>
      <c r="MB9" s="53">
        <f t="shared" si="21"/>
        <v>0</v>
      </c>
      <c r="MC9" s="53">
        <f t="shared" si="21"/>
        <v>0</v>
      </c>
      <c r="MD9" s="53">
        <f t="shared" si="21"/>
        <v>0</v>
      </c>
      <c r="ME9" s="53">
        <f t="shared" si="21"/>
        <v>0</v>
      </c>
      <c r="MF9" s="53">
        <f t="shared" si="21"/>
        <v>0</v>
      </c>
      <c r="MG9" s="53">
        <f t="shared" si="21"/>
        <v>0</v>
      </c>
      <c r="MH9" s="53">
        <f t="shared" si="21"/>
        <v>0</v>
      </c>
      <c r="MI9" s="53">
        <f t="shared" si="21"/>
        <v>0</v>
      </c>
      <c r="MJ9" s="53">
        <f t="shared" si="22"/>
        <v>0</v>
      </c>
      <c r="MK9" s="53">
        <f t="shared" si="22"/>
        <v>0</v>
      </c>
      <c r="ML9" s="53">
        <f t="shared" si="22"/>
        <v>0</v>
      </c>
      <c r="MM9" s="53">
        <f t="shared" si="22"/>
        <v>0</v>
      </c>
      <c r="MN9" s="53">
        <f t="shared" si="22"/>
        <v>0</v>
      </c>
      <c r="MO9" s="53">
        <f t="shared" si="22"/>
        <v>0</v>
      </c>
      <c r="MP9" s="53">
        <f t="shared" si="22"/>
        <v>0</v>
      </c>
      <c r="MQ9" s="53">
        <f t="shared" si="22"/>
        <v>0</v>
      </c>
      <c r="MR9" s="53">
        <f t="shared" si="22"/>
        <v>0</v>
      </c>
      <c r="MS9" s="53">
        <f t="shared" si="22"/>
        <v>0</v>
      </c>
      <c r="MT9" s="53">
        <f t="shared" si="22"/>
        <v>0</v>
      </c>
      <c r="MU9" s="53">
        <f t="shared" si="22"/>
        <v>0</v>
      </c>
      <c r="MV9" s="53">
        <f t="shared" si="22"/>
        <v>0</v>
      </c>
      <c r="MW9" s="53">
        <f t="shared" si="22"/>
        <v>0</v>
      </c>
      <c r="MX9" s="53">
        <f t="shared" si="23"/>
        <v>0</v>
      </c>
      <c r="MY9" s="53">
        <f t="shared" si="23"/>
        <v>0</v>
      </c>
      <c r="MZ9" s="53">
        <f t="shared" si="23"/>
        <v>0</v>
      </c>
      <c r="NA9" s="53">
        <f t="shared" si="23"/>
        <v>0</v>
      </c>
      <c r="NB9" s="53">
        <f t="shared" si="23"/>
        <v>0</v>
      </c>
      <c r="NC9" s="53">
        <f t="shared" si="23"/>
        <v>0</v>
      </c>
      <c r="ND9" s="53">
        <f t="shared" si="23"/>
        <v>0</v>
      </c>
      <c r="NE9" s="53">
        <f t="shared" si="23"/>
        <v>0</v>
      </c>
      <c r="NF9" s="53">
        <f t="shared" si="23"/>
        <v>0</v>
      </c>
      <c r="NG9" s="53">
        <f t="shared" si="23"/>
        <v>0</v>
      </c>
      <c r="NH9" s="53">
        <f t="shared" si="23"/>
        <v>0</v>
      </c>
    </row>
    <row r="10" spans="1:372">
      <c r="B10" s="62" t="s">
        <v>43</v>
      </c>
      <c r="C10" s="50">
        <f>Mellomregning!Z7</f>
        <v>1</v>
      </c>
      <c r="D10" s="2">
        <v>1</v>
      </c>
      <c r="E10" s="51">
        <f t="shared" si="24"/>
        <v>5.5555555555555552E-2</v>
      </c>
      <c r="F10" s="50">
        <f t="shared" si="28"/>
        <v>60</v>
      </c>
      <c r="G10" s="50">
        <f>360*SUM(E$7:E10)</f>
        <v>80</v>
      </c>
      <c r="H10" s="50">
        <f t="shared" si="25"/>
        <v>20</v>
      </c>
      <c r="I10" s="52">
        <f t="shared" si="26"/>
        <v>0.17453292519943295</v>
      </c>
      <c r="J10" s="50" t="str">
        <f t="shared" si="0"/>
        <v>… å sikre varig ytelse</v>
      </c>
      <c r="K10" s="50">
        <f t="shared" si="27"/>
        <v>1</v>
      </c>
      <c r="L10" s="53">
        <f t="shared" si="1"/>
        <v>0</v>
      </c>
      <c r="M10" s="53">
        <f t="shared" si="1"/>
        <v>0</v>
      </c>
      <c r="N10" s="53">
        <f t="shared" si="1"/>
        <v>0</v>
      </c>
      <c r="O10" s="53">
        <f t="shared" si="1"/>
        <v>0</v>
      </c>
      <c r="P10" s="53">
        <f t="shared" si="1"/>
        <v>0</v>
      </c>
      <c r="Q10" s="53">
        <f t="shared" si="1"/>
        <v>0</v>
      </c>
      <c r="R10" s="53">
        <f t="shared" si="1"/>
        <v>0</v>
      </c>
      <c r="S10" s="53">
        <f t="shared" si="1"/>
        <v>0</v>
      </c>
      <c r="T10" s="53">
        <f t="shared" si="1"/>
        <v>0</v>
      </c>
      <c r="U10" s="53">
        <f t="shared" si="1"/>
        <v>0</v>
      </c>
      <c r="V10" s="53">
        <f t="shared" si="1"/>
        <v>0</v>
      </c>
      <c r="W10" s="53">
        <f t="shared" si="1"/>
        <v>0</v>
      </c>
      <c r="X10" s="53">
        <f t="shared" si="1"/>
        <v>0</v>
      </c>
      <c r="Y10" s="53">
        <f t="shared" si="1"/>
        <v>0</v>
      </c>
      <c r="Z10" s="53">
        <f t="shared" si="1"/>
        <v>0</v>
      </c>
      <c r="AA10" s="53">
        <f t="shared" si="1"/>
        <v>0</v>
      </c>
      <c r="AB10" s="53">
        <f t="shared" si="2"/>
        <v>0</v>
      </c>
      <c r="AC10" s="53">
        <f t="shared" si="2"/>
        <v>0</v>
      </c>
      <c r="AD10" s="53">
        <f t="shared" si="2"/>
        <v>0</v>
      </c>
      <c r="AE10" s="53">
        <f t="shared" si="2"/>
        <v>0</v>
      </c>
      <c r="AF10" s="53">
        <f t="shared" si="2"/>
        <v>0</v>
      </c>
      <c r="AG10" s="53">
        <f t="shared" si="2"/>
        <v>0</v>
      </c>
      <c r="AH10" s="53">
        <f t="shared" si="2"/>
        <v>0</v>
      </c>
      <c r="AI10" s="53">
        <f t="shared" si="2"/>
        <v>0</v>
      </c>
      <c r="AJ10" s="53">
        <f t="shared" si="2"/>
        <v>0</v>
      </c>
      <c r="AK10" s="53">
        <f t="shared" si="2"/>
        <v>0</v>
      </c>
      <c r="AL10" s="53">
        <f t="shared" si="2"/>
        <v>0</v>
      </c>
      <c r="AM10" s="53">
        <f t="shared" si="2"/>
        <v>0</v>
      </c>
      <c r="AN10" s="53">
        <f t="shared" si="2"/>
        <v>0</v>
      </c>
      <c r="AO10" s="53">
        <f t="shared" si="2"/>
        <v>0</v>
      </c>
      <c r="AP10" s="53">
        <f t="shared" si="2"/>
        <v>0</v>
      </c>
      <c r="AQ10" s="53">
        <f t="shared" si="2"/>
        <v>0</v>
      </c>
      <c r="AR10" s="53">
        <f t="shared" si="3"/>
        <v>0</v>
      </c>
      <c r="AS10" s="53">
        <f t="shared" si="3"/>
        <v>0</v>
      </c>
      <c r="AT10" s="53">
        <f t="shared" si="3"/>
        <v>0</v>
      </c>
      <c r="AU10" s="53">
        <f t="shared" si="3"/>
        <v>0</v>
      </c>
      <c r="AV10" s="53">
        <f t="shared" si="3"/>
        <v>0</v>
      </c>
      <c r="AW10" s="53">
        <f t="shared" si="3"/>
        <v>0</v>
      </c>
      <c r="AX10" s="53">
        <f t="shared" si="3"/>
        <v>0</v>
      </c>
      <c r="AY10" s="53">
        <f t="shared" si="3"/>
        <v>0</v>
      </c>
      <c r="AZ10" s="53">
        <f t="shared" si="3"/>
        <v>0</v>
      </c>
      <c r="BA10" s="53">
        <f t="shared" si="3"/>
        <v>0</v>
      </c>
      <c r="BB10" s="53">
        <f t="shared" si="3"/>
        <v>0</v>
      </c>
      <c r="BC10" s="53">
        <f t="shared" si="3"/>
        <v>0</v>
      </c>
      <c r="BD10" s="53">
        <f t="shared" si="3"/>
        <v>0</v>
      </c>
      <c r="BE10" s="53">
        <f t="shared" si="3"/>
        <v>0</v>
      </c>
      <c r="BF10" s="53">
        <f t="shared" si="3"/>
        <v>0</v>
      </c>
      <c r="BG10" s="53">
        <f t="shared" si="3"/>
        <v>0</v>
      </c>
      <c r="BH10" s="53">
        <f t="shared" si="4"/>
        <v>0</v>
      </c>
      <c r="BI10" s="53">
        <f t="shared" si="4"/>
        <v>0</v>
      </c>
      <c r="BJ10" s="53">
        <f t="shared" si="4"/>
        <v>0</v>
      </c>
      <c r="BK10" s="53">
        <f t="shared" si="4"/>
        <v>0</v>
      </c>
      <c r="BL10" s="53">
        <f t="shared" si="4"/>
        <v>0</v>
      </c>
      <c r="BM10" s="53">
        <f t="shared" si="4"/>
        <v>0</v>
      </c>
      <c r="BN10" s="53">
        <f t="shared" si="4"/>
        <v>0</v>
      </c>
      <c r="BO10" s="53">
        <f t="shared" si="4"/>
        <v>0</v>
      </c>
      <c r="BP10" s="53">
        <f t="shared" si="4"/>
        <v>0</v>
      </c>
      <c r="BQ10" s="53">
        <f t="shared" si="4"/>
        <v>0</v>
      </c>
      <c r="BR10" s="53">
        <f t="shared" si="4"/>
        <v>0</v>
      </c>
      <c r="BS10" s="53">
        <f t="shared" si="4"/>
        <v>0</v>
      </c>
      <c r="BT10" s="53">
        <f t="shared" si="4"/>
        <v>1</v>
      </c>
      <c r="BU10" s="53">
        <f t="shared" si="4"/>
        <v>1</v>
      </c>
      <c r="BV10" s="53">
        <f t="shared" si="4"/>
        <v>1</v>
      </c>
      <c r="BW10" s="53">
        <f t="shared" si="4"/>
        <v>1</v>
      </c>
      <c r="BX10" s="53">
        <f t="shared" si="5"/>
        <v>1</v>
      </c>
      <c r="BY10" s="53">
        <f t="shared" si="5"/>
        <v>1</v>
      </c>
      <c r="BZ10" s="53">
        <f t="shared" si="5"/>
        <v>1</v>
      </c>
      <c r="CA10" s="53">
        <f t="shared" si="5"/>
        <v>1</v>
      </c>
      <c r="CB10" s="53">
        <f t="shared" si="5"/>
        <v>1</v>
      </c>
      <c r="CC10" s="53">
        <f t="shared" si="5"/>
        <v>1</v>
      </c>
      <c r="CD10" s="53">
        <f t="shared" si="5"/>
        <v>1</v>
      </c>
      <c r="CE10" s="53">
        <f t="shared" si="5"/>
        <v>1</v>
      </c>
      <c r="CF10" s="53">
        <f t="shared" si="5"/>
        <v>1</v>
      </c>
      <c r="CG10" s="53">
        <f t="shared" si="5"/>
        <v>1</v>
      </c>
      <c r="CH10" s="53">
        <f t="shared" si="5"/>
        <v>1</v>
      </c>
      <c r="CI10" s="53">
        <f t="shared" si="5"/>
        <v>1</v>
      </c>
      <c r="CJ10" s="53">
        <f t="shared" si="5"/>
        <v>1</v>
      </c>
      <c r="CK10" s="53">
        <f t="shared" si="5"/>
        <v>1</v>
      </c>
      <c r="CL10" s="53">
        <f t="shared" si="5"/>
        <v>1</v>
      </c>
      <c r="CM10" s="53">
        <f t="shared" si="5"/>
        <v>1</v>
      </c>
      <c r="CN10" s="53">
        <f t="shared" si="6"/>
        <v>1</v>
      </c>
      <c r="CO10" s="53">
        <f t="shared" si="6"/>
        <v>0</v>
      </c>
      <c r="CP10" s="53">
        <f t="shared" si="6"/>
        <v>0</v>
      </c>
      <c r="CQ10" s="53">
        <f t="shared" si="6"/>
        <v>0</v>
      </c>
      <c r="CR10" s="53">
        <f t="shared" si="6"/>
        <v>0</v>
      </c>
      <c r="CS10" s="53">
        <f t="shared" si="6"/>
        <v>0</v>
      </c>
      <c r="CT10" s="53">
        <f t="shared" si="6"/>
        <v>0</v>
      </c>
      <c r="CU10" s="53">
        <f t="shared" si="6"/>
        <v>0</v>
      </c>
      <c r="CV10" s="53">
        <f t="shared" si="6"/>
        <v>0</v>
      </c>
      <c r="CW10" s="53">
        <f t="shared" si="6"/>
        <v>0</v>
      </c>
      <c r="CX10" s="53">
        <f t="shared" si="6"/>
        <v>0</v>
      </c>
      <c r="CY10" s="53">
        <f t="shared" si="6"/>
        <v>0</v>
      </c>
      <c r="CZ10" s="53">
        <f t="shared" si="6"/>
        <v>0</v>
      </c>
      <c r="DA10" s="53">
        <f t="shared" si="6"/>
        <v>0</v>
      </c>
      <c r="DB10" s="53">
        <f t="shared" si="6"/>
        <v>0</v>
      </c>
      <c r="DC10" s="53">
        <f t="shared" si="6"/>
        <v>0</v>
      </c>
      <c r="DD10" s="53">
        <f t="shared" si="7"/>
        <v>0</v>
      </c>
      <c r="DE10" s="53">
        <f t="shared" si="7"/>
        <v>0</v>
      </c>
      <c r="DF10" s="53">
        <f t="shared" si="7"/>
        <v>0</v>
      </c>
      <c r="DG10" s="53">
        <f t="shared" si="7"/>
        <v>0</v>
      </c>
      <c r="DH10" s="53">
        <f t="shared" si="7"/>
        <v>0</v>
      </c>
      <c r="DI10" s="53">
        <f t="shared" si="7"/>
        <v>0</v>
      </c>
      <c r="DJ10" s="53">
        <f t="shared" si="7"/>
        <v>0</v>
      </c>
      <c r="DK10" s="53">
        <f t="shared" si="7"/>
        <v>0</v>
      </c>
      <c r="DL10" s="53">
        <f t="shared" si="7"/>
        <v>0</v>
      </c>
      <c r="DM10" s="53">
        <f t="shared" si="7"/>
        <v>0</v>
      </c>
      <c r="DN10" s="53">
        <f t="shared" si="7"/>
        <v>0</v>
      </c>
      <c r="DO10" s="53">
        <f t="shared" si="7"/>
        <v>0</v>
      </c>
      <c r="DP10" s="53">
        <f t="shared" si="7"/>
        <v>0</v>
      </c>
      <c r="DQ10" s="53">
        <f t="shared" si="7"/>
        <v>0</v>
      </c>
      <c r="DR10" s="53">
        <f t="shared" si="7"/>
        <v>0</v>
      </c>
      <c r="DS10" s="53">
        <f t="shared" si="7"/>
        <v>0</v>
      </c>
      <c r="DT10" s="53">
        <f t="shared" si="8"/>
        <v>0</v>
      </c>
      <c r="DU10" s="53">
        <f t="shared" si="8"/>
        <v>0</v>
      </c>
      <c r="DV10" s="53">
        <f t="shared" si="8"/>
        <v>0</v>
      </c>
      <c r="DW10" s="53">
        <f t="shared" si="8"/>
        <v>0</v>
      </c>
      <c r="DX10" s="53">
        <f t="shared" si="8"/>
        <v>0</v>
      </c>
      <c r="DY10" s="53">
        <f t="shared" si="8"/>
        <v>0</v>
      </c>
      <c r="DZ10" s="53">
        <f t="shared" si="8"/>
        <v>0</v>
      </c>
      <c r="EA10" s="53">
        <f t="shared" si="8"/>
        <v>0</v>
      </c>
      <c r="EB10" s="53">
        <f t="shared" si="8"/>
        <v>0</v>
      </c>
      <c r="EC10" s="53">
        <f t="shared" si="8"/>
        <v>0</v>
      </c>
      <c r="ED10" s="53">
        <f t="shared" si="8"/>
        <v>0</v>
      </c>
      <c r="EE10" s="53">
        <f t="shared" si="8"/>
        <v>0</v>
      </c>
      <c r="EF10" s="53">
        <f t="shared" si="8"/>
        <v>0</v>
      </c>
      <c r="EG10" s="53">
        <f t="shared" si="8"/>
        <v>0</v>
      </c>
      <c r="EH10" s="53">
        <f t="shared" si="8"/>
        <v>0</v>
      </c>
      <c r="EI10" s="53">
        <f t="shared" si="8"/>
        <v>0</v>
      </c>
      <c r="EJ10" s="53">
        <f t="shared" si="9"/>
        <v>0</v>
      </c>
      <c r="EK10" s="53">
        <f t="shared" si="9"/>
        <v>0</v>
      </c>
      <c r="EL10" s="53">
        <f t="shared" si="9"/>
        <v>0</v>
      </c>
      <c r="EM10" s="53">
        <f t="shared" si="9"/>
        <v>0</v>
      </c>
      <c r="EN10" s="53">
        <f t="shared" si="9"/>
        <v>0</v>
      </c>
      <c r="EO10" s="53">
        <f t="shared" si="9"/>
        <v>0</v>
      </c>
      <c r="EP10" s="53">
        <f t="shared" si="9"/>
        <v>0</v>
      </c>
      <c r="EQ10" s="53">
        <f t="shared" si="9"/>
        <v>0</v>
      </c>
      <c r="ER10" s="53">
        <f t="shared" si="9"/>
        <v>0</v>
      </c>
      <c r="ES10" s="53">
        <f t="shared" si="9"/>
        <v>0</v>
      </c>
      <c r="ET10" s="53">
        <f t="shared" si="9"/>
        <v>0</v>
      </c>
      <c r="EU10" s="53">
        <f t="shared" si="9"/>
        <v>0</v>
      </c>
      <c r="EV10" s="53">
        <f t="shared" si="9"/>
        <v>0</v>
      </c>
      <c r="EW10" s="53">
        <f t="shared" si="9"/>
        <v>0</v>
      </c>
      <c r="EX10" s="53">
        <f t="shared" si="9"/>
        <v>0</v>
      </c>
      <c r="EY10" s="53">
        <f t="shared" si="9"/>
        <v>0</v>
      </c>
      <c r="EZ10" s="53">
        <f t="shared" si="10"/>
        <v>0</v>
      </c>
      <c r="FA10" s="53">
        <f t="shared" si="10"/>
        <v>0</v>
      </c>
      <c r="FB10" s="53">
        <f t="shared" si="10"/>
        <v>0</v>
      </c>
      <c r="FC10" s="53">
        <f t="shared" si="10"/>
        <v>0</v>
      </c>
      <c r="FD10" s="53">
        <f t="shared" si="10"/>
        <v>0</v>
      </c>
      <c r="FE10" s="53">
        <f t="shared" si="10"/>
        <v>0</v>
      </c>
      <c r="FF10" s="53">
        <f t="shared" si="10"/>
        <v>0</v>
      </c>
      <c r="FG10" s="53">
        <f t="shared" si="10"/>
        <v>0</v>
      </c>
      <c r="FH10" s="53">
        <f t="shared" si="10"/>
        <v>0</v>
      </c>
      <c r="FI10" s="53">
        <f t="shared" si="10"/>
        <v>0</v>
      </c>
      <c r="FJ10" s="53">
        <f t="shared" si="10"/>
        <v>0</v>
      </c>
      <c r="FK10" s="53">
        <f t="shared" si="10"/>
        <v>0</v>
      </c>
      <c r="FL10" s="53">
        <f t="shared" si="10"/>
        <v>0</v>
      </c>
      <c r="FM10" s="53">
        <f t="shared" si="10"/>
        <v>0</v>
      </c>
      <c r="FN10" s="53">
        <f t="shared" si="10"/>
        <v>0</v>
      </c>
      <c r="FO10" s="53">
        <f t="shared" si="10"/>
        <v>0</v>
      </c>
      <c r="FP10" s="53">
        <f t="shared" si="11"/>
        <v>0</v>
      </c>
      <c r="FQ10" s="53">
        <f t="shared" si="11"/>
        <v>0</v>
      </c>
      <c r="FR10" s="53">
        <f t="shared" si="11"/>
        <v>0</v>
      </c>
      <c r="FS10" s="53">
        <f t="shared" si="11"/>
        <v>0</v>
      </c>
      <c r="FT10" s="53">
        <f t="shared" si="11"/>
        <v>0</v>
      </c>
      <c r="FU10" s="53">
        <f t="shared" si="11"/>
        <v>0</v>
      </c>
      <c r="FV10" s="53">
        <f t="shared" si="11"/>
        <v>0</v>
      </c>
      <c r="FW10" s="53">
        <f t="shared" si="11"/>
        <v>0</v>
      </c>
      <c r="FX10" s="53">
        <f t="shared" si="11"/>
        <v>0</v>
      </c>
      <c r="FY10" s="53">
        <f t="shared" si="11"/>
        <v>0</v>
      </c>
      <c r="FZ10" s="53">
        <f t="shared" si="11"/>
        <v>0</v>
      </c>
      <c r="GA10" s="53">
        <f t="shared" si="11"/>
        <v>0</v>
      </c>
      <c r="GB10" s="53">
        <f t="shared" si="11"/>
        <v>0</v>
      </c>
      <c r="GC10" s="53">
        <f t="shared" si="11"/>
        <v>0</v>
      </c>
      <c r="GD10" s="53">
        <f t="shared" si="11"/>
        <v>0</v>
      </c>
      <c r="GE10" s="53">
        <f t="shared" si="11"/>
        <v>0</v>
      </c>
      <c r="GF10" s="53">
        <f t="shared" si="12"/>
        <v>0</v>
      </c>
      <c r="GG10" s="53">
        <f t="shared" si="12"/>
        <v>0</v>
      </c>
      <c r="GH10" s="53">
        <f t="shared" si="12"/>
        <v>0</v>
      </c>
      <c r="GI10" s="53">
        <f t="shared" si="12"/>
        <v>0</v>
      </c>
      <c r="GJ10" s="53">
        <f t="shared" si="12"/>
        <v>0</v>
      </c>
      <c r="GK10" s="53">
        <f t="shared" si="12"/>
        <v>0</v>
      </c>
      <c r="GL10" s="53">
        <f t="shared" si="12"/>
        <v>0</v>
      </c>
      <c r="GM10" s="53">
        <f t="shared" si="12"/>
        <v>0</v>
      </c>
      <c r="GN10" s="53">
        <f t="shared" si="12"/>
        <v>0</v>
      </c>
      <c r="GO10" s="53">
        <f t="shared" si="12"/>
        <v>0</v>
      </c>
      <c r="GP10" s="53">
        <f t="shared" si="12"/>
        <v>0</v>
      </c>
      <c r="GQ10" s="53">
        <f t="shared" si="12"/>
        <v>0</v>
      </c>
      <c r="GR10" s="53">
        <f t="shared" si="12"/>
        <v>0</v>
      </c>
      <c r="GS10" s="53">
        <f t="shared" si="12"/>
        <v>0</v>
      </c>
      <c r="GT10" s="53">
        <f t="shared" si="12"/>
        <v>0</v>
      </c>
      <c r="GU10" s="53">
        <f t="shared" si="12"/>
        <v>0</v>
      </c>
      <c r="GV10" s="53">
        <f t="shared" si="13"/>
        <v>0</v>
      </c>
      <c r="GW10" s="53">
        <f t="shared" si="13"/>
        <v>0</v>
      </c>
      <c r="GX10" s="53">
        <f t="shared" si="13"/>
        <v>0</v>
      </c>
      <c r="GY10" s="53">
        <f t="shared" si="13"/>
        <v>0</v>
      </c>
      <c r="GZ10" s="53">
        <f t="shared" si="13"/>
        <v>0</v>
      </c>
      <c r="HA10" s="53">
        <f t="shared" si="13"/>
        <v>0</v>
      </c>
      <c r="HB10" s="53">
        <f t="shared" si="13"/>
        <v>0</v>
      </c>
      <c r="HC10" s="53">
        <f t="shared" si="13"/>
        <v>0</v>
      </c>
      <c r="HD10" s="53">
        <f t="shared" si="13"/>
        <v>0</v>
      </c>
      <c r="HE10" s="53">
        <f t="shared" si="13"/>
        <v>0</v>
      </c>
      <c r="HF10" s="53">
        <f t="shared" si="13"/>
        <v>0</v>
      </c>
      <c r="HG10" s="53">
        <f t="shared" si="13"/>
        <v>0</v>
      </c>
      <c r="HH10" s="53">
        <f t="shared" si="13"/>
        <v>0</v>
      </c>
      <c r="HI10" s="53">
        <f t="shared" si="13"/>
        <v>0</v>
      </c>
      <c r="HJ10" s="53">
        <f t="shared" si="13"/>
        <v>0</v>
      </c>
      <c r="HK10" s="53">
        <f t="shared" si="13"/>
        <v>0</v>
      </c>
      <c r="HL10" s="53">
        <f t="shared" si="14"/>
        <v>0</v>
      </c>
      <c r="HM10" s="53">
        <f t="shared" si="14"/>
        <v>0</v>
      </c>
      <c r="HN10" s="53">
        <f t="shared" si="14"/>
        <v>0</v>
      </c>
      <c r="HO10" s="53">
        <f t="shared" si="14"/>
        <v>0</v>
      </c>
      <c r="HP10" s="53">
        <f t="shared" si="14"/>
        <v>0</v>
      </c>
      <c r="HQ10" s="53">
        <f t="shared" si="14"/>
        <v>0</v>
      </c>
      <c r="HR10" s="53">
        <f t="shared" si="14"/>
        <v>0</v>
      </c>
      <c r="HS10" s="53">
        <f t="shared" si="14"/>
        <v>0</v>
      </c>
      <c r="HT10" s="53">
        <f t="shared" si="14"/>
        <v>0</v>
      </c>
      <c r="HU10" s="53">
        <f t="shared" si="14"/>
        <v>0</v>
      </c>
      <c r="HV10" s="53">
        <f t="shared" si="14"/>
        <v>0</v>
      </c>
      <c r="HW10" s="53">
        <f t="shared" si="14"/>
        <v>0</v>
      </c>
      <c r="HX10" s="53">
        <f t="shared" si="14"/>
        <v>0</v>
      </c>
      <c r="HY10" s="53">
        <f t="shared" si="14"/>
        <v>0</v>
      </c>
      <c r="HZ10" s="53">
        <f t="shared" si="14"/>
        <v>0</v>
      </c>
      <c r="IA10" s="53">
        <f t="shared" si="14"/>
        <v>0</v>
      </c>
      <c r="IB10" s="53">
        <f t="shared" si="15"/>
        <v>0</v>
      </c>
      <c r="IC10" s="53">
        <f t="shared" si="15"/>
        <v>0</v>
      </c>
      <c r="ID10" s="53">
        <f t="shared" si="15"/>
        <v>0</v>
      </c>
      <c r="IE10" s="53">
        <f t="shared" si="15"/>
        <v>0</v>
      </c>
      <c r="IF10" s="53">
        <f t="shared" si="15"/>
        <v>0</v>
      </c>
      <c r="IG10" s="53">
        <f t="shared" si="15"/>
        <v>0</v>
      </c>
      <c r="IH10" s="53">
        <f t="shared" si="15"/>
        <v>0</v>
      </c>
      <c r="II10" s="53">
        <f t="shared" si="15"/>
        <v>0</v>
      </c>
      <c r="IJ10" s="53">
        <f t="shared" si="15"/>
        <v>0</v>
      </c>
      <c r="IK10" s="53">
        <f t="shared" si="15"/>
        <v>0</v>
      </c>
      <c r="IL10" s="53">
        <f t="shared" si="15"/>
        <v>0</v>
      </c>
      <c r="IM10" s="53">
        <f t="shared" si="15"/>
        <v>0</v>
      </c>
      <c r="IN10" s="53">
        <f t="shared" si="15"/>
        <v>0</v>
      </c>
      <c r="IO10" s="53">
        <f t="shared" si="15"/>
        <v>0</v>
      </c>
      <c r="IP10" s="53">
        <f t="shared" si="15"/>
        <v>0</v>
      </c>
      <c r="IQ10" s="53">
        <f t="shared" si="15"/>
        <v>0</v>
      </c>
      <c r="IR10" s="53">
        <f t="shared" si="16"/>
        <v>0</v>
      </c>
      <c r="IS10" s="53">
        <f t="shared" si="16"/>
        <v>0</v>
      </c>
      <c r="IT10" s="53">
        <f t="shared" si="16"/>
        <v>0</v>
      </c>
      <c r="IU10" s="53">
        <f t="shared" si="16"/>
        <v>0</v>
      </c>
      <c r="IV10" s="53">
        <f t="shared" si="16"/>
        <v>0</v>
      </c>
      <c r="IW10" s="53">
        <f t="shared" si="16"/>
        <v>0</v>
      </c>
      <c r="IX10" s="53">
        <f t="shared" si="16"/>
        <v>0</v>
      </c>
      <c r="IY10" s="53">
        <f t="shared" si="16"/>
        <v>0</v>
      </c>
      <c r="IZ10" s="53">
        <f t="shared" si="16"/>
        <v>0</v>
      </c>
      <c r="JA10" s="53">
        <f t="shared" si="16"/>
        <v>0</v>
      </c>
      <c r="JB10" s="53">
        <f t="shared" si="16"/>
        <v>0</v>
      </c>
      <c r="JC10" s="53">
        <f t="shared" si="16"/>
        <v>0</v>
      </c>
      <c r="JD10" s="53">
        <f t="shared" si="16"/>
        <v>0</v>
      </c>
      <c r="JE10" s="53">
        <f t="shared" si="16"/>
        <v>0</v>
      </c>
      <c r="JF10" s="53">
        <f t="shared" si="16"/>
        <v>0</v>
      </c>
      <c r="JG10" s="53">
        <f t="shared" si="16"/>
        <v>0</v>
      </c>
      <c r="JH10" s="53">
        <f t="shared" si="17"/>
        <v>0</v>
      </c>
      <c r="JI10" s="53">
        <f t="shared" si="17"/>
        <v>0</v>
      </c>
      <c r="JJ10" s="53">
        <f t="shared" si="17"/>
        <v>0</v>
      </c>
      <c r="JK10" s="53">
        <f t="shared" si="17"/>
        <v>0</v>
      </c>
      <c r="JL10" s="53">
        <f t="shared" si="17"/>
        <v>0</v>
      </c>
      <c r="JM10" s="53">
        <f t="shared" si="17"/>
        <v>0</v>
      </c>
      <c r="JN10" s="53">
        <f t="shared" si="17"/>
        <v>0</v>
      </c>
      <c r="JO10" s="53">
        <f t="shared" si="17"/>
        <v>0</v>
      </c>
      <c r="JP10" s="53">
        <f t="shared" si="17"/>
        <v>0</v>
      </c>
      <c r="JQ10" s="53">
        <f t="shared" si="17"/>
        <v>0</v>
      </c>
      <c r="JR10" s="53">
        <f t="shared" si="17"/>
        <v>0</v>
      </c>
      <c r="JS10" s="53">
        <f t="shared" si="17"/>
        <v>0</v>
      </c>
      <c r="JT10" s="53">
        <f t="shared" si="17"/>
        <v>0</v>
      </c>
      <c r="JU10" s="53">
        <f t="shared" si="17"/>
        <v>0</v>
      </c>
      <c r="JV10" s="53">
        <f t="shared" si="17"/>
        <v>0</v>
      </c>
      <c r="JW10" s="53">
        <f t="shared" si="17"/>
        <v>0</v>
      </c>
      <c r="JX10" s="53">
        <f t="shared" si="18"/>
        <v>0</v>
      </c>
      <c r="JY10" s="53">
        <f t="shared" si="18"/>
        <v>0</v>
      </c>
      <c r="JZ10" s="53">
        <f t="shared" si="18"/>
        <v>0</v>
      </c>
      <c r="KA10" s="53">
        <f t="shared" si="18"/>
        <v>0</v>
      </c>
      <c r="KB10" s="53">
        <f t="shared" si="18"/>
        <v>0</v>
      </c>
      <c r="KC10" s="53">
        <f t="shared" si="18"/>
        <v>0</v>
      </c>
      <c r="KD10" s="53">
        <f t="shared" si="18"/>
        <v>0</v>
      </c>
      <c r="KE10" s="53">
        <f t="shared" si="18"/>
        <v>0</v>
      </c>
      <c r="KF10" s="53">
        <f t="shared" si="18"/>
        <v>0</v>
      </c>
      <c r="KG10" s="53">
        <f t="shared" si="18"/>
        <v>0</v>
      </c>
      <c r="KH10" s="53">
        <f t="shared" si="18"/>
        <v>0</v>
      </c>
      <c r="KI10" s="53">
        <f t="shared" si="18"/>
        <v>0</v>
      </c>
      <c r="KJ10" s="53">
        <f t="shared" si="18"/>
        <v>0</v>
      </c>
      <c r="KK10" s="53">
        <f t="shared" si="18"/>
        <v>0</v>
      </c>
      <c r="KL10" s="53">
        <f t="shared" si="18"/>
        <v>0</v>
      </c>
      <c r="KM10" s="53">
        <f t="shared" si="18"/>
        <v>0</v>
      </c>
      <c r="KN10" s="53">
        <f t="shared" si="19"/>
        <v>0</v>
      </c>
      <c r="KO10" s="53">
        <f t="shared" si="19"/>
        <v>0</v>
      </c>
      <c r="KP10" s="53">
        <f t="shared" si="19"/>
        <v>0</v>
      </c>
      <c r="KQ10" s="53">
        <f t="shared" si="19"/>
        <v>0</v>
      </c>
      <c r="KR10" s="53">
        <f t="shared" si="19"/>
        <v>0</v>
      </c>
      <c r="KS10" s="53">
        <f t="shared" si="19"/>
        <v>0</v>
      </c>
      <c r="KT10" s="53">
        <f t="shared" si="19"/>
        <v>0</v>
      </c>
      <c r="KU10" s="53">
        <f t="shared" si="19"/>
        <v>0</v>
      </c>
      <c r="KV10" s="53">
        <f t="shared" si="19"/>
        <v>0</v>
      </c>
      <c r="KW10" s="53">
        <f t="shared" si="19"/>
        <v>0</v>
      </c>
      <c r="KX10" s="53">
        <f t="shared" si="19"/>
        <v>0</v>
      </c>
      <c r="KY10" s="53">
        <f t="shared" si="19"/>
        <v>0</v>
      </c>
      <c r="KZ10" s="53">
        <f t="shared" si="19"/>
        <v>0</v>
      </c>
      <c r="LA10" s="53">
        <f t="shared" si="19"/>
        <v>0</v>
      </c>
      <c r="LB10" s="53">
        <f t="shared" si="19"/>
        <v>0</v>
      </c>
      <c r="LC10" s="53">
        <f t="shared" si="19"/>
        <v>0</v>
      </c>
      <c r="LD10" s="53">
        <f t="shared" si="20"/>
        <v>0</v>
      </c>
      <c r="LE10" s="53">
        <f t="shared" si="20"/>
        <v>0</v>
      </c>
      <c r="LF10" s="53">
        <f t="shared" si="20"/>
        <v>0</v>
      </c>
      <c r="LG10" s="53">
        <f t="shared" si="20"/>
        <v>0</v>
      </c>
      <c r="LH10" s="53">
        <f t="shared" si="20"/>
        <v>0</v>
      </c>
      <c r="LI10" s="53">
        <f t="shared" si="20"/>
        <v>0</v>
      </c>
      <c r="LJ10" s="53">
        <f t="shared" si="20"/>
        <v>0</v>
      </c>
      <c r="LK10" s="53">
        <f t="shared" si="20"/>
        <v>0</v>
      </c>
      <c r="LL10" s="53">
        <f t="shared" si="20"/>
        <v>0</v>
      </c>
      <c r="LM10" s="53">
        <f t="shared" si="20"/>
        <v>0</v>
      </c>
      <c r="LN10" s="53">
        <f t="shared" si="20"/>
        <v>0</v>
      </c>
      <c r="LO10" s="53">
        <f t="shared" si="20"/>
        <v>0</v>
      </c>
      <c r="LP10" s="53">
        <f t="shared" si="20"/>
        <v>0</v>
      </c>
      <c r="LQ10" s="53">
        <f t="shared" si="20"/>
        <v>0</v>
      </c>
      <c r="LR10" s="53">
        <f t="shared" si="20"/>
        <v>0</v>
      </c>
      <c r="LS10" s="53">
        <f t="shared" si="20"/>
        <v>0</v>
      </c>
      <c r="LT10" s="53">
        <f t="shared" si="21"/>
        <v>0</v>
      </c>
      <c r="LU10" s="53">
        <f t="shared" si="21"/>
        <v>0</v>
      </c>
      <c r="LV10" s="53">
        <f t="shared" si="21"/>
        <v>0</v>
      </c>
      <c r="LW10" s="53">
        <f t="shared" si="21"/>
        <v>0</v>
      </c>
      <c r="LX10" s="53">
        <f t="shared" si="21"/>
        <v>0</v>
      </c>
      <c r="LY10" s="53">
        <f t="shared" si="21"/>
        <v>0</v>
      </c>
      <c r="LZ10" s="53">
        <f t="shared" si="21"/>
        <v>0</v>
      </c>
      <c r="MA10" s="53">
        <f t="shared" si="21"/>
        <v>0</v>
      </c>
      <c r="MB10" s="53">
        <f t="shared" si="21"/>
        <v>0</v>
      </c>
      <c r="MC10" s="53">
        <f t="shared" si="21"/>
        <v>0</v>
      </c>
      <c r="MD10" s="53">
        <f t="shared" si="21"/>
        <v>0</v>
      </c>
      <c r="ME10" s="53">
        <f t="shared" si="21"/>
        <v>0</v>
      </c>
      <c r="MF10" s="53">
        <f t="shared" si="21"/>
        <v>0</v>
      </c>
      <c r="MG10" s="53">
        <f t="shared" si="21"/>
        <v>0</v>
      </c>
      <c r="MH10" s="53">
        <f t="shared" si="21"/>
        <v>0</v>
      </c>
      <c r="MI10" s="53">
        <f t="shared" si="21"/>
        <v>0</v>
      </c>
      <c r="MJ10" s="53">
        <f t="shared" si="22"/>
        <v>0</v>
      </c>
      <c r="MK10" s="53">
        <f t="shared" si="22"/>
        <v>0</v>
      </c>
      <c r="ML10" s="53">
        <f t="shared" si="22"/>
        <v>0</v>
      </c>
      <c r="MM10" s="53">
        <f t="shared" si="22"/>
        <v>0</v>
      </c>
      <c r="MN10" s="53">
        <f t="shared" si="22"/>
        <v>0</v>
      </c>
      <c r="MO10" s="53">
        <f t="shared" si="22"/>
        <v>0</v>
      </c>
      <c r="MP10" s="53">
        <f t="shared" si="22"/>
        <v>0</v>
      </c>
      <c r="MQ10" s="53">
        <f t="shared" si="22"/>
        <v>0</v>
      </c>
      <c r="MR10" s="53">
        <f t="shared" si="22"/>
        <v>0</v>
      </c>
      <c r="MS10" s="53">
        <f t="shared" si="22"/>
        <v>0</v>
      </c>
      <c r="MT10" s="53">
        <f t="shared" si="22"/>
        <v>0</v>
      </c>
      <c r="MU10" s="53">
        <f t="shared" si="22"/>
        <v>0</v>
      </c>
      <c r="MV10" s="53">
        <f t="shared" si="22"/>
        <v>0</v>
      </c>
      <c r="MW10" s="53">
        <f t="shared" si="22"/>
        <v>0</v>
      </c>
      <c r="MX10" s="53">
        <f t="shared" si="23"/>
        <v>0</v>
      </c>
      <c r="MY10" s="53">
        <f t="shared" si="23"/>
        <v>0</v>
      </c>
      <c r="MZ10" s="53">
        <f t="shared" si="23"/>
        <v>0</v>
      </c>
      <c r="NA10" s="53">
        <f t="shared" si="23"/>
        <v>0</v>
      </c>
      <c r="NB10" s="53">
        <f t="shared" si="23"/>
        <v>0</v>
      </c>
      <c r="NC10" s="53">
        <f t="shared" si="23"/>
        <v>0</v>
      </c>
      <c r="ND10" s="53">
        <f t="shared" si="23"/>
        <v>0</v>
      </c>
      <c r="NE10" s="53">
        <f t="shared" si="23"/>
        <v>0</v>
      </c>
      <c r="NF10" s="53">
        <f t="shared" si="23"/>
        <v>0</v>
      </c>
      <c r="NG10" s="53">
        <f t="shared" si="23"/>
        <v>0</v>
      </c>
      <c r="NH10" s="53">
        <f t="shared" si="23"/>
        <v>0</v>
      </c>
    </row>
    <row r="11" spans="1:372">
      <c r="B11" s="62" t="s">
        <v>45</v>
      </c>
      <c r="C11" s="50">
        <f>Mellomregning!Z8</f>
        <v>1</v>
      </c>
      <c r="D11" s="2">
        <v>1</v>
      </c>
      <c r="E11" s="51">
        <f t="shared" si="24"/>
        <v>5.5555555555555552E-2</v>
      </c>
      <c r="F11" s="50">
        <f t="shared" si="28"/>
        <v>80</v>
      </c>
      <c r="G11" s="50">
        <f>360*SUM(E$7:E11)</f>
        <v>100</v>
      </c>
      <c r="H11" s="50">
        <f t="shared" si="25"/>
        <v>20</v>
      </c>
      <c r="I11" s="52">
        <f t="shared" si="26"/>
        <v>0.17453292519943295</v>
      </c>
      <c r="J11" s="50" t="str">
        <f t="shared" si="0"/>
        <v>… å fremme blågrønne verdier</v>
      </c>
      <c r="K11" s="50">
        <f t="shared" si="27"/>
        <v>1</v>
      </c>
      <c r="L11" s="53">
        <f t="shared" si="1"/>
        <v>0</v>
      </c>
      <c r="M11" s="53">
        <f t="shared" si="1"/>
        <v>0</v>
      </c>
      <c r="N11" s="53">
        <f t="shared" si="1"/>
        <v>0</v>
      </c>
      <c r="O11" s="53">
        <f t="shared" si="1"/>
        <v>0</v>
      </c>
      <c r="P11" s="53">
        <f t="shared" si="1"/>
        <v>0</v>
      </c>
      <c r="Q11" s="53">
        <f t="shared" si="1"/>
        <v>0</v>
      </c>
      <c r="R11" s="53">
        <f t="shared" si="1"/>
        <v>0</v>
      </c>
      <c r="S11" s="53">
        <f t="shared" si="1"/>
        <v>0</v>
      </c>
      <c r="T11" s="53">
        <f t="shared" si="1"/>
        <v>0</v>
      </c>
      <c r="U11" s="53">
        <f t="shared" si="1"/>
        <v>0</v>
      </c>
      <c r="V11" s="53">
        <f t="shared" si="1"/>
        <v>0</v>
      </c>
      <c r="W11" s="53">
        <f t="shared" si="1"/>
        <v>0</v>
      </c>
      <c r="X11" s="53">
        <f t="shared" si="1"/>
        <v>0</v>
      </c>
      <c r="Y11" s="53">
        <f t="shared" si="1"/>
        <v>0</v>
      </c>
      <c r="Z11" s="53">
        <f t="shared" si="1"/>
        <v>0</v>
      </c>
      <c r="AA11" s="53">
        <f t="shared" si="1"/>
        <v>0</v>
      </c>
      <c r="AB11" s="53">
        <f t="shared" si="2"/>
        <v>0</v>
      </c>
      <c r="AC11" s="53">
        <f t="shared" si="2"/>
        <v>0</v>
      </c>
      <c r="AD11" s="53">
        <f t="shared" si="2"/>
        <v>0</v>
      </c>
      <c r="AE11" s="53">
        <f t="shared" si="2"/>
        <v>0</v>
      </c>
      <c r="AF11" s="53">
        <f t="shared" si="2"/>
        <v>0</v>
      </c>
      <c r="AG11" s="53">
        <f t="shared" si="2"/>
        <v>0</v>
      </c>
      <c r="AH11" s="53">
        <f t="shared" si="2"/>
        <v>0</v>
      </c>
      <c r="AI11" s="53">
        <f t="shared" si="2"/>
        <v>0</v>
      </c>
      <c r="AJ11" s="53">
        <f t="shared" si="2"/>
        <v>0</v>
      </c>
      <c r="AK11" s="53">
        <f t="shared" si="2"/>
        <v>0</v>
      </c>
      <c r="AL11" s="53">
        <f t="shared" si="2"/>
        <v>0</v>
      </c>
      <c r="AM11" s="53">
        <f t="shared" si="2"/>
        <v>0</v>
      </c>
      <c r="AN11" s="53">
        <f t="shared" si="2"/>
        <v>0</v>
      </c>
      <c r="AO11" s="53">
        <f t="shared" si="2"/>
        <v>0</v>
      </c>
      <c r="AP11" s="53">
        <f t="shared" si="2"/>
        <v>0</v>
      </c>
      <c r="AQ11" s="53">
        <f t="shared" si="2"/>
        <v>0</v>
      </c>
      <c r="AR11" s="53">
        <f t="shared" si="3"/>
        <v>0</v>
      </c>
      <c r="AS11" s="53">
        <f t="shared" si="3"/>
        <v>0</v>
      </c>
      <c r="AT11" s="53">
        <f t="shared" si="3"/>
        <v>0</v>
      </c>
      <c r="AU11" s="53">
        <f t="shared" si="3"/>
        <v>0</v>
      </c>
      <c r="AV11" s="53">
        <f t="shared" si="3"/>
        <v>0</v>
      </c>
      <c r="AW11" s="53">
        <f t="shared" si="3"/>
        <v>0</v>
      </c>
      <c r="AX11" s="53">
        <f t="shared" si="3"/>
        <v>0</v>
      </c>
      <c r="AY11" s="53">
        <f t="shared" si="3"/>
        <v>0</v>
      </c>
      <c r="AZ11" s="53">
        <f t="shared" si="3"/>
        <v>0</v>
      </c>
      <c r="BA11" s="53">
        <f t="shared" si="3"/>
        <v>0</v>
      </c>
      <c r="BB11" s="53">
        <f t="shared" si="3"/>
        <v>0</v>
      </c>
      <c r="BC11" s="53">
        <f t="shared" si="3"/>
        <v>0</v>
      </c>
      <c r="BD11" s="53">
        <f t="shared" si="3"/>
        <v>0</v>
      </c>
      <c r="BE11" s="53">
        <f t="shared" si="3"/>
        <v>0</v>
      </c>
      <c r="BF11" s="53">
        <f t="shared" si="3"/>
        <v>0</v>
      </c>
      <c r="BG11" s="53">
        <f t="shared" si="3"/>
        <v>0</v>
      </c>
      <c r="BH11" s="53">
        <f t="shared" si="4"/>
        <v>0</v>
      </c>
      <c r="BI11" s="53">
        <f t="shared" si="4"/>
        <v>0</v>
      </c>
      <c r="BJ11" s="53">
        <f t="shared" si="4"/>
        <v>0</v>
      </c>
      <c r="BK11" s="53">
        <f t="shared" si="4"/>
        <v>0</v>
      </c>
      <c r="BL11" s="53">
        <f t="shared" si="4"/>
        <v>0</v>
      </c>
      <c r="BM11" s="53">
        <f t="shared" si="4"/>
        <v>0</v>
      </c>
      <c r="BN11" s="53">
        <f t="shared" si="4"/>
        <v>0</v>
      </c>
      <c r="BO11" s="53">
        <f t="shared" si="4"/>
        <v>0</v>
      </c>
      <c r="BP11" s="53">
        <f t="shared" si="4"/>
        <v>0</v>
      </c>
      <c r="BQ11" s="53">
        <f t="shared" si="4"/>
        <v>0</v>
      </c>
      <c r="BR11" s="53">
        <f t="shared" si="4"/>
        <v>0</v>
      </c>
      <c r="BS11" s="53">
        <f t="shared" si="4"/>
        <v>0</v>
      </c>
      <c r="BT11" s="53">
        <f t="shared" si="4"/>
        <v>0</v>
      </c>
      <c r="BU11" s="53">
        <f t="shared" si="4"/>
        <v>0</v>
      </c>
      <c r="BV11" s="53">
        <f t="shared" si="4"/>
        <v>0</v>
      </c>
      <c r="BW11" s="53">
        <f t="shared" si="4"/>
        <v>0</v>
      </c>
      <c r="BX11" s="53">
        <f t="shared" si="5"/>
        <v>0</v>
      </c>
      <c r="BY11" s="53">
        <f t="shared" si="5"/>
        <v>0</v>
      </c>
      <c r="BZ11" s="53">
        <f t="shared" si="5"/>
        <v>0</v>
      </c>
      <c r="CA11" s="53">
        <f t="shared" si="5"/>
        <v>0</v>
      </c>
      <c r="CB11" s="53">
        <f t="shared" si="5"/>
        <v>0</v>
      </c>
      <c r="CC11" s="53">
        <f t="shared" si="5"/>
        <v>0</v>
      </c>
      <c r="CD11" s="53">
        <f t="shared" si="5"/>
        <v>0</v>
      </c>
      <c r="CE11" s="53">
        <f t="shared" si="5"/>
        <v>0</v>
      </c>
      <c r="CF11" s="53">
        <f t="shared" si="5"/>
        <v>0</v>
      </c>
      <c r="CG11" s="53">
        <f t="shared" si="5"/>
        <v>0</v>
      </c>
      <c r="CH11" s="53">
        <f t="shared" si="5"/>
        <v>0</v>
      </c>
      <c r="CI11" s="53">
        <f t="shared" si="5"/>
        <v>0</v>
      </c>
      <c r="CJ11" s="53">
        <f t="shared" si="5"/>
        <v>0</v>
      </c>
      <c r="CK11" s="53">
        <f t="shared" si="5"/>
        <v>0</v>
      </c>
      <c r="CL11" s="53">
        <f t="shared" si="5"/>
        <v>0</v>
      </c>
      <c r="CM11" s="53">
        <f t="shared" si="5"/>
        <v>0</v>
      </c>
      <c r="CN11" s="53">
        <f t="shared" si="6"/>
        <v>1</v>
      </c>
      <c r="CO11" s="53">
        <f t="shared" si="6"/>
        <v>1</v>
      </c>
      <c r="CP11" s="53">
        <f t="shared" si="6"/>
        <v>1</v>
      </c>
      <c r="CQ11" s="53">
        <f t="shared" si="6"/>
        <v>1</v>
      </c>
      <c r="CR11" s="53">
        <f t="shared" si="6"/>
        <v>1</v>
      </c>
      <c r="CS11" s="53">
        <f t="shared" si="6"/>
        <v>1</v>
      </c>
      <c r="CT11" s="53">
        <f t="shared" si="6"/>
        <v>1</v>
      </c>
      <c r="CU11" s="53">
        <f t="shared" si="6"/>
        <v>1</v>
      </c>
      <c r="CV11" s="53">
        <f t="shared" si="6"/>
        <v>1</v>
      </c>
      <c r="CW11" s="53">
        <f t="shared" si="6"/>
        <v>1</v>
      </c>
      <c r="CX11" s="53">
        <f t="shared" si="6"/>
        <v>1</v>
      </c>
      <c r="CY11" s="53">
        <f t="shared" si="6"/>
        <v>1</v>
      </c>
      <c r="CZ11" s="53">
        <f t="shared" si="6"/>
        <v>1</v>
      </c>
      <c r="DA11" s="53">
        <f t="shared" si="6"/>
        <v>1</v>
      </c>
      <c r="DB11" s="53">
        <f t="shared" si="6"/>
        <v>1</v>
      </c>
      <c r="DC11" s="53">
        <f t="shared" si="6"/>
        <v>1</v>
      </c>
      <c r="DD11" s="53">
        <f t="shared" si="7"/>
        <v>1</v>
      </c>
      <c r="DE11" s="53">
        <f t="shared" si="7"/>
        <v>1</v>
      </c>
      <c r="DF11" s="53">
        <f t="shared" si="7"/>
        <v>1</v>
      </c>
      <c r="DG11" s="53">
        <f t="shared" si="7"/>
        <v>1</v>
      </c>
      <c r="DH11" s="53">
        <f t="shared" si="7"/>
        <v>1</v>
      </c>
      <c r="DI11" s="53">
        <f t="shared" si="7"/>
        <v>0</v>
      </c>
      <c r="DJ11" s="53">
        <f t="shared" si="7"/>
        <v>0</v>
      </c>
      <c r="DK11" s="53">
        <f t="shared" si="7"/>
        <v>0</v>
      </c>
      <c r="DL11" s="53">
        <f t="shared" si="7"/>
        <v>0</v>
      </c>
      <c r="DM11" s="53">
        <f t="shared" si="7"/>
        <v>0</v>
      </c>
      <c r="DN11" s="53">
        <f t="shared" si="7"/>
        <v>0</v>
      </c>
      <c r="DO11" s="53">
        <f t="shared" si="7"/>
        <v>0</v>
      </c>
      <c r="DP11" s="53">
        <f t="shared" si="7"/>
        <v>0</v>
      </c>
      <c r="DQ11" s="53">
        <f t="shared" si="7"/>
        <v>0</v>
      </c>
      <c r="DR11" s="53">
        <f t="shared" si="7"/>
        <v>0</v>
      </c>
      <c r="DS11" s="53">
        <f t="shared" si="7"/>
        <v>0</v>
      </c>
      <c r="DT11" s="53">
        <f t="shared" si="8"/>
        <v>0</v>
      </c>
      <c r="DU11" s="53">
        <f t="shared" si="8"/>
        <v>0</v>
      </c>
      <c r="DV11" s="53">
        <f t="shared" si="8"/>
        <v>0</v>
      </c>
      <c r="DW11" s="53">
        <f t="shared" si="8"/>
        <v>0</v>
      </c>
      <c r="DX11" s="53">
        <f t="shared" si="8"/>
        <v>0</v>
      </c>
      <c r="DY11" s="53">
        <f t="shared" si="8"/>
        <v>0</v>
      </c>
      <c r="DZ11" s="53">
        <f t="shared" si="8"/>
        <v>0</v>
      </c>
      <c r="EA11" s="53">
        <f t="shared" si="8"/>
        <v>0</v>
      </c>
      <c r="EB11" s="53">
        <f t="shared" si="8"/>
        <v>0</v>
      </c>
      <c r="EC11" s="53">
        <f t="shared" si="8"/>
        <v>0</v>
      </c>
      <c r="ED11" s="53">
        <f t="shared" si="8"/>
        <v>0</v>
      </c>
      <c r="EE11" s="53">
        <f t="shared" si="8"/>
        <v>0</v>
      </c>
      <c r="EF11" s="53">
        <f t="shared" si="8"/>
        <v>0</v>
      </c>
      <c r="EG11" s="53">
        <f t="shared" si="8"/>
        <v>0</v>
      </c>
      <c r="EH11" s="53">
        <f t="shared" si="8"/>
        <v>0</v>
      </c>
      <c r="EI11" s="53">
        <f t="shared" si="8"/>
        <v>0</v>
      </c>
      <c r="EJ11" s="53">
        <f t="shared" si="9"/>
        <v>0</v>
      </c>
      <c r="EK11" s="53">
        <f t="shared" si="9"/>
        <v>0</v>
      </c>
      <c r="EL11" s="53">
        <f t="shared" si="9"/>
        <v>0</v>
      </c>
      <c r="EM11" s="53">
        <f t="shared" si="9"/>
        <v>0</v>
      </c>
      <c r="EN11" s="53">
        <f t="shared" si="9"/>
        <v>0</v>
      </c>
      <c r="EO11" s="53">
        <f t="shared" si="9"/>
        <v>0</v>
      </c>
      <c r="EP11" s="53">
        <f t="shared" si="9"/>
        <v>0</v>
      </c>
      <c r="EQ11" s="53">
        <f t="shared" si="9"/>
        <v>0</v>
      </c>
      <c r="ER11" s="53">
        <f t="shared" si="9"/>
        <v>0</v>
      </c>
      <c r="ES11" s="53">
        <f t="shared" si="9"/>
        <v>0</v>
      </c>
      <c r="ET11" s="53">
        <f t="shared" si="9"/>
        <v>0</v>
      </c>
      <c r="EU11" s="53">
        <f t="shared" si="9"/>
        <v>0</v>
      </c>
      <c r="EV11" s="53">
        <f t="shared" si="9"/>
        <v>0</v>
      </c>
      <c r="EW11" s="53">
        <f t="shared" si="9"/>
        <v>0</v>
      </c>
      <c r="EX11" s="53">
        <f t="shared" si="9"/>
        <v>0</v>
      </c>
      <c r="EY11" s="53">
        <f t="shared" si="9"/>
        <v>0</v>
      </c>
      <c r="EZ11" s="53">
        <f t="shared" si="10"/>
        <v>0</v>
      </c>
      <c r="FA11" s="53">
        <f t="shared" si="10"/>
        <v>0</v>
      </c>
      <c r="FB11" s="53">
        <f t="shared" si="10"/>
        <v>0</v>
      </c>
      <c r="FC11" s="53">
        <f t="shared" si="10"/>
        <v>0</v>
      </c>
      <c r="FD11" s="53">
        <f t="shared" si="10"/>
        <v>0</v>
      </c>
      <c r="FE11" s="53">
        <f t="shared" si="10"/>
        <v>0</v>
      </c>
      <c r="FF11" s="53">
        <f t="shared" si="10"/>
        <v>0</v>
      </c>
      <c r="FG11" s="53">
        <f t="shared" si="10"/>
        <v>0</v>
      </c>
      <c r="FH11" s="53">
        <f t="shared" si="10"/>
        <v>0</v>
      </c>
      <c r="FI11" s="53">
        <f t="shared" si="10"/>
        <v>0</v>
      </c>
      <c r="FJ11" s="53">
        <f t="shared" si="10"/>
        <v>0</v>
      </c>
      <c r="FK11" s="53">
        <f t="shared" si="10"/>
        <v>0</v>
      </c>
      <c r="FL11" s="53">
        <f t="shared" si="10"/>
        <v>0</v>
      </c>
      <c r="FM11" s="53">
        <f t="shared" si="10"/>
        <v>0</v>
      </c>
      <c r="FN11" s="53">
        <f t="shared" si="10"/>
        <v>0</v>
      </c>
      <c r="FO11" s="53">
        <f t="shared" si="10"/>
        <v>0</v>
      </c>
      <c r="FP11" s="53">
        <f t="shared" si="11"/>
        <v>0</v>
      </c>
      <c r="FQ11" s="53">
        <f t="shared" si="11"/>
        <v>0</v>
      </c>
      <c r="FR11" s="53">
        <f t="shared" si="11"/>
        <v>0</v>
      </c>
      <c r="FS11" s="53">
        <f t="shared" si="11"/>
        <v>0</v>
      </c>
      <c r="FT11" s="53">
        <f t="shared" si="11"/>
        <v>0</v>
      </c>
      <c r="FU11" s="53">
        <f t="shared" si="11"/>
        <v>0</v>
      </c>
      <c r="FV11" s="53">
        <f t="shared" si="11"/>
        <v>0</v>
      </c>
      <c r="FW11" s="53">
        <f t="shared" si="11"/>
        <v>0</v>
      </c>
      <c r="FX11" s="53">
        <f t="shared" si="11"/>
        <v>0</v>
      </c>
      <c r="FY11" s="53">
        <f t="shared" si="11"/>
        <v>0</v>
      </c>
      <c r="FZ11" s="53">
        <f t="shared" si="11"/>
        <v>0</v>
      </c>
      <c r="GA11" s="53">
        <f t="shared" si="11"/>
        <v>0</v>
      </c>
      <c r="GB11" s="53">
        <f t="shared" si="11"/>
        <v>0</v>
      </c>
      <c r="GC11" s="53">
        <f t="shared" si="11"/>
        <v>0</v>
      </c>
      <c r="GD11" s="53">
        <f t="shared" si="11"/>
        <v>0</v>
      </c>
      <c r="GE11" s="53">
        <f t="shared" si="11"/>
        <v>0</v>
      </c>
      <c r="GF11" s="53">
        <f t="shared" si="12"/>
        <v>0</v>
      </c>
      <c r="GG11" s="53">
        <f t="shared" si="12"/>
        <v>0</v>
      </c>
      <c r="GH11" s="53">
        <f t="shared" si="12"/>
        <v>0</v>
      </c>
      <c r="GI11" s="53">
        <f t="shared" si="12"/>
        <v>0</v>
      </c>
      <c r="GJ11" s="53">
        <f t="shared" si="12"/>
        <v>0</v>
      </c>
      <c r="GK11" s="53">
        <f t="shared" si="12"/>
        <v>0</v>
      </c>
      <c r="GL11" s="53">
        <f t="shared" si="12"/>
        <v>0</v>
      </c>
      <c r="GM11" s="53">
        <f t="shared" si="12"/>
        <v>0</v>
      </c>
      <c r="GN11" s="53">
        <f t="shared" si="12"/>
        <v>0</v>
      </c>
      <c r="GO11" s="53">
        <f t="shared" si="12"/>
        <v>0</v>
      </c>
      <c r="GP11" s="53">
        <f t="shared" si="12"/>
        <v>0</v>
      </c>
      <c r="GQ11" s="53">
        <f t="shared" si="12"/>
        <v>0</v>
      </c>
      <c r="GR11" s="53">
        <f t="shared" si="12"/>
        <v>0</v>
      </c>
      <c r="GS11" s="53">
        <f t="shared" si="12"/>
        <v>0</v>
      </c>
      <c r="GT11" s="53">
        <f t="shared" si="12"/>
        <v>0</v>
      </c>
      <c r="GU11" s="53">
        <f t="shared" si="12"/>
        <v>0</v>
      </c>
      <c r="GV11" s="53">
        <f t="shared" si="13"/>
        <v>0</v>
      </c>
      <c r="GW11" s="53">
        <f t="shared" si="13"/>
        <v>0</v>
      </c>
      <c r="GX11" s="53">
        <f t="shared" si="13"/>
        <v>0</v>
      </c>
      <c r="GY11" s="53">
        <f t="shared" si="13"/>
        <v>0</v>
      </c>
      <c r="GZ11" s="53">
        <f t="shared" si="13"/>
        <v>0</v>
      </c>
      <c r="HA11" s="53">
        <f t="shared" si="13"/>
        <v>0</v>
      </c>
      <c r="HB11" s="53">
        <f t="shared" si="13"/>
        <v>0</v>
      </c>
      <c r="HC11" s="53">
        <f t="shared" si="13"/>
        <v>0</v>
      </c>
      <c r="HD11" s="53">
        <f t="shared" si="13"/>
        <v>0</v>
      </c>
      <c r="HE11" s="53">
        <f t="shared" si="13"/>
        <v>0</v>
      </c>
      <c r="HF11" s="53">
        <f t="shared" si="13"/>
        <v>0</v>
      </c>
      <c r="HG11" s="53">
        <f t="shared" si="13"/>
        <v>0</v>
      </c>
      <c r="HH11" s="53">
        <f t="shared" si="13"/>
        <v>0</v>
      </c>
      <c r="HI11" s="53">
        <f t="shared" si="13"/>
        <v>0</v>
      </c>
      <c r="HJ11" s="53">
        <f t="shared" si="13"/>
        <v>0</v>
      </c>
      <c r="HK11" s="53">
        <f t="shared" si="13"/>
        <v>0</v>
      </c>
      <c r="HL11" s="53">
        <f t="shared" si="14"/>
        <v>0</v>
      </c>
      <c r="HM11" s="53">
        <f t="shared" si="14"/>
        <v>0</v>
      </c>
      <c r="HN11" s="53">
        <f t="shared" si="14"/>
        <v>0</v>
      </c>
      <c r="HO11" s="53">
        <f t="shared" si="14"/>
        <v>0</v>
      </c>
      <c r="HP11" s="53">
        <f t="shared" si="14"/>
        <v>0</v>
      </c>
      <c r="HQ11" s="53">
        <f t="shared" si="14"/>
        <v>0</v>
      </c>
      <c r="HR11" s="53">
        <f t="shared" si="14"/>
        <v>0</v>
      </c>
      <c r="HS11" s="53">
        <f t="shared" si="14"/>
        <v>0</v>
      </c>
      <c r="HT11" s="53">
        <f t="shared" si="14"/>
        <v>0</v>
      </c>
      <c r="HU11" s="53">
        <f t="shared" si="14"/>
        <v>0</v>
      </c>
      <c r="HV11" s="53">
        <f t="shared" si="14"/>
        <v>0</v>
      </c>
      <c r="HW11" s="53">
        <f t="shared" si="14"/>
        <v>0</v>
      </c>
      <c r="HX11" s="53">
        <f t="shared" si="14"/>
        <v>0</v>
      </c>
      <c r="HY11" s="53">
        <f t="shared" si="14"/>
        <v>0</v>
      </c>
      <c r="HZ11" s="53">
        <f t="shared" si="14"/>
        <v>0</v>
      </c>
      <c r="IA11" s="53">
        <f t="shared" si="14"/>
        <v>0</v>
      </c>
      <c r="IB11" s="53">
        <f t="shared" si="15"/>
        <v>0</v>
      </c>
      <c r="IC11" s="53">
        <f t="shared" si="15"/>
        <v>0</v>
      </c>
      <c r="ID11" s="53">
        <f t="shared" si="15"/>
        <v>0</v>
      </c>
      <c r="IE11" s="53">
        <f t="shared" si="15"/>
        <v>0</v>
      </c>
      <c r="IF11" s="53">
        <f t="shared" si="15"/>
        <v>0</v>
      </c>
      <c r="IG11" s="53">
        <f t="shared" si="15"/>
        <v>0</v>
      </c>
      <c r="IH11" s="53">
        <f t="shared" si="15"/>
        <v>0</v>
      </c>
      <c r="II11" s="53">
        <f t="shared" si="15"/>
        <v>0</v>
      </c>
      <c r="IJ11" s="53">
        <f t="shared" si="15"/>
        <v>0</v>
      </c>
      <c r="IK11" s="53">
        <f t="shared" si="15"/>
        <v>0</v>
      </c>
      <c r="IL11" s="53">
        <f t="shared" si="15"/>
        <v>0</v>
      </c>
      <c r="IM11" s="53">
        <f t="shared" si="15"/>
        <v>0</v>
      </c>
      <c r="IN11" s="53">
        <f t="shared" si="15"/>
        <v>0</v>
      </c>
      <c r="IO11" s="53">
        <f t="shared" si="15"/>
        <v>0</v>
      </c>
      <c r="IP11" s="53">
        <f t="shared" si="15"/>
        <v>0</v>
      </c>
      <c r="IQ11" s="53">
        <f t="shared" si="15"/>
        <v>0</v>
      </c>
      <c r="IR11" s="53">
        <f t="shared" si="16"/>
        <v>0</v>
      </c>
      <c r="IS11" s="53">
        <f t="shared" si="16"/>
        <v>0</v>
      </c>
      <c r="IT11" s="53">
        <f t="shared" si="16"/>
        <v>0</v>
      </c>
      <c r="IU11" s="53">
        <f t="shared" si="16"/>
        <v>0</v>
      </c>
      <c r="IV11" s="53">
        <f t="shared" si="16"/>
        <v>0</v>
      </c>
      <c r="IW11" s="53">
        <f t="shared" si="16"/>
        <v>0</v>
      </c>
      <c r="IX11" s="53">
        <f t="shared" si="16"/>
        <v>0</v>
      </c>
      <c r="IY11" s="53">
        <f t="shared" si="16"/>
        <v>0</v>
      </c>
      <c r="IZ11" s="53">
        <f t="shared" si="16"/>
        <v>0</v>
      </c>
      <c r="JA11" s="53">
        <f t="shared" si="16"/>
        <v>0</v>
      </c>
      <c r="JB11" s="53">
        <f t="shared" si="16"/>
        <v>0</v>
      </c>
      <c r="JC11" s="53">
        <f t="shared" si="16"/>
        <v>0</v>
      </c>
      <c r="JD11" s="53">
        <f t="shared" si="16"/>
        <v>0</v>
      </c>
      <c r="JE11" s="53">
        <f t="shared" si="16"/>
        <v>0</v>
      </c>
      <c r="JF11" s="53">
        <f t="shared" si="16"/>
        <v>0</v>
      </c>
      <c r="JG11" s="53">
        <f t="shared" si="16"/>
        <v>0</v>
      </c>
      <c r="JH11" s="53">
        <f t="shared" si="17"/>
        <v>0</v>
      </c>
      <c r="JI11" s="53">
        <f t="shared" si="17"/>
        <v>0</v>
      </c>
      <c r="JJ11" s="53">
        <f t="shared" si="17"/>
        <v>0</v>
      </c>
      <c r="JK11" s="53">
        <f t="shared" si="17"/>
        <v>0</v>
      </c>
      <c r="JL11" s="53">
        <f t="shared" si="17"/>
        <v>0</v>
      </c>
      <c r="JM11" s="53">
        <f t="shared" si="17"/>
        <v>0</v>
      </c>
      <c r="JN11" s="53">
        <f t="shared" si="17"/>
        <v>0</v>
      </c>
      <c r="JO11" s="53">
        <f t="shared" si="17"/>
        <v>0</v>
      </c>
      <c r="JP11" s="53">
        <f t="shared" si="17"/>
        <v>0</v>
      </c>
      <c r="JQ11" s="53">
        <f t="shared" si="17"/>
        <v>0</v>
      </c>
      <c r="JR11" s="53">
        <f t="shared" si="17"/>
        <v>0</v>
      </c>
      <c r="JS11" s="53">
        <f t="shared" si="17"/>
        <v>0</v>
      </c>
      <c r="JT11" s="53">
        <f t="shared" si="17"/>
        <v>0</v>
      </c>
      <c r="JU11" s="53">
        <f t="shared" si="17"/>
        <v>0</v>
      </c>
      <c r="JV11" s="53">
        <f t="shared" si="17"/>
        <v>0</v>
      </c>
      <c r="JW11" s="53">
        <f t="shared" si="17"/>
        <v>0</v>
      </c>
      <c r="JX11" s="53">
        <f t="shared" si="18"/>
        <v>0</v>
      </c>
      <c r="JY11" s="53">
        <f t="shared" si="18"/>
        <v>0</v>
      </c>
      <c r="JZ11" s="53">
        <f t="shared" si="18"/>
        <v>0</v>
      </c>
      <c r="KA11" s="53">
        <f t="shared" si="18"/>
        <v>0</v>
      </c>
      <c r="KB11" s="53">
        <f t="shared" si="18"/>
        <v>0</v>
      </c>
      <c r="KC11" s="53">
        <f t="shared" si="18"/>
        <v>0</v>
      </c>
      <c r="KD11" s="53">
        <f t="shared" si="18"/>
        <v>0</v>
      </c>
      <c r="KE11" s="53">
        <f t="shared" si="18"/>
        <v>0</v>
      </c>
      <c r="KF11" s="53">
        <f t="shared" si="18"/>
        <v>0</v>
      </c>
      <c r="KG11" s="53">
        <f t="shared" si="18"/>
        <v>0</v>
      </c>
      <c r="KH11" s="53">
        <f t="shared" si="18"/>
        <v>0</v>
      </c>
      <c r="KI11" s="53">
        <f t="shared" si="18"/>
        <v>0</v>
      </c>
      <c r="KJ11" s="53">
        <f t="shared" si="18"/>
        <v>0</v>
      </c>
      <c r="KK11" s="53">
        <f t="shared" si="18"/>
        <v>0</v>
      </c>
      <c r="KL11" s="53">
        <f t="shared" si="18"/>
        <v>0</v>
      </c>
      <c r="KM11" s="53">
        <f t="shared" si="18"/>
        <v>0</v>
      </c>
      <c r="KN11" s="53">
        <f t="shared" si="19"/>
        <v>0</v>
      </c>
      <c r="KO11" s="53">
        <f t="shared" si="19"/>
        <v>0</v>
      </c>
      <c r="KP11" s="53">
        <f t="shared" si="19"/>
        <v>0</v>
      </c>
      <c r="KQ11" s="53">
        <f t="shared" si="19"/>
        <v>0</v>
      </c>
      <c r="KR11" s="53">
        <f t="shared" si="19"/>
        <v>0</v>
      </c>
      <c r="KS11" s="53">
        <f t="shared" si="19"/>
        <v>0</v>
      </c>
      <c r="KT11" s="53">
        <f t="shared" si="19"/>
        <v>0</v>
      </c>
      <c r="KU11" s="53">
        <f t="shared" si="19"/>
        <v>0</v>
      </c>
      <c r="KV11" s="53">
        <f t="shared" si="19"/>
        <v>0</v>
      </c>
      <c r="KW11" s="53">
        <f t="shared" si="19"/>
        <v>0</v>
      </c>
      <c r="KX11" s="53">
        <f t="shared" si="19"/>
        <v>0</v>
      </c>
      <c r="KY11" s="53">
        <f t="shared" si="19"/>
        <v>0</v>
      </c>
      <c r="KZ11" s="53">
        <f t="shared" si="19"/>
        <v>0</v>
      </c>
      <c r="LA11" s="53">
        <f t="shared" si="19"/>
        <v>0</v>
      </c>
      <c r="LB11" s="53">
        <f t="shared" si="19"/>
        <v>0</v>
      </c>
      <c r="LC11" s="53">
        <f t="shared" si="19"/>
        <v>0</v>
      </c>
      <c r="LD11" s="53">
        <f t="shared" si="20"/>
        <v>0</v>
      </c>
      <c r="LE11" s="53">
        <f t="shared" si="20"/>
        <v>0</v>
      </c>
      <c r="LF11" s="53">
        <f t="shared" si="20"/>
        <v>0</v>
      </c>
      <c r="LG11" s="53">
        <f t="shared" si="20"/>
        <v>0</v>
      </c>
      <c r="LH11" s="53">
        <f t="shared" si="20"/>
        <v>0</v>
      </c>
      <c r="LI11" s="53">
        <f t="shared" si="20"/>
        <v>0</v>
      </c>
      <c r="LJ11" s="53">
        <f t="shared" si="20"/>
        <v>0</v>
      </c>
      <c r="LK11" s="53">
        <f t="shared" si="20"/>
        <v>0</v>
      </c>
      <c r="LL11" s="53">
        <f t="shared" si="20"/>
        <v>0</v>
      </c>
      <c r="LM11" s="53">
        <f t="shared" si="20"/>
        <v>0</v>
      </c>
      <c r="LN11" s="53">
        <f t="shared" si="20"/>
        <v>0</v>
      </c>
      <c r="LO11" s="53">
        <f t="shared" si="20"/>
        <v>0</v>
      </c>
      <c r="LP11" s="53">
        <f t="shared" si="20"/>
        <v>0</v>
      </c>
      <c r="LQ11" s="53">
        <f t="shared" si="20"/>
        <v>0</v>
      </c>
      <c r="LR11" s="53">
        <f t="shared" si="20"/>
        <v>0</v>
      </c>
      <c r="LS11" s="53">
        <f t="shared" si="20"/>
        <v>0</v>
      </c>
      <c r="LT11" s="53">
        <f t="shared" si="21"/>
        <v>0</v>
      </c>
      <c r="LU11" s="53">
        <f t="shared" si="21"/>
        <v>0</v>
      </c>
      <c r="LV11" s="53">
        <f t="shared" si="21"/>
        <v>0</v>
      </c>
      <c r="LW11" s="53">
        <f t="shared" si="21"/>
        <v>0</v>
      </c>
      <c r="LX11" s="53">
        <f t="shared" si="21"/>
        <v>0</v>
      </c>
      <c r="LY11" s="53">
        <f t="shared" si="21"/>
        <v>0</v>
      </c>
      <c r="LZ11" s="53">
        <f t="shared" si="21"/>
        <v>0</v>
      </c>
      <c r="MA11" s="53">
        <f t="shared" si="21"/>
        <v>0</v>
      </c>
      <c r="MB11" s="53">
        <f t="shared" si="21"/>
        <v>0</v>
      </c>
      <c r="MC11" s="53">
        <f t="shared" si="21"/>
        <v>0</v>
      </c>
      <c r="MD11" s="53">
        <f t="shared" si="21"/>
        <v>0</v>
      </c>
      <c r="ME11" s="53">
        <f t="shared" si="21"/>
        <v>0</v>
      </c>
      <c r="MF11" s="53">
        <f t="shared" si="21"/>
        <v>0</v>
      </c>
      <c r="MG11" s="53">
        <f t="shared" si="21"/>
        <v>0</v>
      </c>
      <c r="MH11" s="53">
        <f t="shared" si="21"/>
        <v>0</v>
      </c>
      <c r="MI11" s="53">
        <f t="shared" si="21"/>
        <v>0</v>
      </c>
      <c r="MJ11" s="53">
        <f t="shared" si="22"/>
        <v>0</v>
      </c>
      <c r="MK11" s="53">
        <f t="shared" si="22"/>
        <v>0</v>
      </c>
      <c r="ML11" s="53">
        <f t="shared" si="22"/>
        <v>0</v>
      </c>
      <c r="MM11" s="53">
        <f t="shared" si="22"/>
        <v>0</v>
      </c>
      <c r="MN11" s="53">
        <f t="shared" si="22"/>
        <v>0</v>
      </c>
      <c r="MO11" s="53">
        <f t="shared" si="22"/>
        <v>0</v>
      </c>
      <c r="MP11" s="53">
        <f t="shared" si="22"/>
        <v>0</v>
      </c>
      <c r="MQ11" s="53">
        <f t="shared" si="22"/>
        <v>0</v>
      </c>
      <c r="MR11" s="53">
        <f t="shared" si="22"/>
        <v>0</v>
      </c>
      <c r="MS11" s="53">
        <f t="shared" si="22"/>
        <v>0</v>
      </c>
      <c r="MT11" s="53">
        <f t="shared" si="22"/>
        <v>0</v>
      </c>
      <c r="MU11" s="53">
        <f t="shared" si="22"/>
        <v>0</v>
      </c>
      <c r="MV11" s="53">
        <f t="shared" si="22"/>
        <v>0</v>
      </c>
      <c r="MW11" s="53">
        <f t="shared" si="22"/>
        <v>0</v>
      </c>
      <c r="MX11" s="53">
        <f t="shared" si="23"/>
        <v>0</v>
      </c>
      <c r="MY11" s="53">
        <f t="shared" si="23"/>
        <v>0</v>
      </c>
      <c r="MZ11" s="53">
        <f t="shared" si="23"/>
        <v>0</v>
      </c>
      <c r="NA11" s="53">
        <f t="shared" si="23"/>
        <v>0</v>
      </c>
      <c r="NB11" s="53">
        <f t="shared" si="23"/>
        <v>0</v>
      </c>
      <c r="NC11" s="53">
        <f t="shared" si="23"/>
        <v>0</v>
      </c>
      <c r="ND11" s="53">
        <f t="shared" si="23"/>
        <v>0</v>
      </c>
      <c r="NE11" s="53">
        <f t="shared" si="23"/>
        <v>0</v>
      </c>
      <c r="NF11" s="53">
        <f t="shared" si="23"/>
        <v>0</v>
      </c>
      <c r="NG11" s="53">
        <f t="shared" si="23"/>
        <v>0</v>
      </c>
      <c r="NH11" s="53">
        <f t="shared" si="23"/>
        <v>0</v>
      </c>
    </row>
    <row r="12" spans="1:372">
      <c r="B12" s="62" t="s">
        <v>51</v>
      </c>
      <c r="C12" s="50">
        <f>Mellomregning!Z9</f>
        <v>1</v>
      </c>
      <c r="D12" s="2">
        <v>1</v>
      </c>
      <c r="E12" s="51">
        <f t="shared" si="24"/>
        <v>5.5555555555555552E-2</v>
      </c>
      <c r="F12" s="50">
        <f t="shared" si="28"/>
        <v>100</v>
      </c>
      <c r="G12" s="50">
        <f>360*SUM(E$7:E12)</f>
        <v>120.00000000000001</v>
      </c>
      <c r="H12" s="50">
        <f t="shared" si="25"/>
        <v>20.000000000000014</v>
      </c>
      <c r="I12" s="52">
        <f t="shared" si="26"/>
        <v>0.17453292519943306</v>
      </c>
      <c r="J12" s="50" t="str">
        <f t="shared" si="0"/>
        <v>… å ha positiv effekt for biologisk mangfold</v>
      </c>
      <c r="K12" s="50">
        <f t="shared" si="27"/>
        <v>1</v>
      </c>
      <c r="L12" s="53">
        <f t="shared" si="1"/>
        <v>0</v>
      </c>
      <c r="M12" s="53">
        <f t="shared" si="1"/>
        <v>0</v>
      </c>
      <c r="N12" s="53">
        <f t="shared" si="1"/>
        <v>0</v>
      </c>
      <c r="O12" s="53">
        <f t="shared" si="1"/>
        <v>0</v>
      </c>
      <c r="P12" s="53">
        <f t="shared" si="1"/>
        <v>0</v>
      </c>
      <c r="Q12" s="53">
        <f t="shared" si="1"/>
        <v>0</v>
      </c>
      <c r="R12" s="53">
        <f t="shared" si="1"/>
        <v>0</v>
      </c>
      <c r="S12" s="53">
        <f t="shared" si="1"/>
        <v>0</v>
      </c>
      <c r="T12" s="53">
        <f t="shared" si="1"/>
        <v>0</v>
      </c>
      <c r="U12" s="53">
        <f t="shared" si="1"/>
        <v>0</v>
      </c>
      <c r="V12" s="53">
        <f t="shared" si="1"/>
        <v>0</v>
      </c>
      <c r="W12" s="53">
        <f t="shared" si="1"/>
        <v>0</v>
      </c>
      <c r="X12" s="53">
        <f t="shared" si="1"/>
        <v>0</v>
      </c>
      <c r="Y12" s="53">
        <f t="shared" si="1"/>
        <v>0</v>
      </c>
      <c r="Z12" s="53">
        <f t="shared" si="1"/>
        <v>0</v>
      </c>
      <c r="AA12" s="53">
        <f t="shared" si="1"/>
        <v>0</v>
      </c>
      <c r="AB12" s="53">
        <f t="shared" si="2"/>
        <v>0</v>
      </c>
      <c r="AC12" s="53">
        <f t="shared" si="2"/>
        <v>0</v>
      </c>
      <c r="AD12" s="53">
        <f t="shared" si="2"/>
        <v>0</v>
      </c>
      <c r="AE12" s="53">
        <f t="shared" si="2"/>
        <v>0</v>
      </c>
      <c r="AF12" s="53">
        <f t="shared" si="2"/>
        <v>0</v>
      </c>
      <c r="AG12" s="53">
        <f t="shared" si="2"/>
        <v>0</v>
      </c>
      <c r="AH12" s="53">
        <f t="shared" si="2"/>
        <v>0</v>
      </c>
      <c r="AI12" s="53">
        <f t="shared" si="2"/>
        <v>0</v>
      </c>
      <c r="AJ12" s="53">
        <f t="shared" si="2"/>
        <v>0</v>
      </c>
      <c r="AK12" s="53">
        <f t="shared" si="2"/>
        <v>0</v>
      </c>
      <c r="AL12" s="53">
        <f t="shared" si="2"/>
        <v>0</v>
      </c>
      <c r="AM12" s="53">
        <f t="shared" si="2"/>
        <v>0</v>
      </c>
      <c r="AN12" s="53">
        <f t="shared" si="2"/>
        <v>0</v>
      </c>
      <c r="AO12" s="53">
        <f t="shared" si="2"/>
        <v>0</v>
      </c>
      <c r="AP12" s="53">
        <f t="shared" si="2"/>
        <v>0</v>
      </c>
      <c r="AQ12" s="53">
        <f t="shared" si="2"/>
        <v>0</v>
      </c>
      <c r="AR12" s="53">
        <f t="shared" si="3"/>
        <v>0</v>
      </c>
      <c r="AS12" s="53">
        <f t="shared" si="3"/>
        <v>0</v>
      </c>
      <c r="AT12" s="53">
        <f t="shared" si="3"/>
        <v>0</v>
      </c>
      <c r="AU12" s="53">
        <f t="shared" si="3"/>
        <v>0</v>
      </c>
      <c r="AV12" s="53">
        <f t="shared" si="3"/>
        <v>0</v>
      </c>
      <c r="AW12" s="53">
        <f t="shared" si="3"/>
        <v>0</v>
      </c>
      <c r="AX12" s="53">
        <f t="shared" si="3"/>
        <v>0</v>
      </c>
      <c r="AY12" s="53">
        <f t="shared" si="3"/>
        <v>0</v>
      </c>
      <c r="AZ12" s="53">
        <f t="shared" si="3"/>
        <v>0</v>
      </c>
      <c r="BA12" s="53">
        <f t="shared" si="3"/>
        <v>0</v>
      </c>
      <c r="BB12" s="53">
        <f t="shared" si="3"/>
        <v>0</v>
      </c>
      <c r="BC12" s="53">
        <f t="shared" si="3"/>
        <v>0</v>
      </c>
      <c r="BD12" s="53">
        <f t="shared" si="3"/>
        <v>0</v>
      </c>
      <c r="BE12" s="53">
        <f t="shared" si="3"/>
        <v>0</v>
      </c>
      <c r="BF12" s="53">
        <f t="shared" si="3"/>
        <v>0</v>
      </c>
      <c r="BG12" s="53">
        <f t="shared" si="3"/>
        <v>0</v>
      </c>
      <c r="BH12" s="53">
        <f t="shared" si="4"/>
        <v>0</v>
      </c>
      <c r="BI12" s="53">
        <f t="shared" si="4"/>
        <v>0</v>
      </c>
      <c r="BJ12" s="53">
        <f t="shared" si="4"/>
        <v>0</v>
      </c>
      <c r="BK12" s="53">
        <f t="shared" si="4"/>
        <v>0</v>
      </c>
      <c r="BL12" s="53">
        <f t="shared" si="4"/>
        <v>0</v>
      </c>
      <c r="BM12" s="53">
        <f t="shared" si="4"/>
        <v>0</v>
      </c>
      <c r="BN12" s="53">
        <f t="shared" si="4"/>
        <v>0</v>
      </c>
      <c r="BO12" s="53">
        <f t="shared" si="4"/>
        <v>0</v>
      </c>
      <c r="BP12" s="53">
        <f t="shared" si="4"/>
        <v>0</v>
      </c>
      <c r="BQ12" s="53">
        <f t="shared" si="4"/>
        <v>0</v>
      </c>
      <c r="BR12" s="53">
        <f t="shared" si="4"/>
        <v>0</v>
      </c>
      <c r="BS12" s="53">
        <f t="shared" si="4"/>
        <v>0</v>
      </c>
      <c r="BT12" s="53">
        <f t="shared" si="4"/>
        <v>0</v>
      </c>
      <c r="BU12" s="53">
        <f t="shared" si="4"/>
        <v>0</v>
      </c>
      <c r="BV12" s="53">
        <f t="shared" si="4"/>
        <v>0</v>
      </c>
      <c r="BW12" s="53">
        <f t="shared" si="4"/>
        <v>0</v>
      </c>
      <c r="BX12" s="53">
        <f t="shared" si="5"/>
        <v>0</v>
      </c>
      <c r="BY12" s="53">
        <f t="shared" si="5"/>
        <v>0</v>
      </c>
      <c r="BZ12" s="53">
        <f t="shared" si="5"/>
        <v>0</v>
      </c>
      <c r="CA12" s="53">
        <f t="shared" si="5"/>
        <v>0</v>
      </c>
      <c r="CB12" s="53">
        <f t="shared" si="5"/>
        <v>0</v>
      </c>
      <c r="CC12" s="53">
        <f t="shared" si="5"/>
        <v>0</v>
      </c>
      <c r="CD12" s="53">
        <f t="shared" si="5"/>
        <v>0</v>
      </c>
      <c r="CE12" s="53">
        <f t="shared" si="5"/>
        <v>0</v>
      </c>
      <c r="CF12" s="53">
        <f t="shared" si="5"/>
        <v>0</v>
      </c>
      <c r="CG12" s="53">
        <f t="shared" si="5"/>
        <v>0</v>
      </c>
      <c r="CH12" s="53">
        <f t="shared" si="5"/>
        <v>0</v>
      </c>
      <c r="CI12" s="53">
        <f t="shared" si="5"/>
        <v>0</v>
      </c>
      <c r="CJ12" s="53">
        <f t="shared" si="5"/>
        <v>0</v>
      </c>
      <c r="CK12" s="53">
        <f t="shared" si="5"/>
        <v>0</v>
      </c>
      <c r="CL12" s="53">
        <f t="shared" si="5"/>
        <v>0</v>
      </c>
      <c r="CM12" s="53">
        <f t="shared" si="5"/>
        <v>0</v>
      </c>
      <c r="CN12" s="53">
        <f t="shared" si="6"/>
        <v>0</v>
      </c>
      <c r="CO12" s="53">
        <f t="shared" si="6"/>
        <v>0</v>
      </c>
      <c r="CP12" s="53">
        <f t="shared" si="6"/>
        <v>0</v>
      </c>
      <c r="CQ12" s="53">
        <f t="shared" si="6"/>
        <v>0</v>
      </c>
      <c r="CR12" s="53">
        <f t="shared" si="6"/>
        <v>0</v>
      </c>
      <c r="CS12" s="53">
        <f t="shared" si="6"/>
        <v>0</v>
      </c>
      <c r="CT12" s="53">
        <f t="shared" si="6"/>
        <v>0</v>
      </c>
      <c r="CU12" s="53">
        <f t="shared" si="6"/>
        <v>0</v>
      </c>
      <c r="CV12" s="53">
        <f t="shared" si="6"/>
        <v>0</v>
      </c>
      <c r="CW12" s="53">
        <f t="shared" si="6"/>
        <v>0</v>
      </c>
      <c r="CX12" s="53">
        <f t="shared" si="6"/>
        <v>0</v>
      </c>
      <c r="CY12" s="53">
        <f t="shared" si="6"/>
        <v>0</v>
      </c>
      <c r="CZ12" s="53">
        <f t="shared" si="6"/>
        <v>0</v>
      </c>
      <c r="DA12" s="53">
        <f t="shared" si="6"/>
        <v>0</v>
      </c>
      <c r="DB12" s="53">
        <f t="shared" si="6"/>
        <v>0</v>
      </c>
      <c r="DC12" s="53">
        <f t="shared" si="6"/>
        <v>0</v>
      </c>
      <c r="DD12" s="53">
        <f t="shared" si="7"/>
        <v>0</v>
      </c>
      <c r="DE12" s="53">
        <f t="shared" si="7"/>
        <v>0</v>
      </c>
      <c r="DF12" s="53">
        <f t="shared" si="7"/>
        <v>0</v>
      </c>
      <c r="DG12" s="53">
        <f t="shared" si="7"/>
        <v>0</v>
      </c>
      <c r="DH12" s="53">
        <f t="shared" si="7"/>
        <v>1</v>
      </c>
      <c r="DI12" s="53">
        <f t="shared" si="7"/>
        <v>1</v>
      </c>
      <c r="DJ12" s="53">
        <f t="shared" si="7"/>
        <v>1</v>
      </c>
      <c r="DK12" s="53">
        <f t="shared" si="7"/>
        <v>1</v>
      </c>
      <c r="DL12" s="53">
        <f t="shared" si="7"/>
        <v>1</v>
      </c>
      <c r="DM12" s="53">
        <f t="shared" si="7"/>
        <v>1</v>
      </c>
      <c r="DN12" s="53">
        <f t="shared" si="7"/>
        <v>1</v>
      </c>
      <c r="DO12" s="53">
        <f t="shared" si="7"/>
        <v>1</v>
      </c>
      <c r="DP12" s="53">
        <f t="shared" si="7"/>
        <v>1</v>
      </c>
      <c r="DQ12" s="53">
        <f t="shared" si="7"/>
        <v>1</v>
      </c>
      <c r="DR12" s="53">
        <f t="shared" si="7"/>
        <v>1</v>
      </c>
      <c r="DS12" s="53">
        <f t="shared" si="7"/>
        <v>1</v>
      </c>
      <c r="DT12" s="53">
        <f t="shared" si="8"/>
        <v>1</v>
      </c>
      <c r="DU12" s="53">
        <f t="shared" si="8"/>
        <v>1</v>
      </c>
      <c r="DV12" s="53">
        <f t="shared" si="8"/>
        <v>1</v>
      </c>
      <c r="DW12" s="53">
        <f t="shared" si="8"/>
        <v>1</v>
      </c>
      <c r="DX12" s="53">
        <f t="shared" si="8"/>
        <v>1</v>
      </c>
      <c r="DY12" s="53">
        <f t="shared" si="8"/>
        <v>1</v>
      </c>
      <c r="DZ12" s="53">
        <f t="shared" si="8"/>
        <v>1</v>
      </c>
      <c r="EA12" s="53">
        <f t="shared" si="8"/>
        <v>1</v>
      </c>
      <c r="EB12" s="53">
        <f t="shared" si="8"/>
        <v>1</v>
      </c>
      <c r="EC12" s="53">
        <f t="shared" si="8"/>
        <v>0</v>
      </c>
      <c r="ED12" s="53">
        <f t="shared" si="8"/>
        <v>0</v>
      </c>
      <c r="EE12" s="53">
        <f t="shared" si="8"/>
        <v>0</v>
      </c>
      <c r="EF12" s="53">
        <f t="shared" si="8"/>
        <v>0</v>
      </c>
      <c r="EG12" s="53">
        <f t="shared" si="8"/>
        <v>0</v>
      </c>
      <c r="EH12" s="53">
        <f t="shared" si="8"/>
        <v>0</v>
      </c>
      <c r="EI12" s="53">
        <f t="shared" si="8"/>
        <v>0</v>
      </c>
      <c r="EJ12" s="53">
        <f t="shared" si="9"/>
        <v>0</v>
      </c>
      <c r="EK12" s="53">
        <f t="shared" si="9"/>
        <v>0</v>
      </c>
      <c r="EL12" s="53">
        <f t="shared" si="9"/>
        <v>0</v>
      </c>
      <c r="EM12" s="53">
        <f t="shared" si="9"/>
        <v>0</v>
      </c>
      <c r="EN12" s="53">
        <f t="shared" si="9"/>
        <v>0</v>
      </c>
      <c r="EO12" s="53">
        <f t="shared" si="9"/>
        <v>0</v>
      </c>
      <c r="EP12" s="53">
        <f t="shared" si="9"/>
        <v>0</v>
      </c>
      <c r="EQ12" s="53">
        <f t="shared" si="9"/>
        <v>0</v>
      </c>
      <c r="ER12" s="53">
        <f t="shared" si="9"/>
        <v>0</v>
      </c>
      <c r="ES12" s="53">
        <f t="shared" si="9"/>
        <v>0</v>
      </c>
      <c r="ET12" s="53">
        <f t="shared" si="9"/>
        <v>0</v>
      </c>
      <c r="EU12" s="53">
        <f t="shared" si="9"/>
        <v>0</v>
      </c>
      <c r="EV12" s="53">
        <f t="shared" si="9"/>
        <v>0</v>
      </c>
      <c r="EW12" s="53">
        <f t="shared" si="9"/>
        <v>0</v>
      </c>
      <c r="EX12" s="53">
        <f t="shared" si="9"/>
        <v>0</v>
      </c>
      <c r="EY12" s="53">
        <f t="shared" si="9"/>
        <v>0</v>
      </c>
      <c r="EZ12" s="53">
        <f t="shared" si="10"/>
        <v>0</v>
      </c>
      <c r="FA12" s="53">
        <f t="shared" si="10"/>
        <v>0</v>
      </c>
      <c r="FB12" s="53">
        <f t="shared" si="10"/>
        <v>0</v>
      </c>
      <c r="FC12" s="53">
        <f t="shared" si="10"/>
        <v>0</v>
      </c>
      <c r="FD12" s="53">
        <f t="shared" si="10"/>
        <v>0</v>
      </c>
      <c r="FE12" s="53">
        <f t="shared" si="10"/>
        <v>0</v>
      </c>
      <c r="FF12" s="53">
        <f t="shared" si="10"/>
        <v>0</v>
      </c>
      <c r="FG12" s="53">
        <f t="shared" si="10"/>
        <v>0</v>
      </c>
      <c r="FH12" s="53">
        <f t="shared" si="10"/>
        <v>0</v>
      </c>
      <c r="FI12" s="53">
        <f t="shared" si="10"/>
        <v>0</v>
      </c>
      <c r="FJ12" s="53">
        <f t="shared" si="10"/>
        <v>0</v>
      </c>
      <c r="FK12" s="53">
        <f t="shared" si="10"/>
        <v>0</v>
      </c>
      <c r="FL12" s="53">
        <f t="shared" si="10"/>
        <v>0</v>
      </c>
      <c r="FM12" s="53">
        <f t="shared" si="10"/>
        <v>0</v>
      </c>
      <c r="FN12" s="53">
        <f t="shared" si="10"/>
        <v>0</v>
      </c>
      <c r="FO12" s="53">
        <f t="shared" si="10"/>
        <v>0</v>
      </c>
      <c r="FP12" s="53">
        <f t="shared" si="11"/>
        <v>0</v>
      </c>
      <c r="FQ12" s="53">
        <f t="shared" si="11"/>
        <v>0</v>
      </c>
      <c r="FR12" s="53">
        <f t="shared" si="11"/>
        <v>0</v>
      </c>
      <c r="FS12" s="53">
        <f t="shared" si="11"/>
        <v>0</v>
      </c>
      <c r="FT12" s="53">
        <f t="shared" si="11"/>
        <v>0</v>
      </c>
      <c r="FU12" s="53">
        <f t="shared" si="11"/>
        <v>0</v>
      </c>
      <c r="FV12" s="53">
        <f t="shared" si="11"/>
        <v>0</v>
      </c>
      <c r="FW12" s="53">
        <f t="shared" si="11"/>
        <v>0</v>
      </c>
      <c r="FX12" s="53">
        <f t="shared" si="11"/>
        <v>0</v>
      </c>
      <c r="FY12" s="53">
        <f t="shared" si="11"/>
        <v>0</v>
      </c>
      <c r="FZ12" s="53">
        <f t="shared" si="11"/>
        <v>0</v>
      </c>
      <c r="GA12" s="53">
        <f t="shared" si="11"/>
        <v>0</v>
      </c>
      <c r="GB12" s="53">
        <f t="shared" si="11"/>
        <v>0</v>
      </c>
      <c r="GC12" s="53">
        <f t="shared" si="11"/>
        <v>0</v>
      </c>
      <c r="GD12" s="53">
        <f t="shared" si="11"/>
        <v>0</v>
      </c>
      <c r="GE12" s="53">
        <f t="shared" si="11"/>
        <v>0</v>
      </c>
      <c r="GF12" s="53">
        <f t="shared" si="12"/>
        <v>0</v>
      </c>
      <c r="GG12" s="53">
        <f t="shared" si="12"/>
        <v>0</v>
      </c>
      <c r="GH12" s="53">
        <f t="shared" si="12"/>
        <v>0</v>
      </c>
      <c r="GI12" s="53">
        <f t="shared" si="12"/>
        <v>0</v>
      </c>
      <c r="GJ12" s="53">
        <f t="shared" si="12"/>
        <v>0</v>
      </c>
      <c r="GK12" s="53">
        <f t="shared" si="12"/>
        <v>0</v>
      </c>
      <c r="GL12" s="53">
        <f t="shared" si="12"/>
        <v>0</v>
      </c>
      <c r="GM12" s="53">
        <f t="shared" si="12"/>
        <v>0</v>
      </c>
      <c r="GN12" s="53">
        <f t="shared" si="12"/>
        <v>0</v>
      </c>
      <c r="GO12" s="53">
        <f t="shared" si="12"/>
        <v>0</v>
      </c>
      <c r="GP12" s="53">
        <f t="shared" si="12"/>
        <v>0</v>
      </c>
      <c r="GQ12" s="53">
        <f t="shared" si="12"/>
        <v>0</v>
      </c>
      <c r="GR12" s="53">
        <f t="shared" si="12"/>
        <v>0</v>
      </c>
      <c r="GS12" s="53">
        <f t="shared" si="12"/>
        <v>0</v>
      </c>
      <c r="GT12" s="53">
        <f t="shared" si="12"/>
        <v>0</v>
      </c>
      <c r="GU12" s="53">
        <f t="shared" si="12"/>
        <v>0</v>
      </c>
      <c r="GV12" s="53">
        <f t="shared" si="13"/>
        <v>0</v>
      </c>
      <c r="GW12" s="53">
        <f t="shared" si="13"/>
        <v>0</v>
      </c>
      <c r="GX12" s="53">
        <f t="shared" si="13"/>
        <v>0</v>
      </c>
      <c r="GY12" s="53">
        <f t="shared" si="13"/>
        <v>0</v>
      </c>
      <c r="GZ12" s="53">
        <f t="shared" si="13"/>
        <v>0</v>
      </c>
      <c r="HA12" s="53">
        <f t="shared" si="13"/>
        <v>0</v>
      </c>
      <c r="HB12" s="53">
        <f t="shared" si="13"/>
        <v>0</v>
      </c>
      <c r="HC12" s="53">
        <f t="shared" si="13"/>
        <v>0</v>
      </c>
      <c r="HD12" s="53">
        <f t="shared" si="13"/>
        <v>0</v>
      </c>
      <c r="HE12" s="53">
        <f t="shared" si="13"/>
        <v>0</v>
      </c>
      <c r="HF12" s="53">
        <f t="shared" si="13"/>
        <v>0</v>
      </c>
      <c r="HG12" s="53">
        <f t="shared" si="13"/>
        <v>0</v>
      </c>
      <c r="HH12" s="53">
        <f t="shared" si="13"/>
        <v>0</v>
      </c>
      <c r="HI12" s="53">
        <f t="shared" si="13"/>
        <v>0</v>
      </c>
      <c r="HJ12" s="53">
        <f t="shared" si="13"/>
        <v>0</v>
      </c>
      <c r="HK12" s="53">
        <f t="shared" si="13"/>
        <v>0</v>
      </c>
      <c r="HL12" s="53">
        <f t="shared" si="14"/>
        <v>0</v>
      </c>
      <c r="HM12" s="53">
        <f t="shared" si="14"/>
        <v>0</v>
      </c>
      <c r="HN12" s="53">
        <f t="shared" si="14"/>
        <v>0</v>
      </c>
      <c r="HO12" s="53">
        <f t="shared" si="14"/>
        <v>0</v>
      </c>
      <c r="HP12" s="53">
        <f t="shared" si="14"/>
        <v>0</v>
      </c>
      <c r="HQ12" s="53">
        <f t="shared" si="14"/>
        <v>0</v>
      </c>
      <c r="HR12" s="53">
        <f t="shared" si="14"/>
        <v>0</v>
      </c>
      <c r="HS12" s="53">
        <f t="shared" si="14"/>
        <v>0</v>
      </c>
      <c r="HT12" s="53">
        <f t="shared" si="14"/>
        <v>0</v>
      </c>
      <c r="HU12" s="53">
        <f t="shared" si="14"/>
        <v>0</v>
      </c>
      <c r="HV12" s="53">
        <f t="shared" si="14"/>
        <v>0</v>
      </c>
      <c r="HW12" s="53">
        <f t="shared" si="14"/>
        <v>0</v>
      </c>
      <c r="HX12" s="53">
        <f t="shared" si="14"/>
        <v>0</v>
      </c>
      <c r="HY12" s="53">
        <f t="shared" si="14"/>
        <v>0</v>
      </c>
      <c r="HZ12" s="53">
        <f t="shared" si="14"/>
        <v>0</v>
      </c>
      <c r="IA12" s="53">
        <f t="shared" si="14"/>
        <v>0</v>
      </c>
      <c r="IB12" s="53">
        <f t="shared" si="15"/>
        <v>0</v>
      </c>
      <c r="IC12" s="53">
        <f t="shared" si="15"/>
        <v>0</v>
      </c>
      <c r="ID12" s="53">
        <f t="shared" si="15"/>
        <v>0</v>
      </c>
      <c r="IE12" s="53">
        <f t="shared" si="15"/>
        <v>0</v>
      </c>
      <c r="IF12" s="53">
        <f t="shared" si="15"/>
        <v>0</v>
      </c>
      <c r="IG12" s="53">
        <f t="shared" si="15"/>
        <v>0</v>
      </c>
      <c r="IH12" s="53">
        <f t="shared" si="15"/>
        <v>0</v>
      </c>
      <c r="II12" s="53">
        <f t="shared" si="15"/>
        <v>0</v>
      </c>
      <c r="IJ12" s="53">
        <f t="shared" si="15"/>
        <v>0</v>
      </c>
      <c r="IK12" s="53">
        <f t="shared" si="15"/>
        <v>0</v>
      </c>
      <c r="IL12" s="53">
        <f t="shared" si="15"/>
        <v>0</v>
      </c>
      <c r="IM12" s="53">
        <f t="shared" si="15"/>
        <v>0</v>
      </c>
      <c r="IN12" s="53">
        <f t="shared" si="15"/>
        <v>0</v>
      </c>
      <c r="IO12" s="53">
        <f t="shared" si="15"/>
        <v>0</v>
      </c>
      <c r="IP12" s="53">
        <f t="shared" si="15"/>
        <v>0</v>
      </c>
      <c r="IQ12" s="53">
        <f t="shared" si="15"/>
        <v>0</v>
      </c>
      <c r="IR12" s="53">
        <f t="shared" si="16"/>
        <v>0</v>
      </c>
      <c r="IS12" s="53">
        <f t="shared" si="16"/>
        <v>0</v>
      </c>
      <c r="IT12" s="53">
        <f t="shared" si="16"/>
        <v>0</v>
      </c>
      <c r="IU12" s="53">
        <f t="shared" si="16"/>
        <v>0</v>
      </c>
      <c r="IV12" s="53">
        <f t="shared" si="16"/>
        <v>0</v>
      </c>
      <c r="IW12" s="53">
        <f t="shared" si="16"/>
        <v>0</v>
      </c>
      <c r="IX12" s="53">
        <f t="shared" si="16"/>
        <v>0</v>
      </c>
      <c r="IY12" s="53">
        <f t="shared" si="16"/>
        <v>0</v>
      </c>
      <c r="IZ12" s="53">
        <f t="shared" si="16"/>
        <v>0</v>
      </c>
      <c r="JA12" s="53">
        <f t="shared" si="16"/>
        <v>0</v>
      </c>
      <c r="JB12" s="53">
        <f t="shared" si="16"/>
        <v>0</v>
      </c>
      <c r="JC12" s="53">
        <f t="shared" si="16"/>
        <v>0</v>
      </c>
      <c r="JD12" s="53">
        <f t="shared" si="16"/>
        <v>0</v>
      </c>
      <c r="JE12" s="53">
        <f t="shared" si="16"/>
        <v>0</v>
      </c>
      <c r="JF12" s="53">
        <f t="shared" si="16"/>
        <v>0</v>
      </c>
      <c r="JG12" s="53">
        <f t="shared" si="16"/>
        <v>0</v>
      </c>
      <c r="JH12" s="53">
        <f t="shared" si="17"/>
        <v>0</v>
      </c>
      <c r="JI12" s="53">
        <f t="shared" si="17"/>
        <v>0</v>
      </c>
      <c r="JJ12" s="53">
        <f t="shared" si="17"/>
        <v>0</v>
      </c>
      <c r="JK12" s="53">
        <f t="shared" si="17"/>
        <v>0</v>
      </c>
      <c r="JL12" s="53">
        <f t="shared" si="17"/>
        <v>0</v>
      </c>
      <c r="JM12" s="53">
        <f t="shared" si="17"/>
        <v>0</v>
      </c>
      <c r="JN12" s="53">
        <f t="shared" si="17"/>
        <v>0</v>
      </c>
      <c r="JO12" s="53">
        <f t="shared" si="17"/>
        <v>0</v>
      </c>
      <c r="JP12" s="53">
        <f t="shared" si="17"/>
        <v>0</v>
      </c>
      <c r="JQ12" s="53">
        <f t="shared" si="17"/>
        <v>0</v>
      </c>
      <c r="JR12" s="53">
        <f t="shared" si="17"/>
        <v>0</v>
      </c>
      <c r="JS12" s="53">
        <f t="shared" si="17"/>
        <v>0</v>
      </c>
      <c r="JT12" s="53">
        <f t="shared" si="17"/>
        <v>0</v>
      </c>
      <c r="JU12" s="53">
        <f t="shared" si="17"/>
        <v>0</v>
      </c>
      <c r="JV12" s="53">
        <f t="shared" si="17"/>
        <v>0</v>
      </c>
      <c r="JW12" s="53">
        <f t="shared" si="17"/>
        <v>0</v>
      </c>
      <c r="JX12" s="53">
        <f t="shared" si="18"/>
        <v>0</v>
      </c>
      <c r="JY12" s="53">
        <f t="shared" si="18"/>
        <v>0</v>
      </c>
      <c r="JZ12" s="53">
        <f t="shared" si="18"/>
        <v>0</v>
      </c>
      <c r="KA12" s="53">
        <f t="shared" si="18"/>
        <v>0</v>
      </c>
      <c r="KB12" s="53">
        <f t="shared" si="18"/>
        <v>0</v>
      </c>
      <c r="KC12" s="53">
        <f t="shared" si="18"/>
        <v>0</v>
      </c>
      <c r="KD12" s="53">
        <f t="shared" si="18"/>
        <v>0</v>
      </c>
      <c r="KE12" s="53">
        <f t="shared" si="18"/>
        <v>0</v>
      </c>
      <c r="KF12" s="53">
        <f t="shared" si="18"/>
        <v>0</v>
      </c>
      <c r="KG12" s="53">
        <f t="shared" si="18"/>
        <v>0</v>
      </c>
      <c r="KH12" s="53">
        <f t="shared" si="18"/>
        <v>0</v>
      </c>
      <c r="KI12" s="53">
        <f t="shared" si="18"/>
        <v>0</v>
      </c>
      <c r="KJ12" s="53">
        <f t="shared" si="18"/>
        <v>0</v>
      </c>
      <c r="KK12" s="53">
        <f t="shared" si="18"/>
        <v>0</v>
      </c>
      <c r="KL12" s="53">
        <f t="shared" si="18"/>
        <v>0</v>
      </c>
      <c r="KM12" s="53">
        <f t="shared" si="18"/>
        <v>0</v>
      </c>
      <c r="KN12" s="53">
        <f t="shared" si="19"/>
        <v>0</v>
      </c>
      <c r="KO12" s="53">
        <f t="shared" si="19"/>
        <v>0</v>
      </c>
      <c r="KP12" s="53">
        <f t="shared" si="19"/>
        <v>0</v>
      </c>
      <c r="KQ12" s="53">
        <f t="shared" si="19"/>
        <v>0</v>
      </c>
      <c r="KR12" s="53">
        <f t="shared" si="19"/>
        <v>0</v>
      </c>
      <c r="KS12" s="53">
        <f t="shared" si="19"/>
        <v>0</v>
      </c>
      <c r="KT12" s="53">
        <f t="shared" si="19"/>
        <v>0</v>
      </c>
      <c r="KU12" s="53">
        <f t="shared" si="19"/>
        <v>0</v>
      </c>
      <c r="KV12" s="53">
        <f t="shared" si="19"/>
        <v>0</v>
      </c>
      <c r="KW12" s="53">
        <f t="shared" si="19"/>
        <v>0</v>
      </c>
      <c r="KX12" s="53">
        <f t="shared" si="19"/>
        <v>0</v>
      </c>
      <c r="KY12" s="53">
        <f t="shared" si="19"/>
        <v>0</v>
      </c>
      <c r="KZ12" s="53">
        <f t="shared" si="19"/>
        <v>0</v>
      </c>
      <c r="LA12" s="53">
        <f t="shared" si="19"/>
        <v>0</v>
      </c>
      <c r="LB12" s="53">
        <f t="shared" si="19"/>
        <v>0</v>
      </c>
      <c r="LC12" s="53">
        <f t="shared" si="19"/>
        <v>0</v>
      </c>
      <c r="LD12" s="53">
        <f t="shared" si="20"/>
        <v>0</v>
      </c>
      <c r="LE12" s="53">
        <f t="shared" si="20"/>
        <v>0</v>
      </c>
      <c r="LF12" s="53">
        <f t="shared" si="20"/>
        <v>0</v>
      </c>
      <c r="LG12" s="53">
        <f t="shared" si="20"/>
        <v>0</v>
      </c>
      <c r="LH12" s="53">
        <f t="shared" si="20"/>
        <v>0</v>
      </c>
      <c r="LI12" s="53">
        <f t="shared" si="20"/>
        <v>0</v>
      </c>
      <c r="LJ12" s="53">
        <f t="shared" si="20"/>
        <v>0</v>
      </c>
      <c r="LK12" s="53">
        <f t="shared" si="20"/>
        <v>0</v>
      </c>
      <c r="LL12" s="53">
        <f t="shared" si="20"/>
        <v>0</v>
      </c>
      <c r="LM12" s="53">
        <f t="shared" si="20"/>
        <v>0</v>
      </c>
      <c r="LN12" s="53">
        <f t="shared" si="20"/>
        <v>0</v>
      </c>
      <c r="LO12" s="53">
        <f t="shared" si="20"/>
        <v>0</v>
      </c>
      <c r="LP12" s="53">
        <f t="shared" si="20"/>
        <v>0</v>
      </c>
      <c r="LQ12" s="53">
        <f t="shared" si="20"/>
        <v>0</v>
      </c>
      <c r="LR12" s="53">
        <f t="shared" si="20"/>
        <v>0</v>
      </c>
      <c r="LS12" s="53">
        <f t="shared" si="20"/>
        <v>0</v>
      </c>
      <c r="LT12" s="53">
        <f t="shared" si="21"/>
        <v>0</v>
      </c>
      <c r="LU12" s="53">
        <f t="shared" si="21"/>
        <v>0</v>
      </c>
      <c r="LV12" s="53">
        <f t="shared" si="21"/>
        <v>0</v>
      </c>
      <c r="LW12" s="53">
        <f t="shared" si="21"/>
        <v>0</v>
      </c>
      <c r="LX12" s="53">
        <f t="shared" si="21"/>
        <v>0</v>
      </c>
      <c r="LY12" s="53">
        <f t="shared" si="21"/>
        <v>0</v>
      </c>
      <c r="LZ12" s="53">
        <f t="shared" si="21"/>
        <v>0</v>
      </c>
      <c r="MA12" s="53">
        <f t="shared" si="21"/>
        <v>0</v>
      </c>
      <c r="MB12" s="53">
        <f t="shared" si="21"/>
        <v>0</v>
      </c>
      <c r="MC12" s="53">
        <f t="shared" si="21"/>
        <v>0</v>
      </c>
      <c r="MD12" s="53">
        <f t="shared" si="21"/>
        <v>0</v>
      </c>
      <c r="ME12" s="53">
        <f t="shared" si="21"/>
        <v>0</v>
      </c>
      <c r="MF12" s="53">
        <f t="shared" si="21"/>
        <v>0</v>
      </c>
      <c r="MG12" s="53">
        <f t="shared" si="21"/>
        <v>0</v>
      </c>
      <c r="MH12" s="53">
        <f t="shared" si="21"/>
        <v>0</v>
      </c>
      <c r="MI12" s="53">
        <f t="shared" si="21"/>
        <v>0</v>
      </c>
      <c r="MJ12" s="53">
        <f t="shared" si="22"/>
        <v>0</v>
      </c>
      <c r="MK12" s="53">
        <f t="shared" si="22"/>
        <v>0</v>
      </c>
      <c r="ML12" s="53">
        <f t="shared" si="22"/>
        <v>0</v>
      </c>
      <c r="MM12" s="53">
        <f t="shared" si="22"/>
        <v>0</v>
      </c>
      <c r="MN12" s="53">
        <f t="shared" si="22"/>
        <v>0</v>
      </c>
      <c r="MO12" s="53">
        <f t="shared" si="22"/>
        <v>0</v>
      </c>
      <c r="MP12" s="53">
        <f t="shared" si="22"/>
        <v>0</v>
      </c>
      <c r="MQ12" s="53">
        <f t="shared" si="22"/>
        <v>0</v>
      </c>
      <c r="MR12" s="53">
        <f t="shared" si="22"/>
        <v>0</v>
      </c>
      <c r="MS12" s="53">
        <f t="shared" si="22"/>
        <v>0</v>
      </c>
      <c r="MT12" s="53">
        <f t="shared" si="22"/>
        <v>0</v>
      </c>
      <c r="MU12" s="53">
        <f t="shared" si="22"/>
        <v>0</v>
      </c>
      <c r="MV12" s="53">
        <f t="shared" si="22"/>
        <v>0</v>
      </c>
      <c r="MW12" s="53">
        <f t="shared" si="22"/>
        <v>0</v>
      </c>
      <c r="MX12" s="53">
        <f t="shared" si="23"/>
        <v>0</v>
      </c>
      <c r="MY12" s="53">
        <f t="shared" si="23"/>
        <v>0</v>
      </c>
      <c r="MZ12" s="53">
        <f t="shared" si="23"/>
        <v>0</v>
      </c>
      <c r="NA12" s="53">
        <f t="shared" si="23"/>
        <v>0</v>
      </c>
      <c r="NB12" s="53">
        <f t="shared" si="23"/>
        <v>0</v>
      </c>
      <c r="NC12" s="53">
        <f t="shared" si="23"/>
        <v>0</v>
      </c>
      <c r="ND12" s="53">
        <f t="shared" si="23"/>
        <v>0</v>
      </c>
      <c r="NE12" s="53">
        <f t="shared" si="23"/>
        <v>0</v>
      </c>
      <c r="NF12" s="53">
        <f t="shared" si="23"/>
        <v>0</v>
      </c>
      <c r="NG12" s="53">
        <f t="shared" si="23"/>
        <v>0</v>
      </c>
      <c r="NH12" s="53">
        <f t="shared" si="23"/>
        <v>0</v>
      </c>
    </row>
    <row r="13" spans="1:372">
      <c r="B13" s="62" t="s">
        <v>54</v>
      </c>
      <c r="C13" s="50">
        <f>Mellomregning!Z10</f>
        <v>1</v>
      </c>
      <c r="D13" s="2">
        <v>1</v>
      </c>
      <c r="E13" s="51">
        <f t="shared" si="24"/>
        <v>5.5555555555555552E-2</v>
      </c>
      <c r="F13" s="50">
        <f t="shared" si="28"/>
        <v>120.00000000000001</v>
      </c>
      <c r="G13" s="50">
        <f>360*SUM(E$7:E13)</f>
        <v>140.00000000000003</v>
      </c>
      <c r="H13" s="50">
        <f t="shared" si="25"/>
        <v>20.000000000000014</v>
      </c>
      <c r="I13" s="52">
        <f t="shared" si="26"/>
        <v>0.17453292519943306</v>
      </c>
      <c r="J13" s="50" t="str">
        <f t="shared" si="0"/>
        <v>… å beholde eksisterende biologisk mangfold</v>
      </c>
      <c r="K13" s="50">
        <f t="shared" si="27"/>
        <v>1</v>
      </c>
      <c r="L13" s="53">
        <f t="shared" si="1"/>
        <v>0</v>
      </c>
      <c r="M13" s="53">
        <f t="shared" si="1"/>
        <v>0</v>
      </c>
      <c r="N13" s="53">
        <f t="shared" si="1"/>
        <v>0</v>
      </c>
      <c r="O13" s="53">
        <f t="shared" si="1"/>
        <v>0</v>
      </c>
      <c r="P13" s="53">
        <f t="shared" si="1"/>
        <v>0</v>
      </c>
      <c r="Q13" s="53">
        <f t="shared" si="1"/>
        <v>0</v>
      </c>
      <c r="R13" s="53">
        <f t="shared" si="1"/>
        <v>0</v>
      </c>
      <c r="S13" s="53">
        <f t="shared" si="1"/>
        <v>0</v>
      </c>
      <c r="T13" s="53">
        <f t="shared" si="1"/>
        <v>0</v>
      </c>
      <c r="U13" s="53">
        <f t="shared" si="1"/>
        <v>0</v>
      </c>
      <c r="V13" s="53">
        <f t="shared" si="1"/>
        <v>0</v>
      </c>
      <c r="W13" s="53">
        <f t="shared" si="1"/>
        <v>0</v>
      </c>
      <c r="X13" s="53">
        <f t="shared" si="1"/>
        <v>0</v>
      </c>
      <c r="Y13" s="53">
        <f t="shared" si="1"/>
        <v>0</v>
      </c>
      <c r="Z13" s="53">
        <f t="shared" si="1"/>
        <v>0</v>
      </c>
      <c r="AA13" s="53">
        <f t="shared" si="1"/>
        <v>0</v>
      </c>
      <c r="AB13" s="53">
        <f t="shared" si="2"/>
        <v>0</v>
      </c>
      <c r="AC13" s="53">
        <f t="shared" si="2"/>
        <v>0</v>
      </c>
      <c r="AD13" s="53">
        <f t="shared" si="2"/>
        <v>0</v>
      </c>
      <c r="AE13" s="53">
        <f t="shared" si="2"/>
        <v>0</v>
      </c>
      <c r="AF13" s="53">
        <f t="shared" si="2"/>
        <v>0</v>
      </c>
      <c r="AG13" s="53">
        <f t="shared" si="2"/>
        <v>0</v>
      </c>
      <c r="AH13" s="53">
        <f t="shared" si="2"/>
        <v>0</v>
      </c>
      <c r="AI13" s="53">
        <f t="shared" si="2"/>
        <v>0</v>
      </c>
      <c r="AJ13" s="53">
        <f t="shared" si="2"/>
        <v>0</v>
      </c>
      <c r="AK13" s="53">
        <f t="shared" si="2"/>
        <v>0</v>
      </c>
      <c r="AL13" s="53">
        <f t="shared" si="2"/>
        <v>0</v>
      </c>
      <c r="AM13" s="53">
        <f t="shared" si="2"/>
        <v>0</v>
      </c>
      <c r="AN13" s="53">
        <f t="shared" si="2"/>
        <v>0</v>
      </c>
      <c r="AO13" s="53">
        <f t="shared" si="2"/>
        <v>0</v>
      </c>
      <c r="AP13" s="53">
        <f t="shared" si="2"/>
        <v>0</v>
      </c>
      <c r="AQ13" s="53">
        <f t="shared" si="2"/>
        <v>0</v>
      </c>
      <c r="AR13" s="53">
        <f t="shared" si="3"/>
        <v>0</v>
      </c>
      <c r="AS13" s="53">
        <f t="shared" si="3"/>
        <v>0</v>
      </c>
      <c r="AT13" s="53">
        <f t="shared" si="3"/>
        <v>0</v>
      </c>
      <c r="AU13" s="53">
        <f t="shared" si="3"/>
        <v>0</v>
      </c>
      <c r="AV13" s="53">
        <f t="shared" si="3"/>
        <v>0</v>
      </c>
      <c r="AW13" s="53">
        <f t="shared" si="3"/>
        <v>0</v>
      </c>
      <c r="AX13" s="53">
        <f t="shared" si="3"/>
        <v>0</v>
      </c>
      <c r="AY13" s="53">
        <f t="shared" si="3"/>
        <v>0</v>
      </c>
      <c r="AZ13" s="53">
        <f t="shared" si="3"/>
        <v>0</v>
      </c>
      <c r="BA13" s="53">
        <f t="shared" si="3"/>
        <v>0</v>
      </c>
      <c r="BB13" s="53">
        <f t="shared" si="3"/>
        <v>0</v>
      </c>
      <c r="BC13" s="53">
        <f t="shared" si="3"/>
        <v>0</v>
      </c>
      <c r="BD13" s="53">
        <f t="shared" si="3"/>
        <v>0</v>
      </c>
      <c r="BE13" s="53">
        <f t="shared" si="3"/>
        <v>0</v>
      </c>
      <c r="BF13" s="53">
        <f t="shared" si="3"/>
        <v>0</v>
      </c>
      <c r="BG13" s="53">
        <f t="shared" si="3"/>
        <v>0</v>
      </c>
      <c r="BH13" s="53">
        <f t="shared" si="4"/>
        <v>0</v>
      </c>
      <c r="BI13" s="53">
        <f t="shared" si="4"/>
        <v>0</v>
      </c>
      <c r="BJ13" s="53">
        <f t="shared" si="4"/>
        <v>0</v>
      </c>
      <c r="BK13" s="53">
        <f t="shared" si="4"/>
        <v>0</v>
      </c>
      <c r="BL13" s="53">
        <f t="shared" si="4"/>
        <v>0</v>
      </c>
      <c r="BM13" s="53">
        <f t="shared" si="4"/>
        <v>0</v>
      </c>
      <c r="BN13" s="53">
        <f t="shared" si="4"/>
        <v>0</v>
      </c>
      <c r="BO13" s="53">
        <f t="shared" si="4"/>
        <v>0</v>
      </c>
      <c r="BP13" s="53">
        <f t="shared" si="4"/>
        <v>0</v>
      </c>
      <c r="BQ13" s="53">
        <f t="shared" si="4"/>
        <v>0</v>
      </c>
      <c r="BR13" s="53">
        <f t="shared" si="4"/>
        <v>0</v>
      </c>
      <c r="BS13" s="53">
        <f t="shared" si="4"/>
        <v>0</v>
      </c>
      <c r="BT13" s="53">
        <f t="shared" si="4"/>
        <v>0</v>
      </c>
      <c r="BU13" s="53">
        <f t="shared" si="4"/>
        <v>0</v>
      </c>
      <c r="BV13" s="53">
        <f t="shared" si="4"/>
        <v>0</v>
      </c>
      <c r="BW13" s="53">
        <f t="shared" si="4"/>
        <v>0</v>
      </c>
      <c r="BX13" s="53">
        <f t="shared" si="5"/>
        <v>0</v>
      </c>
      <c r="BY13" s="53">
        <f t="shared" si="5"/>
        <v>0</v>
      </c>
      <c r="BZ13" s="53">
        <f t="shared" si="5"/>
        <v>0</v>
      </c>
      <c r="CA13" s="53">
        <f t="shared" si="5"/>
        <v>0</v>
      </c>
      <c r="CB13" s="53">
        <f t="shared" si="5"/>
        <v>0</v>
      </c>
      <c r="CC13" s="53">
        <f t="shared" si="5"/>
        <v>0</v>
      </c>
      <c r="CD13" s="53">
        <f t="shared" si="5"/>
        <v>0</v>
      </c>
      <c r="CE13" s="53">
        <f t="shared" si="5"/>
        <v>0</v>
      </c>
      <c r="CF13" s="53">
        <f t="shared" si="5"/>
        <v>0</v>
      </c>
      <c r="CG13" s="53">
        <f t="shared" si="5"/>
        <v>0</v>
      </c>
      <c r="CH13" s="53">
        <f t="shared" si="5"/>
        <v>0</v>
      </c>
      <c r="CI13" s="53">
        <f t="shared" si="5"/>
        <v>0</v>
      </c>
      <c r="CJ13" s="53">
        <f t="shared" si="5"/>
        <v>0</v>
      </c>
      <c r="CK13" s="53">
        <f t="shared" si="5"/>
        <v>0</v>
      </c>
      <c r="CL13" s="53">
        <f t="shared" si="5"/>
        <v>0</v>
      </c>
      <c r="CM13" s="53">
        <f t="shared" si="5"/>
        <v>0</v>
      </c>
      <c r="CN13" s="53">
        <f t="shared" si="6"/>
        <v>0</v>
      </c>
      <c r="CO13" s="53">
        <f t="shared" si="6"/>
        <v>0</v>
      </c>
      <c r="CP13" s="53">
        <f t="shared" si="6"/>
        <v>0</v>
      </c>
      <c r="CQ13" s="53">
        <f t="shared" si="6"/>
        <v>0</v>
      </c>
      <c r="CR13" s="53">
        <f t="shared" si="6"/>
        <v>0</v>
      </c>
      <c r="CS13" s="53">
        <f t="shared" si="6"/>
        <v>0</v>
      </c>
      <c r="CT13" s="53">
        <f t="shared" si="6"/>
        <v>0</v>
      </c>
      <c r="CU13" s="53">
        <f t="shared" si="6"/>
        <v>0</v>
      </c>
      <c r="CV13" s="53">
        <f t="shared" si="6"/>
        <v>0</v>
      </c>
      <c r="CW13" s="53">
        <f t="shared" si="6"/>
        <v>0</v>
      </c>
      <c r="CX13" s="53">
        <f t="shared" si="6"/>
        <v>0</v>
      </c>
      <c r="CY13" s="53">
        <f t="shared" si="6"/>
        <v>0</v>
      </c>
      <c r="CZ13" s="53">
        <f t="shared" si="6"/>
        <v>0</v>
      </c>
      <c r="DA13" s="53">
        <f t="shared" si="6"/>
        <v>0</v>
      </c>
      <c r="DB13" s="53">
        <f t="shared" si="6"/>
        <v>0</v>
      </c>
      <c r="DC13" s="53">
        <f t="shared" si="6"/>
        <v>0</v>
      </c>
      <c r="DD13" s="53">
        <f t="shared" si="7"/>
        <v>0</v>
      </c>
      <c r="DE13" s="53">
        <f t="shared" si="7"/>
        <v>0</v>
      </c>
      <c r="DF13" s="53">
        <f t="shared" si="7"/>
        <v>0</v>
      </c>
      <c r="DG13" s="53">
        <f t="shared" si="7"/>
        <v>0</v>
      </c>
      <c r="DH13" s="53">
        <f t="shared" si="7"/>
        <v>0</v>
      </c>
      <c r="DI13" s="53">
        <f t="shared" si="7"/>
        <v>0</v>
      </c>
      <c r="DJ13" s="53">
        <f t="shared" si="7"/>
        <v>0</v>
      </c>
      <c r="DK13" s="53">
        <f t="shared" si="7"/>
        <v>0</v>
      </c>
      <c r="DL13" s="53">
        <f t="shared" si="7"/>
        <v>0</v>
      </c>
      <c r="DM13" s="53">
        <f t="shared" si="7"/>
        <v>0</v>
      </c>
      <c r="DN13" s="53">
        <f t="shared" si="7"/>
        <v>0</v>
      </c>
      <c r="DO13" s="53">
        <f t="shared" si="7"/>
        <v>0</v>
      </c>
      <c r="DP13" s="53">
        <f t="shared" si="7"/>
        <v>0</v>
      </c>
      <c r="DQ13" s="53">
        <f t="shared" si="7"/>
        <v>0</v>
      </c>
      <c r="DR13" s="53">
        <f t="shared" si="7"/>
        <v>0</v>
      </c>
      <c r="DS13" s="53">
        <f t="shared" si="7"/>
        <v>0</v>
      </c>
      <c r="DT13" s="53">
        <f t="shared" si="8"/>
        <v>0</v>
      </c>
      <c r="DU13" s="53">
        <f t="shared" si="8"/>
        <v>0</v>
      </c>
      <c r="DV13" s="53">
        <f t="shared" si="8"/>
        <v>0</v>
      </c>
      <c r="DW13" s="53">
        <f t="shared" si="8"/>
        <v>0</v>
      </c>
      <c r="DX13" s="53">
        <f t="shared" si="8"/>
        <v>0</v>
      </c>
      <c r="DY13" s="53">
        <f t="shared" si="8"/>
        <v>0</v>
      </c>
      <c r="DZ13" s="53">
        <f t="shared" si="8"/>
        <v>0</v>
      </c>
      <c r="EA13" s="53">
        <f t="shared" si="8"/>
        <v>0</v>
      </c>
      <c r="EB13" s="53">
        <f t="shared" si="8"/>
        <v>1</v>
      </c>
      <c r="EC13" s="53">
        <f t="shared" si="8"/>
        <v>1</v>
      </c>
      <c r="ED13" s="53">
        <f t="shared" si="8"/>
        <v>1</v>
      </c>
      <c r="EE13" s="53">
        <f t="shared" si="8"/>
        <v>1</v>
      </c>
      <c r="EF13" s="53">
        <f t="shared" si="8"/>
        <v>1</v>
      </c>
      <c r="EG13" s="53">
        <f t="shared" si="8"/>
        <v>1</v>
      </c>
      <c r="EH13" s="53">
        <f t="shared" si="8"/>
        <v>1</v>
      </c>
      <c r="EI13" s="53">
        <f t="shared" si="8"/>
        <v>1</v>
      </c>
      <c r="EJ13" s="53">
        <f t="shared" si="9"/>
        <v>1</v>
      </c>
      <c r="EK13" s="53">
        <f t="shared" si="9"/>
        <v>1</v>
      </c>
      <c r="EL13" s="53">
        <f t="shared" si="9"/>
        <v>1</v>
      </c>
      <c r="EM13" s="53">
        <f t="shared" si="9"/>
        <v>1</v>
      </c>
      <c r="EN13" s="53">
        <f t="shared" si="9"/>
        <v>1</v>
      </c>
      <c r="EO13" s="53">
        <f t="shared" si="9"/>
        <v>1</v>
      </c>
      <c r="EP13" s="53">
        <f t="shared" si="9"/>
        <v>1</v>
      </c>
      <c r="EQ13" s="53">
        <f t="shared" si="9"/>
        <v>1</v>
      </c>
      <c r="ER13" s="53">
        <f t="shared" si="9"/>
        <v>1</v>
      </c>
      <c r="ES13" s="53">
        <f t="shared" si="9"/>
        <v>1</v>
      </c>
      <c r="ET13" s="53">
        <f t="shared" si="9"/>
        <v>1</v>
      </c>
      <c r="EU13" s="53">
        <f t="shared" si="9"/>
        <v>1</v>
      </c>
      <c r="EV13" s="53">
        <f t="shared" si="9"/>
        <v>1</v>
      </c>
      <c r="EW13" s="53">
        <f t="shared" si="9"/>
        <v>0</v>
      </c>
      <c r="EX13" s="53">
        <f t="shared" si="9"/>
        <v>0</v>
      </c>
      <c r="EY13" s="53">
        <f t="shared" si="9"/>
        <v>0</v>
      </c>
      <c r="EZ13" s="53">
        <f t="shared" si="10"/>
        <v>0</v>
      </c>
      <c r="FA13" s="53">
        <f t="shared" si="10"/>
        <v>0</v>
      </c>
      <c r="FB13" s="53">
        <f t="shared" si="10"/>
        <v>0</v>
      </c>
      <c r="FC13" s="53">
        <f t="shared" si="10"/>
        <v>0</v>
      </c>
      <c r="FD13" s="53">
        <f t="shared" si="10"/>
        <v>0</v>
      </c>
      <c r="FE13" s="53">
        <f t="shared" si="10"/>
        <v>0</v>
      </c>
      <c r="FF13" s="53">
        <f t="shared" si="10"/>
        <v>0</v>
      </c>
      <c r="FG13" s="53">
        <f t="shared" si="10"/>
        <v>0</v>
      </c>
      <c r="FH13" s="53">
        <f t="shared" si="10"/>
        <v>0</v>
      </c>
      <c r="FI13" s="53">
        <f t="shared" si="10"/>
        <v>0</v>
      </c>
      <c r="FJ13" s="53">
        <f t="shared" si="10"/>
        <v>0</v>
      </c>
      <c r="FK13" s="53">
        <f t="shared" si="10"/>
        <v>0</v>
      </c>
      <c r="FL13" s="53">
        <f t="shared" si="10"/>
        <v>0</v>
      </c>
      <c r="FM13" s="53">
        <f t="shared" si="10"/>
        <v>0</v>
      </c>
      <c r="FN13" s="53">
        <f t="shared" si="10"/>
        <v>0</v>
      </c>
      <c r="FO13" s="53">
        <f t="shared" si="10"/>
        <v>0</v>
      </c>
      <c r="FP13" s="53">
        <f t="shared" si="11"/>
        <v>0</v>
      </c>
      <c r="FQ13" s="53">
        <f t="shared" si="11"/>
        <v>0</v>
      </c>
      <c r="FR13" s="53">
        <f t="shared" si="11"/>
        <v>0</v>
      </c>
      <c r="FS13" s="53">
        <f t="shared" si="11"/>
        <v>0</v>
      </c>
      <c r="FT13" s="53">
        <f t="shared" si="11"/>
        <v>0</v>
      </c>
      <c r="FU13" s="53">
        <f t="shared" si="11"/>
        <v>0</v>
      </c>
      <c r="FV13" s="53">
        <f t="shared" si="11"/>
        <v>0</v>
      </c>
      <c r="FW13" s="53">
        <f t="shared" si="11"/>
        <v>0</v>
      </c>
      <c r="FX13" s="53">
        <f t="shared" si="11"/>
        <v>0</v>
      </c>
      <c r="FY13" s="53">
        <f t="shared" si="11"/>
        <v>0</v>
      </c>
      <c r="FZ13" s="53">
        <f t="shared" si="11"/>
        <v>0</v>
      </c>
      <c r="GA13" s="53">
        <f t="shared" si="11"/>
        <v>0</v>
      </c>
      <c r="GB13" s="53">
        <f t="shared" si="11"/>
        <v>0</v>
      </c>
      <c r="GC13" s="53">
        <f t="shared" si="11"/>
        <v>0</v>
      </c>
      <c r="GD13" s="53">
        <f t="shared" si="11"/>
        <v>0</v>
      </c>
      <c r="GE13" s="53">
        <f t="shared" si="11"/>
        <v>0</v>
      </c>
      <c r="GF13" s="53">
        <f t="shared" si="12"/>
        <v>0</v>
      </c>
      <c r="GG13" s="53">
        <f t="shared" si="12"/>
        <v>0</v>
      </c>
      <c r="GH13" s="53">
        <f t="shared" si="12"/>
        <v>0</v>
      </c>
      <c r="GI13" s="53">
        <f t="shared" si="12"/>
        <v>0</v>
      </c>
      <c r="GJ13" s="53">
        <f t="shared" si="12"/>
        <v>0</v>
      </c>
      <c r="GK13" s="53">
        <f t="shared" si="12"/>
        <v>0</v>
      </c>
      <c r="GL13" s="53">
        <f t="shared" si="12"/>
        <v>0</v>
      </c>
      <c r="GM13" s="53">
        <f t="shared" si="12"/>
        <v>0</v>
      </c>
      <c r="GN13" s="53">
        <f t="shared" si="12"/>
        <v>0</v>
      </c>
      <c r="GO13" s="53">
        <f t="shared" si="12"/>
        <v>0</v>
      </c>
      <c r="GP13" s="53">
        <f t="shared" si="12"/>
        <v>0</v>
      </c>
      <c r="GQ13" s="53">
        <f t="shared" si="12"/>
        <v>0</v>
      </c>
      <c r="GR13" s="53">
        <f t="shared" si="12"/>
        <v>0</v>
      </c>
      <c r="GS13" s="53">
        <f t="shared" si="12"/>
        <v>0</v>
      </c>
      <c r="GT13" s="53">
        <f t="shared" si="12"/>
        <v>0</v>
      </c>
      <c r="GU13" s="53">
        <f t="shared" si="12"/>
        <v>0</v>
      </c>
      <c r="GV13" s="53">
        <f t="shared" si="13"/>
        <v>0</v>
      </c>
      <c r="GW13" s="53">
        <f t="shared" si="13"/>
        <v>0</v>
      </c>
      <c r="GX13" s="53">
        <f t="shared" si="13"/>
        <v>0</v>
      </c>
      <c r="GY13" s="53">
        <f t="shared" si="13"/>
        <v>0</v>
      </c>
      <c r="GZ13" s="53">
        <f t="shared" si="13"/>
        <v>0</v>
      </c>
      <c r="HA13" s="53">
        <f t="shared" si="13"/>
        <v>0</v>
      </c>
      <c r="HB13" s="53">
        <f t="shared" si="13"/>
        <v>0</v>
      </c>
      <c r="HC13" s="53">
        <f t="shared" si="13"/>
        <v>0</v>
      </c>
      <c r="HD13" s="53">
        <f t="shared" si="13"/>
        <v>0</v>
      </c>
      <c r="HE13" s="53">
        <f t="shared" si="13"/>
        <v>0</v>
      </c>
      <c r="HF13" s="53">
        <f t="shared" si="13"/>
        <v>0</v>
      </c>
      <c r="HG13" s="53">
        <f t="shared" si="13"/>
        <v>0</v>
      </c>
      <c r="HH13" s="53">
        <f t="shared" si="13"/>
        <v>0</v>
      </c>
      <c r="HI13" s="53">
        <f t="shared" si="13"/>
        <v>0</v>
      </c>
      <c r="HJ13" s="53">
        <f t="shared" si="13"/>
        <v>0</v>
      </c>
      <c r="HK13" s="53">
        <f t="shared" si="13"/>
        <v>0</v>
      </c>
      <c r="HL13" s="53">
        <f t="shared" si="14"/>
        <v>0</v>
      </c>
      <c r="HM13" s="53">
        <f t="shared" si="14"/>
        <v>0</v>
      </c>
      <c r="HN13" s="53">
        <f t="shared" si="14"/>
        <v>0</v>
      </c>
      <c r="HO13" s="53">
        <f t="shared" si="14"/>
        <v>0</v>
      </c>
      <c r="HP13" s="53">
        <f t="shared" si="14"/>
        <v>0</v>
      </c>
      <c r="HQ13" s="53">
        <f t="shared" si="14"/>
        <v>0</v>
      </c>
      <c r="HR13" s="53">
        <f t="shared" si="14"/>
        <v>0</v>
      </c>
      <c r="HS13" s="53">
        <f t="shared" si="14"/>
        <v>0</v>
      </c>
      <c r="HT13" s="53">
        <f t="shared" si="14"/>
        <v>0</v>
      </c>
      <c r="HU13" s="53">
        <f t="shared" si="14"/>
        <v>0</v>
      </c>
      <c r="HV13" s="53">
        <f t="shared" si="14"/>
        <v>0</v>
      </c>
      <c r="HW13" s="53">
        <f t="shared" si="14"/>
        <v>0</v>
      </c>
      <c r="HX13" s="53">
        <f t="shared" si="14"/>
        <v>0</v>
      </c>
      <c r="HY13" s="53">
        <f t="shared" si="14"/>
        <v>0</v>
      </c>
      <c r="HZ13" s="53">
        <f t="shared" si="14"/>
        <v>0</v>
      </c>
      <c r="IA13" s="53">
        <f t="shared" si="14"/>
        <v>0</v>
      </c>
      <c r="IB13" s="53">
        <f t="shared" si="15"/>
        <v>0</v>
      </c>
      <c r="IC13" s="53">
        <f t="shared" si="15"/>
        <v>0</v>
      </c>
      <c r="ID13" s="53">
        <f t="shared" si="15"/>
        <v>0</v>
      </c>
      <c r="IE13" s="53">
        <f t="shared" si="15"/>
        <v>0</v>
      </c>
      <c r="IF13" s="53">
        <f t="shared" si="15"/>
        <v>0</v>
      </c>
      <c r="IG13" s="53">
        <f t="shared" si="15"/>
        <v>0</v>
      </c>
      <c r="IH13" s="53">
        <f t="shared" si="15"/>
        <v>0</v>
      </c>
      <c r="II13" s="53">
        <f t="shared" si="15"/>
        <v>0</v>
      </c>
      <c r="IJ13" s="53">
        <f t="shared" si="15"/>
        <v>0</v>
      </c>
      <c r="IK13" s="53">
        <f t="shared" si="15"/>
        <v>0</v>
      </c>
      <c r="IL13" s="53">
        <f t="shared" si="15"/>
        <v>0</v>
      </c>
      <c r="IM13" s="53">
        <f t="shared" si="15"/>
        <v>0</v>
      </c>
      <c r="IN13" s="53">
        <f t="shared" si="15"/>
        <v>0</v>
      </c>
      <c r="IO13" s="53">
        <f t="shared" si="15"/>
        <v>0</v>
      </c>
      <c r="IP13" s="53">
        <f t="shared" si="15"/>
        <v>0</v>
      </c>
      <c r="IQ13" s="53">
        <f t="shared" si="15"/>
        <v>0</v>
      </c>
      <c r="IR13" s="53">
        <f t="shared" si="16"/>
        <v>0</v>
      </c>
      <c r="IS13" s="53">
        <f t="shared" si="16"/>
        <v>0</v>
      </c>
      <c r="IT13" s="53">
        <f t="shared" si="16"/>
        <v>0</v>
      </c>
      <c r="IU13" s="53">
        <f t="shared" si="16"/>
        <v>0</v>
      </c>
      <c r="IV13" s="53">
        <f t="shared" si="16"/>
        <v>0</v>
      </c>
      <c r="IW13" s="53">
        <f t="shared" si="16"/>
        <v>0</v>
      </c>
      <c r="IX13" s="53">
        <f t="shared" si="16"/>
        <v>0</v>
      </c>
      <c r="IY13" s="53">
        <f t="shared" si="16"/>
        <v>0</v>
      </c>
      <c r="IZ13" s="53">
        <f t="shared" si="16"/>
        <v>0</v>
      </c>
      <c r="JA13" s="53">
        <f t="shared" si="16"/>
        <v>0</v>
      </c>
      <c r="JB13" s="53">
        <f t="shared" si="16"/>
        <v>0</v>
      </c>
      <c r="JC13" s="53">
        <f t="shared" si="16"/>
        <v>0</v>
      </c>
      <c r="JD13" s="53">
        <f t="shared" si="16"/>
        <v>0</v>
      </c>
      <c r="JE13" s="53">
        <f t="shared" si="16"/>
        <v>0</v>
      </c>
      <c r="JF13" s="53">
        <f t="shared" si="16"/>
        <v>0</v>
      </c>
      <c r="JG13" s="53">
        <f t="shared" si="16"/>
        <v>0</v>
      </c>
      <c r="JH13" s="53">
        <f t="shared" si="17"/>
        <v>0</v>
      </c>
      <c r="JI13" s="53">
        <f t="shared" si="17"/>
        <v>0</v>
      </c>
      <c r="JJ13" s="53">
        <f t="shared" si="17"/>
        <v>0</v>
      </c>
      <c r="JK13" s="53">
        <f t="shared" si="17"/>
        <v>0</v>
      </c>
      <c r="JL13" s="53">
        <f t="shared" si="17"/>
        <v>0</v>
      </c>
      <c r="JM13" s="53">
        <f t="shared" si="17"/>
        <v>0</v>
      </c>
      <c r="JN13" s="53">
        <f t="shared" si="17"/>
        <v>0</v>
      </c>
      <c r="JO13" s="53">
        <f t="shared" si="17"/>
        <v>0</v>
      </c>
      <c r="JP13" s="53">
        <f t="shared" si="17"/>
        <v>0</v>
      </c>
      <c r="JQ13" s="53">
        <f t="shared" si="17"/>
        <v>0</v>
      </c>
      <c r="JR13" s="53">
        <f t="shared" si="17"/>
        <v>0</v>
      </c>
      <c r="JS13" s="53">
        <f t="shared" si="17"/>
        <v>0</v>
      </c>
      <c r="JT13" s="53">
        <f t="shared" si="17"/>
        <v>0</v>
      </c>
      <c r="JU13" s="53">
        <f t="shared" si="17"/>
        <v>0</v>
      </c>
      <c r="JV13" s="53">
        <f t="shared" si="17"/>
        <v>0</v>
      </c>
      <c r="JW13" s="53">
        <f t="shared" si="17"/>
        <v>0</v>
      </c>
      <c r="JX13" s="53">
        <f t="shared" si="18"/>
        <v>0</v>
      </c>
      <c r="JY13" s="53">
        <f t="shared" si="18"/>
        <v>0</v>
      </c>
      <c r="JZ13" s="53">
        <f t="shared" si="18"/>
        <v>0</v>
      </c>
      <c r="KA13" s="53">
        <f t="shared" si="18"/>
        <v>0</v>
      </c>
      <c r="KB13" s="53">
        <f t="shared" si="18"/>
        <v>0</v>
      </c>
      <c r="KC13" s="53">
        <f t="shared" si="18"/>
        <v>0</v>
      </c>
      <c r="KD13" s="53">
        <f t="shared" si="18"/>
        <v>0</v>
      </c>
      <c r="KE13" s="53">
        <f t="shared" si="18"/>
        <v>0</v>
      </c>
      <c r="KF13" s="53">
        <f t="shared" si="18"/>
        <v>0</v>
      </c>
      <c r="KG13" s="53">
        <f t="shared" si="18"/>
        <v>0</v>
      </c>
      <c r="KH13" s="53">
        <f t="shared" si="18"/>
        <v>0</v>
      </c>
      <c r="KI13" s="53">
        <f t="shared" si="18"/>
        <v>0</v>
      </c>
      <c r="KJ13" s="53">
        <f t="shared" si="18"/>
        <v>0</v>
      </c>
      <c r="KK13" s="53">
        <f t="shared" si="18"/>
        <v>0</v>
      </c>
      <c r="KL13" s="53">
        <f t="shared" si="18"/>
        <v>0</v>
      </c>
      <c r="KM13" s="53">
        <f t="shared" si="18"/>
        <v>0</v>
      </c>
      <c r="KN13" s="53">
        <f t="shared" si="19"/>
        <v>0</v>
      </c>
      <c r="KO13" s="53">
        <f t="shared" si="19"/>
        <v>0</v>
      </c>
      <c r="KP13" s="53">
        <f t="shared" si="19"/>
        <v>0</v>
      </c>
      <c r="KQ13" s="53">
        <f t="shared" si="19"/>
        <v>0</v>
      </c>
      <c r="KR13" s="53">
        <f t="shared" si="19"/>
        <v>0</v>
      </c>
      <c r="KS13" s="53">
        <f t="shared" si="19"/>
        <v>0</v>
      </c>
      <c r="KT13" s="53">
        <f t="shared" si="19"/>
        <v>0</v>
      </c>
      <c r="KU13" s="53">
        <f t="shared" si="19"/>
        <v>0</v>
      </c>
      <c r="KV13" s="53">
        <f t="shared" si="19"/>
        <v>0</v>
      </c>
      <c r="KW13" s="53">
        <f t="shared" si="19"/>
        <v>0</v>
      </c>
      <c r="KX13" s="53">
        <f t="shared" si="19"/>
        <v>0</v>
      </c>
      <c r="KY13" s="53">
        <f t="shared" si="19"/>
        <v>0</v>
      </c>
      <c r="KZ13" s="53">
        <f t="shared" si="19"/>
        <v>0</v>
      </c>
      <c r="LA13" s="53">
        <f t="shared" si="19"/>
        <v>0</v>
      </c>
      <c r="LB13" s="53">
        <f t="shared" si="19"/>
        <v>0</v>
      </c>
      <c r="LC13" s="53">
        <f t="shared" si="19"/>
        <v>0</v>
      </c>
      <c r="LD13" s="53">
        <f t="shared" si="20"/>
        <v>0</v>
      </c>
      <c r="LE13" s="53">
        <f t="shared" si="20"/>
        <v>0</v>
      </c>
      <c r="LF13" s="53">
        <f t="shared" si="20"/>
        <v>0</v>
      </c>
      <c r="LG13" s="53">
        <f t="shared" si="20"/>
        <v>0</v>
      </c>
      <c r="LH13" s="53">
        <f t="shared" si="20"/>
        <v>0</v>
      </c>
      <c r="LI13" s="53">
        <f t="shared" si="20"/>
        <v>0</v>
      </c>
      <c r="LJ13" s="53">
        <f t="shared" si="20"/>
        <v>0</v>
      </c>
      <c r="LK13" s="53">
        <f t="shared" si="20"/>
        <v>0</v>
      </c>
      <c r="LL13" s="53">
        <f t="shared" si="20"/>
        <v>0</v>
      </c>
      <c r="LM13" s="53">
        <f t="shared" si="20"/>
        <v>0</v>
      </c>
      <c r="LN13" s="53">
        <f t="shared" si="20"/>
        <v>0</v>
      </c>
      <c r="LO13" s="53">
        <f t="shared" si="20"/>
        <v>0</v>
      </c>
      <c r="LP13" s="53">
        <f t="shared" si="20"/>
        <v>0</v>
      </c>
      <c r="LQ13" s="53">
        <f t="shared" si="20"/>
        <v>0</v>
      </c>
      <c r="LR13" s="53">
        <f t="shared" si="20"/>
        <v>0</v>
      </c>
      <c r="LS13" s="53">
        <f t="shared" si="20"/>
        <v>0</v>
      </c>
      <c r="LT13" s="53">
        <f t="shared" si="21"/>
        <v>0</v>
      </c>
      <c r="LU13" s="53">
        <f t="shared" si="21"/>
        <v>0</v>
      </c>
      <c r="LV13" s="53">
        <f t="shared" si="21"/>
        <v>0</v>
      </c>
      <c r="LW13" s="53">
        <f t="shared" si="21"/>
        <v>0</v>
      </c>
      <c r="LX13" s="53">
        <f t="shared" si="21"/>
        <v>0</v>
      </c>
      <c r="LY13" s="53">
        <f t="shared" si="21"/>
        <v>0</v>
      </c>
      <c r="LZ13" s="53">
        <f t="shared" si="21"/>
        <v>0</v>
      </c>
      <c r="MA13" s="53">
        <f t="shared" si="21"/>
        <v>0</v>
      </c>
      <c r="MB13" s="53">
        <f t="shared" si="21"/>
        <v>0</v>
      </c>
      <c r="MC13" s="53">
        <f t="shared" si="21"/>
        <v>0</v>
      </c>
      <c r="MD13" s="53">
        <f t="shared" si="21"/>
        <v>0</v>
      </c>
      <c r="ME13" s="53">
        <f t="shared" si="21"/>
        <v>0</v>
      </c>
      <c r="MF13" s="53">
        <f t="shared" si="21"/>
        <v>0</v>
      </c>
      <c r="MG13" s="53">
        <f t="shared" si="21"/>
        <v>0</v>
      </c>
      <c r="MH13" s="53">
        <f t="shared" si="21"/>
        <v>0</v>
      </c>
      <c r="MI13" s="53">
        <f t="shared" si="21"/>
        <v>0</v>
      </c>
      <c r="MJ13" s="53">
        <f t="shared" si="22"/>
        <v>0</v>
      </c>
      <c r="MK13" s="53">
        <f t="shared" si="22"/>
        <v>0</v>
      </c>
      <c r="ML13" s="53">
        <f t="shared" si="22"/>
        <v>0</v>
      </c>
      <c r="MM13" s="53">
        <f t="shared" si="22"/>
        <v>0</v>
      </c>
      <c r="MN13" s="53">
        <f t="shared" si="22"/>
        <v>0</v>
      </c>
      <c r="MO13" s="53">
        <f t="shared" si="22"/>
        <v>0</v>
      </c>
      <c r="MP13" s="53">
        <f t="shared" si="22"/>
        <v>0</v>
      </c>
      <c r="MQ13" s="53">
        <f t="shared" si="22"/>
        <v>0</v>
      </c>
      <c r="MR13" s="53">
        <f t="shared" si="22"/>
        <v>0</v>
      </c>
      <c r="MS13" s="53">
        <f t="shared" si="22"/>
        <v>0</v>
      </c>
      <c r="MT13" s="53">
        <f t="shared" si="22"/>
        <v>0</v>
      </c>
      <c r="MU13" s="53">
        <f t="shared" si="22"/>
        <v>0</v>
      </c>
      <c r="MV13" s="53">
        <f t="shared" si="22"/>
        <v>0</v>
      </c>
      <c r="MW13" s="53">
        <f t="shared" si="22"/>
        <v>0</v>
      </c>
      <c r="MX13" s="53">
        <f t="shared" si="23"/>
        <v>0</v>
      </c>
      <c r="MY13" s="53">
        <f t="shared" si="23"/>
        <v>0</v>
      </c>
      <c r="MZ13" s="53">
        <f t="shared" si="23"/>
        <v>0</v>
      </c>
      <c r="NA13" s="53">
        <f t="shared" si="23"/>
        <v>0</v>
      </c>
      <c r="NB13" s="53">
        <f t="shared" si="23"/>
        <v>0</v>
      </c>
      <c r="NC13" s="53">
        <f t="shared" si="23"/>
        <v>0</v>
      </c>
      <c r="ND13" s="53">
        <f t="shared" si="23"/>
        <v>0</v>
      </c>
      <c r="NE13" s="53">
        <f t="shared" si="23"/>
        <v>0</v>
      </c>
      <c r="NF13" s="53">
        <f t="shared" si="23"/>
        <v>0</v>
      </c>
      <c r="NG13" s="53">
        <f t="shared" si="23"/>
        <v>0</v>
      </c>
      <c r="NH13" s="53">
        <f t="shared" si="23"/>
        <v>0</v>
      </c>
    </row>
    <row r="14" spans="1:372">
      <c r="B14" s="62" t="s">
        <v>55</v>
      </c>
      <c r="C14" s="50">
        <f>Mellomregning!Z11</f>
        <v>1</v>
      </c>
      <c r="D14" s="2">
        <v>1</v>
      </c>
      <c r="E14" s="51">
        <f t="shared" si="24"/>
        <v>5.5555555555555552E-2</v>
      </c>
      <c r="F14" s="50">
        <f t="shared" si="28"/>
        <v>140.00000000000003</v>
      </c>
      <c r="G14" s="50">
        <f>360*SUM(E$7:E14)</f>
        <v>160.00000000000003</v>
      </c>
      <c r="H14" s="50">
        <f t="shared" si="25"/>
        <v>20</v>
      </c>
      <c r="I14" s="52">
        <f t="shared" si="26"/>
        <v>0.17453292519943295</v>
      </c>
      <c r="J14" s="50" t="str">
        <f t="shared" si="0"/>
        <v>… å gi andre (positive) miljøeffekter</v>
      </c>
      <c r="K14" s="50">
        <f t="shared" si="27"/>
        <v>1</v>
      </c>
      <c r="L14" s="53">
        <f t="shared" si="1"/>
        <v>0</v>
      </c>
      <c r="M14" s="53">
        <f t="shared" si="1"/>
        <v>0</v>
      </c>
      <c r="N14" s="53">
        <f t="shared" si="1"/>
        <v>0</v>
      </c>
      <c r="O14" s="53">
        <f t="shared" si="1"/>
        <v>0</v>
      </c>
      <c r="P14" s="53">
        <f t="shared" si="1"/>
        <v>0</v>
      </c>
      <c r="Q14" s="53">
        <f t="shared" si="1"/>
        <v>0</v>
      </c>
      <c r="R14" s="53">
        <f t="shared" si="1"/>
        <v>0</v>
      </c>
      <c r="S14" s="53">
        <f t="shared" si="1"/>
        <v>0</v>
      </c>
      <c r="T14" s="53">
        <f t="shared" si="1"/>
        <v>0</v>
      </c>
      <c r="U14" s="53">
        <f t="shared" si="1"/>
        <v>0</v>
      </c>
      <c r="V14" s="53">
        <f t="shared" si="1"/>
        <v>0</v>
      </c>
      <c r="W14" s="53">
        <f t="shared" si="1"/>
        <v>0</v>
      </c>
      <c r="X14" s="53">
        <f t="shared" si="1"/>
        <v>0</v>
      </c>
      <c r="Y14" s="53">
        <f t="shared" si="1"/>
        <v>0</v>
      </c>
      <c r="Z14" s="53">
        <f t="shared" si="1"/>
        <v>0</v>
      </c>
      <c r="AA14" s="53">
        <f t="shared" si="1"/>
        <v>0</v>
      </c>
      <c r="AB14" s="53">
        <f t="shared" si="2"/>
        <v>0</v>
      </c>
      <c r="AC14" s="53">
        <f t="shared" si="2"/>
        <v>0</v>
      </c>
      <c r="AD14" s="53">
        <f t="shared" si="2"/>
        <v>0</v>
      </c>
      <c r="AE14" s="53">
        <f t="shared" si="2"/>
        <v>0</v>
      </c>
      <c r="AF14" s="53">
        <f t="shared" si="2"/>
        <v>0</v>
      </c>
      <c r="AG14" s="53">
        <f t="shared" si="2"/>
        <v>0</v>
      </c>
      <c r="AH14" s="53">
        <f t="shared" si="2"/>
        <v>0</v>
      </c>
      <c r="AI14" s="53">
        <f t="shared" si="2"/>
        <v>0</v>
      </c>
      <c r="AJ14" s="53">
        <f t="shared" si="2"/>
        <v>0</v>
      </c>
      <c r="AK14" s="53">
        <f t="shared" si="2"/>
        <v>0</v>
      </c>
      <c r="AL14" s="53">
        <f t="shared" si="2"/>
        <v>0</v>
      </c>
      <c r="AM14" s="53">
        <f t="shared" si="2"/>
        <v>0</v>
      </c>
      <c r="AN14" s="53">
        <f t="shared" si="2"/>
        <v>0</v>
      </c>
      <c r="AO14" s="53">
        <f t="shared" si="2"/>
        <v>0</v>
      </c>
      <c r="AP14" s="53">
        <f t="shared" si="2"/>
        <v>0</v>
      </c>
      <c r="AQ14" s="53">
        <f t="shared" si="2"/>
        <v>0</v>
      </c>
      <c r="AR14" s="53">
        <f t="shared" si="3"/>
        <v>0</v>
      </c>
      <c r="AS14" s="53">
        <f t="shared" si="3"/>
        <v>0</v>
      </c>
      <c r="AT14" s="53">
        <f t="shared" si="3"/>
        <v>0</v>
      </c>
      <c r="AU14" s="53">
        <f t="shared" si="3"/>
        <v>0</v>
      </c>
      <c r="AV14" s="53">
        <f t="shared" si="3"/>
        <v>0</v>
      </c>
      <c r="AW14" s="53">
        <f t="shared" si="3"/>
        <v>0</v>
      </c>
      <c r="AX14" s="53">
        <f t="shared" si="3"/>
        <v>0</v>
      </c>
      <c r="AY14" s="53">
        <f t="shared" si="3"/>
        <v>0</v>
      </c>
      <c r="AZ14" s="53">
        <f t="shared" si="3"/>
        <v>0</v>
      </c>
      <c r="BA14" s="53">
        <f t="shared" si="3"/>
        <v>0</v>
      </c>
      <c r="BB14" s="53">
        <f t="shared" si="3"/>
        <v>0</v>
      </c>
      <c r="BC14" s="53">
        <f t="shared" si="3"/>
        <v>0</v>
      </c>
      <c r="BD14" s="53">
        <f t="shared" si="3"/>
        <v>0</v>
      </c>
      <c r="BE14" s="53">
        <f t="shared" si="3"/>
        <v>0</v>
      </c>
      <c r="BF14" s="53">
        <f t="shared" si="3"/>
        <v>0</v>
      </c>
      <c r="BG14" s="53">
        <f t="shared" si="3"/>
        <v>0</v>
      </c>
      <c r="BH14" s="53">
        <f t="shared" si="4"/>
        <v>0</v>
      </c>
      <c r="BI14" s="53">
        <f t="shared" si="4"/>
        <v>0</v>
      </c>
      <c r="BJ14" s="53">
        <f t="shared" si="4"/>
        <v>0</v>
      </c>
      <c r="BK14" s="53">
        <f t="shared" si="4"/>
        <v>0</v>
      </c>
      <c r="BL14" s="53">
        <f t="shared" si="4"/>
        <v>0</v>
      </c>
      <c r="BM14" s="53">
        <f t="shared" si="4"/>
        <v>0</v>
      </c>
      <c r="BN14" s="53">
        <f t="shared" si="4"/>
        <v>0</v>
      </c>
      <c r="BO14" s="53">
        <f t="shared" si="4"/>
        <v>0</v>
      </c>
      <c r="BP14" s="53">
        <f t="shared" si="4"/>
        <v>0</v>
      </c>
      <c r="BQ14" s="53">
        <f t="shared" si="4"/>
        <v>0</v>
      </c>
      <c r="BR14" s="53">
        <f t="shared" si="4"/>
        <v>0</v>
      </c>
      <c r="BS14" s="53">
        <f t="shared" si="4"/>
        <v>0</v>
      </c>
      <c r="BT14" s="53">
        <f t="shared" si="4"/>
        <v>0</v>
      </c>
      <c r="BU14" s="53">
        <f t="shared" si="4"/>
        <v>0</v>
      </c>
      <c r="BV14" s="53">
        <f t="shared" si="4"/>
        <v>0</v>
      </c>
      <c r="BW14" s="53">
        <f t="shared" si="4"/>
        <v>0</v>
      </c>
      <c r="BX14" s="53">
        <f t="shared" si="5"/>
        <v>0</v>
      </c>
      <c r="BY14" s="53">
        <f t="shared" si="5"/>
        <v>0</v>
      </c>
      <c r="BZ14" s="53">
        <f t="shared" si="5"/>
        <v>0</v>
      </c>
      <c r="CA14" s="53">
        <f t="shared" si="5"/>
        <v>0</v>
      </c>
      <c r="CB14" s="53">
        <f t="shared" si="5"/>
        <v>0</v>
      </c>
      <c r="CC14" s="53">
        <f t="shared" si="5"/>
        <v>0</v>
      </c>
      <c r="CD14" s="53">
        <f t="shared" si="5"/>
        <v>0</v>
      </c>
      <c r="CE14" s="53">
        <f t="shared" si="5"/>
        <v>0</v>
      </c>
      <c r="CF14" s="53">
        <f t="shared" si="5"/>
        <v>0</v>
      </c>
      <c r="CG14" s="53">
        <f t="shared" si="5"/>
        <v>0</v>
      </c>
      <c r="CH14" s="53">
        <f t="shared" si="5"/>
        <v>0</v>
      </c>
      <c r="CI14" s="53">
        <f t="shared" si="5"/>
        <v>0</v>
      </c>
      <c r="CJ14" s="53">
        <f t="shared" si="5"/>
        <v>0</v>
      </c>
      <c r="CK14" s="53">
        <f t="shared" si="5"/>
        <v>0</v>
      </c>
      <c r="CL14" s="53">
        <f t="shared" si="5"/>
        <v>0</v>
      </c>
      <c r="CM14" s="53">
        <f t="shared" si="5"/>
        <v>0</v>
      </c>
      <c r="CN14" s="53">
        <f t="shared" si="6"/>
        <v>0</v>
      </c>
      <c r="CO14" s="53">
        <f t="shared" si="6"/>
        <v>0</v>
      </c>
      <c r="CP14" s="53">
        <f t="shared" si="6"/>
        <v>0</v>
      </c>
      <c r="CQ14" s="53">
        <f t="shared" si="6"/>
        <v>0</v>
      </c>
      <c r="CR14" s="53">
        <f t="shared" si="6"/>
        <v>0</v>
      </c>
      <c r="CS14" s="53">
        <f t="shared" si="6"/>
        <v>0</v>
      </c>
      <c r="CT14" s="53">
        <f t="shared" si="6"/>
        <v>0</v>
      </c>
      <c r="CU14" s="53">
        <f t="shared" si="6"/>
        <v>0</v>
      </c>
      <c r="CV14" s="53">
        <f t="shared" si="6"/>
        <v>0</v>
      </c>
      <c r="CW14" s="53">
        <f t="shared" si="6"/>
        <v>0</v>
      </c>
      <c r="CX14" s="53">
        <f t="shared" si="6"/>
        <v>0</v>
      </c>
      <c r="CY14" s="53">
        <f t="shared" si="6"/>
        <v>0</v>
      </c>
      <c r="CZ14" s="53">
        <f t="shared" si="6"/>
        <v>0</v>
      </c>
      <c r="DA14" s="53">
        <f t="shared" si="6"/>
        <v>0</v>
      </c>
      <c r="DB14" s="53">
        <f t="shared" si="6"/>
        <v>0</v>
      </c>
      <c r="DC14" s="53">
        <f t="shared" si="6"/>
        <v>0</v>
      </c>
      <c r="DD14" s="53">
        <f t="shared" si="7"/>
        <v>0</v>
      </c>
      <c r="DE14" s="53">
        <f t="shared" si="7"/>
        <v>0</v>
      </c>
      <c r="DF14" s="53">
        <f t="shared" si="7"/>
        <v>0</v>
      </c>
      <c r="DG14" s="53">
        <f t="shared" si="7"/>
        <v>0</v>
      </c>
      <c r="DH14" s="53">
        <f t="shared" si="7"/>
        <v>0</v>
      </c>
      <c r="DI14" s="53">
        <f t="shared" si="7"/>
        <v>0</v>
      </c>
      <c r="DJ14" s="53">
        <f t="shared" si="7"/>
        <v>0</v>
      </c>
      <c r="DK14" s="53">
        <f t="shared" si="7"/>
        <v>0</v>
      </c>
      <c r="DL14" s="53">
        <f t="shared" si="7"/>
        <v>0</v>
      </c>
      <c r="DM14" s="53">
        <f t="shared" si="7"/>
        <v>0</v>
      </c>
      <c r="DN14" s="53">
        <f t="shared" si="7"/>
        <v>0</v>
      </c>
      <c r="DO14" s="53">
        <f t="shared" si="7"/>
        <v>0</v>
      </c>
      <c r="DP14" s="53">
        <f t="shared" si="7"/>
        <v>0</v>
      </c>
      <c r="DQ14" s="53">
        <f t="shared" si="7"/>
        <v>0</v>
      </c>
      <c r="DR14" s="53">
        <f t="shared" si="7"/>
        <v>0</v>
      </c>
      <c r="DS14" s="53">
        <f t="shared" si="7"/>
        <v>0</v>
      </c>
      <c r="DT14" s="53">
        <f t="shared" si="8"/>
        <v>0</v>
      </c>
      <c r="DU14" s="53">
        <f t="shared" si="8"/>
        <v>0</v>
      </c>
      <c r="DV14" s="53">
        <f t="shared" si="8"/>
        <v>0</v>
      </c>
      <c r="DW14" s="53">
        <f t="shared" si="8"/>
        <v>0</v>
      </c>
      <c r="DX14" s="53">
        <f t="shared" si="8"/>
        <v>0</v>
      </c>
      <c r="DY14" s="53">
        <f t="shared" si="8"/>
        <v>0</v>
      </c>
      <c r="DZ14" s="53">
        <f t="shared" si="8"/>
        <v>0</v>
      </c>
      <c r="EA14" s="53">
        <f t="shared" si="8"/>
        <v>0</v>
      </c>
      <c r="EB14" s="53">
        <f t="shared" si="8"/>
        <v>0</v>
      </c>
      <c r="EC14" s="53">
        <f t="shared" si="8"/>
        <v>0</v>
      </c>
      <c r="ED14" s="53">
        <f t="shared" si="8"/>
        <v>0</v>
      </c>
      <c r="EE14" s="53">
        <f t="shared" si="8"/>
        <v>0</v>
      </c>
      <c r="EF14" s="53">
        <f t="shared" si="8"/>
        <v>0</v>
      </c>
      <c r="EG14" s="53">
        <f t="shared" si="8"/>
        <v>0</v>
      </c>
      <c r="EH14" s="53">
        <f t="shared" si="8"/>
        <v>0</v>
      </c>
      <c r="EI14" s="53">
        <f t="shared" si="8"/>
        <v>0</v>
      </c>
      <c r="EJ14" s="53">
        <f t="shared" si="9"/>
        <v>0</v>
      </c>
      <c r="EK14" s="53">
        <f t="shared" si="9"/>
        <v>0</v>
      </c>
      <c r="EL14" s="53">
        <f t="shared" si="9"/>
        <v>0</v>
      </c>
      <c r="EM14" s="53">
        <f t="shared" si="9"/>
        <v>0</v>
      </c>
      <c r="EN14" s="53">
        <f t="shared" si="9"/>
        <v>0</v>
      </c>
      <c r="EO14" s="53">
        <f t="shared" si="9"/>
        <v>0</v>
      </c>
      <c r="EP14" s="53">
        <f t="shared" si="9"/>
        <v>0</v>
      </c>
      <c r="EQ14" s="53">
        <f t="shared" si="9"/>
        <v>0</v>
      </c>
      <c r="ER14" s="53">
        <f t="shared" si="9"/>
        <v>0</v>
      </c>
      <c r="ES14" s="53">
        <f t="shared" si="9"/>
        <v>0</v>
      </c>
      <c r="ET14" s="53">
        <f t="shared" si="9"/>
        <v>0</v>
      </c>
      <c r="EU14" s="53">
        <f t="shared" si="9"/>
        <v>0</v>
      </c>
      <c r="EV14" s="53">
        <f t="shared" si="9"/>
        <v>1</v>
      </c>
      <c r="EW14" s="53">
        <f t="shared" si="9"/>
        <v>1</v>
      </c>
      <c r="EX14" s="53">
        <f t="shared" si="9"/>
        <v>1</v>
      </c>
      <c r="EY14" s="53">
        <f t="shared" si="9"/>
        <v>1</v>
      </c>
      <c r="EZ14" s="53">
        <f t="shared" si="10"/>
        <v>1</v>
      </c>
      <c r="FA14" s="53">
        <f t="shared" si="10"/>
        <v>1</v>
      </c>
      <c r="FB14" s="53">
        <f t="shared" si="10"/>
        <v>1</v>
      </c>
      <c r="FC14" s="53">
        <f t="shared" si="10"/>
        <v>1</v>
      </c>
      <c r="FD14" s="53">
        <f t="shared" si="10"/>
        <v>1</v>
      </c>
      <c r="FE14" s="53">
        <f t="shared" si="10"/>
        <v>1</v>
      </c>
      <c r="FF14" s="53">
        <f t="shared" si="10"/>
        <v>1</v>
      </c>
      <c r="FG14" s="53">
        <f t="shared" si="10"/>
        <v>1</v>
      </c>
      <c r="FH14" s="53">
        <f t="shared" si="10"/>
        <v>1</v>
      </c>
      <c r="FI14" s="53">
        <f t="shared" si="10"/>
        <v>1</v>
      </c>
      <c r="FJ14" s="53">
        <f t="shared" si="10"/>
        <v>1</v>
      </c>
      <c r="FK14" s="53">
        <f t="shared" si="10"/>
        <v>1</v>
      </c>
      <c r="FL14" s="53">
        <f t="shared" si="10"/>
        <v>1</v>
      </c>
      <c r="FM14" s="53">
        <f t="shared" si="10"/>
        <v>1</v>
      </c>
      <c r="FN14" s="53">
        <f t="shared" si="10"/>
        <v>1</v>
      </c>
      <c r="FO14" s="53">
        <f t="shared" si="10"/>
        <v>1</v>
      </c>
      <c r="FP14" s="53">
        <f t="shared" si="11"/>
        <v>1</v>
      </c>
      <c r="FQ14" s="53">
        <f t="shared" si="11"/>
        <v>0</v>
      </c>
      <c r="FR14" s="53">
        <f t="shared" si="11"/>
        <v>0</v>
      </c>
      <c r="FS14" s="53">
        <f t="shared" si="11"/>
        <v>0</v>
      </c>
      <c r="FT14" s="53">
        <f t="shared" si="11"/>
        <v>0</v>
      </c>
      <c r="FU14" s="53">
        <f t="shared" si="11"/>
        <v>0</v>
      </c>
      <c r="FV14" s="53">
        <f t="shared" si="11"/>
        <v>0</v>
      </c>
      <c r="FW14" s="53">
        <f t="shared" si="11"/>
        <v>0</v>
      </c>
      <c r="FX14" s="53">
        <f t="shared" si="11"/>
        <v>0</v>
      </c>
      <c r="FY14" s="53">
        <f t="shared" si="11"/>
        <v>0</v>
      </c>
      <c r="FZ14" s="53">
        <f t="shared" si="11"/>
        <v>0</v>
      </c>
      <c r="GA14" s="53">
        <f t="shared" si="11"/>
        <v>0</v>
      </c>
      <c r="GB14" s="53">
        <f t="shared" si="11"/>
        <v>0</v>
      </c>
      <c r="GC14" s="53">
        <f t="shared" si="11"/>
        <v>0</v>
      </c>
      <c r="GD14" s="53">
        <f t="shared" si="11"/>
        <v>0</v>
      </c>
      <c r="GE14" s="53">
        <f t="shared" si="11"/>
        <v>0</v>
      </c>
      <c r="GF14" s="53">
        <f t="shared" si="12"/>
        <v>0</v>
      </c>
      <c r="GG14" s="53">
        <f t="shared" si="12"/>
        <v>0</v>
      </c>
      <c r="GH14" s="53">
        <f t="shared" si="12"/>
        <v>0</v>
      </c>
      <c r="GI14" s="53">
        <f t="shared" si="12"/>
        <v>0</v>
      </c>
      <c r="GJ14" s="53">
        <f t="shared" si="12"/>
        <v>0</v>
      </c>
      <c r="GK14" s="53">
        <f t="shared" si="12"/>
        <v>0</v>
      </c>
      <c r="GL14" s="53">
        <f t="shared" si="12"/>
        <v>0</v>
      </c>
      <c r="GM14" s="53">
        <f t="shared" si="12"/>
        <v>0</v>
      </c>
      <c r="GN14" s="53">
        <f t="shared" si="12"/>
        <v>0</v>
      </c>
      <c r="GO14" s="53">
        <f t="shared" si="12"/>
        <v>0</v>
      </c>
      <c r="GP14" s="53">
        <f t="shared" si="12"/>
        <v>0</v>
      </c>
      <c r="GQ14" s="53">
        <f t="shared" si="12"/>
        <v>0</v>
      </c>
      <c r="GR14" s="53">
        <f t="shared" si="12"/>
        <v>0</v>
      </c>
      <c r="GS14" s="53">
        <f t="shared" si="12"/>
        <v>0</v>
      </c>
      <c r="GT14" s="53">
        <f t="shared" si="12"/>
        <v>0</v>
      </c>
      <c r="GU14" s="53">
        <f t="shared" si="12"/>
        <v>0</v>
      </c>
      <c r="GV14" s="53">
        <f t="shared" si="13"/>
        <v>0</v>
      </c>
      <c r="GW14" s="53">
        <f t="shared" si="13"/>
        <v>0</v>
      </c>
      <c r="GX14" s="53">
        <f t="shared" si="13"/>
        <v>0</v>
      </c>
      <c r="GY14" s="53">
        <f t="shared" si="13"/>
        <v>0</v>
      </c>
      <c r="GZ14" s="53">
        <f t="shared" si="13"/>
        <v>0</v>
      </c>
      <c r="HA14" s="53">
        <f t="shared" si="13"/>
        <v>0</v>
      </c>
      <c r="HB14" s="53">
        <f t="shared" si="13"/>
        <v>0</v>
      </c>
      <c r="HC14" s="53">
        <f t="shared" si="13"/>
        <v>0</v>
      </c>
      <c r="HD14" s="53">
        <f t="shared" si="13"/>
        <v>0</v>
      </c>
      <c r="HE14" s="53">
        <f t="shared" si="13"/>
        <v>0</v>
      </c>
      <c r="HF14" s="53">
        <f t="shared" si="13"/>
        <v>0</v>
      </c>
      <c r="HG14" s="53">
        <f t="shared" si="13"/>
        <v>0</v>
      </c>
      <c r="HH14" s="53">
        <f t="shared" si="13"/>
        <v>0</v>
      </c>
      <c r="HI14" s="53">
        <f t="shared" si="13"/>
        <v>0</v>
      </c>
      <c r="HJ14" s="53">
        <f t="shared" si="13"/>
        <v>0</v>
      </c>
      <c r="HK14" s="53">
        <f t="shared" si="13"/>
        <v>0</v>
      </c>
      <c r="HL14" s="53">
        <f t="shared" si="14"/>
        <v>0</v>
      </c>
      <c r="HM14" s="53">
        <f t="shared" si="14"/>
        <v>0</v>
      </c>
      <c r="HN14" s="53">
        <f t="shared" si="14"/>
        <v>0</v>
      </c>
      <c r="HO14" s="53">
        <f t="shared" si="14"/>
        <v>0</v>
      </c>
      <c r="HP14" s="53">
        <f t="shared" si="14"/>
        <v>0</v>
      </c>
      <c r="HQ14" s="53">
        <f t="shared" si="14"/>
        <v>0</v>
      </c>
      <c r="HR14" s="53">
        <f t="shared" si="14"/>
        <v>0</v>
      </c>
      <c r="HS14" s="53">
        <f t="shared" si="14"/>
        <v>0</v>
      </c>
      <c r="HT14" s="53">
        <f t="shared" si="14"/>
        <v>0</v>
      </c>
      <c r="HU14" s="53">
        <f t="shared" si="14"/>
        <v>0</v>
      </c>
      <c r="HV14" s="53">
        <f t="shared" si="14"/>
        <v>0</v>
      </c>
      <c r="HW14" s="53">
        <f t="shared" si="14"/>
        <v>0</v>
      </c>
      <c r="HX14" s="53">
        <f t="shared" si="14"/>
        <v>0</v>
      </c>
      <c r="HY14" s="53">
        <f t="shared" si="14"/>
        <v>0</v>
      </c>
      <c r="HZ14" s="53">
        <f t="shared" si="14"/>
        <v>0</v>
      </c>
      <c r="IA14" s="53">
        <f t="shared" si="14"/>
        <v>0</v>
      </c>
      <c r="IB14" s="53">
        <f t="shared" si="15"/>
        <v>0</v>
      </c>
      <c r="IC14" s="53">
        <f t="shared" si="15"/>
        <v>0</v>
      </c>
      <c r="ID14" s="53">
        <f t="shared" si="15"/>
        <v>0</v>
      </c>
      <c r="IE14" s="53">
        <f t="shared" si="15"/>
        <v>0</v>
      </c>
      <c r="IF14" s="53">
        <f t="shared" si="15"/>
        <v>0</v>
      </c>
      <c r="IG14" s="53">
        <f t="shared" si="15"/>
        <v>0</v>
      </c>
      <c r="IH14" s="53">
        <f t="shared" si="15"/>
        <v>0</v>
      </c>
      <c r="II14" s="53">
        <f t="shared" si="15"/>
        <v>0</v>
      </c>
      <c r="IJ14" s="53">
        <f t="shared" si="15"/>
        <v>0</v>
      </c>
      <c r="IK14" s="53">
        <f t="shared" si="15"/>
        <v>0</v>
      </c>
      <c r="IL14" s="53">
        <f t="shared" si="15"/>
        <v>0</v>
      </c>
      <c r="IM14" s="53">
        <f t="shared" si="15"/>
        <v>0</v>
      </c>
      <c r="IN14" s="53">
        <f t="shared" si="15"/>
        <v>0</v>
      </c>
      <c r="IO14" s="53">
        <f t="shared" si="15"/>
        <v>0</v>
      </c>
      <c r="IP14" s="53">
        <f t="shared" si="15"/>
        <v>0</v>
      </c>
      <c r="IQ14" s="53">
        <f t="shared" si="15"/>
        <v>0</v>
      </c>
      <c r="IR14" s="53">
        <f t="shared" si="16"/>
        <v>0</v>
      </c>
      <c r="IS14" s="53">
        <f t="shared" si="16"/>
        <v>0</v>
      </c>
      <c r="IT14" s="53">
        <f t="shared" si="16"/>
        <v>0</v>
      </c>
      <c r="IU14" s="53">
        <f t="shared" si="16"/>
        <v>0</v>
      </c>
      <c r="IV14" s="53">
        <f t="shared" si="16"/>
        <v>0</v>
      </c>
      <c r="IW14" s="53">
        <f t="shared" si="16"/>
        <v>0</v>
      </c>
      <c r="IX14" s="53">
        <f t="shared" si="16"/>
        <v>0</v>
      </c>
      <c r="IY14" s="53">
        <f t="shared" si="16"/>
        <v>0</v>
      </c>
      <c r="IZ14" s="53">
        <f t="shared" si="16"/>
        <v>0</v>
      </c>
      <c r="JA14" s="53">
        <f t="shared" si="16"/>
        <v>0</v>
      </c>
      <c r="JB14" s="53">
        <f t="shared" si="16"/>
        <v>0</v>
      </c>
      <c r="JC14" s="53">
        <f t="shared" si="16"/>
        <v>0</v>
      </c>
      <c r="JD14" s="53">
        <f t="shared" si="16"/>
        <v>0</v>
      </c>
      <c r="JE14" s="53">
        <f t="shared" si="16"/>
        <v>0</v>
      </c>
      <c r="JF14" s="53">
        <f t="shared" si="16"/>
        <v>0</v>
      </c>
      <c r="JG14" s="53">
        <f t="shared" si="16"/>
        <v>0</v>
      </c>
      <c r="JH14" s="53">
        <f t="shared" si="17"/>
        <v>0</v>
      </c>
      <c r="JI14" s="53">
        <f t="shared" si="17"/>
        <v>0</v>
      </c>
      <c r="JJ14" s="53">
        <f t="shared" si="17"/>
        <v>0</v>
      </c>
      <c r="JK14" s="53">
        <f t="shared" si="17"/>
        <v>0</v>
      </c>
      <c r="JL14" s="53">
        <f t="shared" si="17"/>
        <v>0</v>
      </c>
      <c r="JM14" s="53">
        <f t="shared" si="17"/>
        <v>0</v>
      </c>
      <c r="JN14" s="53">
        <f t="shared" si="17"/>
        <v>0</v>
      </c>
      <c r="JO14" s="53">
        <f t="shared" si="17"/>
        <v>0</v>
      </c>
      <c r="JP14" s="53">
        <f t="shared" si="17"/>
        <v>0</v>
      </c>
      <c r="JQ14" s="53">
        <f t="shared" si="17"/>
        <v>0</v>
      </c>
      <c r="JR14" s="53">
        <f t="shared" si="17"/>
        <v>0</v>
      </c>
      <c r="JS14" s="53">
        <f t="shared" si="17"/>
        <v>0</v>
      </c>
      <c r="JT14" s="53">
        <f t="shared" si="17"/>
        <v>0</v>
      </c>
      <c r="JU14" s="53">
        <f t="shared" si="17"/>
        <v>0</v>
      </c>
      <c r="JV14" s="53">
        <f t="shared" si="17"/>
        <v>0</v>
      </c>
      <c r="JW14" s="53">
        <f t="shared" si="17"/>
        <v>0</v>
      </c>
      <c r="JX14" s="53">
        <f t="shared" si="18"/>
        <v>0</v>
      </c>
      <c r="JY14" s="53">
        <f t="shared" si="18"/>
        <v>0</v>
      </c>
      <c r="JZ14" s="53">
        <f t="shared" si="18"/>
        <v>0</v>
      </c>
      <c r="KA14" s="53">
        <f t="shared" si="18"/>
        <v>0</v>
      </c>
      <c r="KB14" s="53">
        <f t="shared" si="18"/>
        <v>0</v>
      </c>
      <c r="KC14" s="53">
        <f t="shared" si="18"/>
        <v>0</v>
      </c>
      <c r="KD14" s="53">
        <f t="shared" si="18"/>
        <v>0</v>
      </c>
      <c r="KE14" s="53">
        <f t="shared" si="18"/>
        <v>0</v>
      </c>
      <c r="KF14" s="53">
        <f t="shared" si="18"/>
        <v>0</v>
      </c>
      <c r="KG14" s="53">
        <f t="shared" si="18"/>
        <v>0</v>
      </c>
      <c r="KH14" s="53">
        <f t="shared" si="18"/>
        <v>0</v>
      </c>
      <c r="KI14" s="53">
        <f t="shared" si="18"/>
        <v>0</v>
      </c>
      <c r="KJ14" s="53">
        <f t="shared" si="18"/>
        <v>0</v>
      </c>
      <c r="KK14" s="53">
        <f t="shared" si="18"/>
        <v>0</v>
      </c>
      <c r="KL14" s="53">
        <f t="shared" si="18"/>
        <v>0</v>
      </c>
      <c r="KM14" s="53">
        <f t="shared" si="18"/>
        <v>0</v>
      </c>
      <c r="KN14" s="53">
        <f t="shared" si="19"/>
        <v>0</v>
      </c>
      <c r="KO14" s="53">
        <f t="shared" si="19"/>
        <v>0</v>
      </c>
      <c r="KP14" s="53">
        <f t="shared" si="19"/>
        <v>0</v>
      </c>
      <c r="KQ14" s="53">
        <f t="shared" si="19"/>
        <v>0</v>
      </c>
      <c r="KR14" s="53">
        <f t="shared" si="19"/>
        <v>0</v>
      </c>
      <c r="KS14" s="53">
        <f t="shared" si="19"/>
        <v>0</v>
      </c>
      <c r="KT14" s="53">
        <f t="shared" si="19"/>
        <v>0</v>
      </c>
      <c r="KU14" s="53">
        <f t="shared" si="19"/>
        <v>0</v>
      </c>
      <c r="KV14" s="53">
        <f t="shared" si="19"/>
        <v>0</v>
      </c>
      <c r="KW14" s="53">
        <f t="shared" si="19"/>
        <v>0</v>
      </c>
      <c r="KX14" s="53">
        <f t="shared" si="19"/>
        <v>0</v>
      </c>
      <c r="KY14" s="53">
        <f t="shared" si="19"/>
        <v>0</v>
      </c>
      <c r="KZ14" s="53">
        <f t="shared" si="19"/>
        <v>0</v>
      </c>
      <c r="LA14" s="53">
        <f t="shared" si="19"/>
        <v>0</v>
      </c>
      <c r="LB14" s="53">
        <f t="shared" si="19"/>
        <v>0</v>
      </c>
      <c r="LC14" s="53">
        <f t="shared" si="19"/>
        <v>0</v>
      </c>
      <c r="LD14" s="53">
        <f t="shared" si="20"/>
        <v>0</v>
      </c>
      <c r="LE14" s="53">
        <f t="shared" si="20"/>
        <v>0</v>
      </c>
      <c r="LF14" s="53">
        <f t="shared" si="20"/>
        <v>0</v>
      </c>
      <c r="LG14" s="53">
        <f t="shared" si="20"/>
        <v>0</v>
      </c>
      <c r="LH14" s="53">
        <f t="shared" si="20"/>
        <v>0</v>
      </c>
      <c r="LI14" s="53">
        <f t="shared" si="20"/>
        <v>0</v>
      </c>
      <c r="LJ14" s="53">
        <f t="shared" si="20"/>
        <v>0</v>
      </c>
      <c r="LK14" s="53">
        <f t="shared" si="20"/>
        <v>0</v>
      </c>
      <c r="LL14" s="53">
        <f t="shared" si="20"/>
        <v>0</v>
      </c>
      <c r="LM14" s="53">
        <f t="shared" si="20"/>
        <v>0</v>
      </c>
      <c r="LN14" s="53">
        <f t="shared" si="20"/>
        <v>0</v>
      </c>
      <c r="LO14" s="53">
        <f t="shared" si="20"/>
        <v>0</v>
      </c>
      <c r="LP14" s="53">
        <f t="shared" si="20"/>
        <v>0</v>
      </c>
      <c r="LQ14" s="53">
        <f t="shared" si="20"/>
        <v>0</v>
      </c>
      <c r="LR14" s="53">
        <f t="shared" si="20"/>
        <v>0</v>
      </c>
      <c r="LS14" s="53">
        <f t="shared" si="20"/>
        <v>0</v>
      </c>
      <c r="LT14" s="53">
        <f t="shared" si="21"/>
        <v>0</v>
      </c>
      <c r="LU14" s="53">
        <f t="shared" si="21"/>
        <v>0</v>
      </c>
      <c r="LV14" s="53">
        <f t="shared" si="21"/>
        <v>0</v>
      </c>
      <c r="LW14" s="53">
        <f t="shared" si="21"/>
        <v>0</v>
      </c>
      <c r="LX14" s="53">
        <f t="shared" si="21"/>
        <v>0</v>
      </c>
      <c r="LY14" s="53">
        <f t="shared" si="21"/>
        <v>0</v>
      </c>
      <c r="LZ14" s="53">
        <f t="shared" si="21"/>
        <v>0</v>
      </c>
      <c r="MA14" s="53">
        <f t="shared" si="21"/>
        <v>0</v>
      </c>
      <c r="MB14" s="53">
        <f t="shared" si="21"/>
        <v>0</v>
      </c>
      <c r="MC14" s="53">
        <f t="shared" si="21"/>
        <v>0</v>
      </c>
      <c r="MD14" s="53">
        <f t="shared" si="21"/>
        <v>0</v>
      </c>
      <c r="ME14" s="53">
        <f t="shared" si="21"/>
        <v>0</v>
      </c>
      <c r="MF14" s="53">
        <f t="shared" si="21"/>
        <v>0</v>
      </c>
      <c r="MG14" s="53">
        <f t="shared" si="21"/>
        <v>0</v>
      </c>
      <c r="MH14" s="53">
        <f t="shared" si="21"/>
        <v>0</v>
      </c>
      <c r="MI14" s="53">
        <f t="shared" si="21"/>
        <v>0</v>
      </c>
      <c r="MJ14" s="53">
        <f t="shared" si="22"/>
        <v>0</v>
      </c>
      <c r="MK14" s="53">
        <f t="shared" si="22"/>
        <v>0</v>
      </c>
      <c r="ML14" s="53">
        <f t="shared" si="22"/>
        <v>0</v>
      </c>
      <c r="MM14" s="53">
        <f t="shared" si="22"/>
        <v>0</v>
      </c>
      <c r="MN14" s="53">
        <f t="shared" si="22"/>
        <v>0</v>
      </c>
      <c r="MO14" s="53">
        <f t="shared" si="22"/>
        <v>0</v>
      </c>
      <c r="MP14" s="53">
        <f t="shared" si="22"/>
        <v>0</v>
      </c>
      <c r="MQ14" s="53">
        <f t="shared" si="22"/>
        <v>0</v>
      </c>
      <c r="MR14" s="53">
        <f t="shared" si="22"/>
        <v>0</v>
      </c>
      <c r="MS14" s="53">
        <f t="shared" si="22"/>
        <v>0</v>
      </c>
      <c r="MT14" s="53">
        <f t="shared" si="22"/>
        <v>0</v>
      </c>
      <c r="MU14" s="53">
        <f t="shared" si="22"/>
        <v>0</v>
      </c>
      <c r="MV14" s="53">
        <f t="shared" si="22"/>
        <v>0</v>
      </c>
      <c r="MW14" s="53">
        <f t="shared" si="22"/>
        <v>0</v>
      </c>
      <c r="MX14" s="53">
        <f t="shared" si="23"/>
        <v>0</v>
      </c>
      <c r="MY14" s="53">
        <f t="shared" si="23"/>
        <v>0</v>
      </c>
      <c r="MZ14" s="53">
        <f t="shared" si="23"/>
        <v>0</v>
      </c>
      <c r="NA14" s="53">
        <f t="shared" si="23"/>
        <v>0</v>
      </c>
      <c r="NB14" s="53">
        <f t="shared" si="23"/>
        <v>0</v>
      </c>
      <c r="NC14" s="53">
        <f t="shared" si="23"/>
        <v>0</v>
      </c>
      <c r="ND14" s="53">
        <f t="shared" si="23"/>
        <v>0</v>
      </c>
      <c r="NE14" s="53">
        <f t="shared" si="23"/>
        <v>0</v>
      </c>
      <c r="NF14" s="53">
        <f t="shared" si="23"/>
        <v>0</v>
      </c>
      <c r="NG14" s="53">
        <f t="shared" si="23"/>
        <v>0</v>
      </c>
      <c r="NH14" s="53">
        <f t="shared" si="23"/>
        <v>0</v>
      </c>
    </row>
    <row r="15" spans="1:372">
      <c r="B15" s="62" t="s">
        <v>71</v>
      </c>
      <c r="C15" s="50">
        <f>Mellomregning!Z12</f>
        <v>1</v>
      </c>
      <c r="D15" s="2">
        <v>1</v>
      </c>
      <c r="E15" s="51">
        <f t="shared" si="24"/>
        <v>5.5555555555555552E-2</v>
      </c>
      <c r="F15" s="50">
        <f t="shared" si="28"/>
        <v>160.00000000000003</v>
      </c>
      <c r="G15" s="50">
        <f>360*SUM(E$7:E15)</f>
        <v>180.00000000000003</v>
      </c>
      <c r="H15" s="50">
        <f t="shared" si="25"/>
        <v>20</v>
      </c>
      <c r="I15" s="52">
        <f t="shared" si="26"/>
        <v>0.17453292519943295</v>
      </c>
      <c r="J15" s="50" t="str">
        <f t="shared" si="0"/>
        <v>… å bidra til kostnadseffektiv håndtering av overvann over tid</v>
      </c>
      <c r="K15" s="50">
        <f t="shared" si="27"/>
        <v>1</v>
      </c>
      <c r="L15" s="53">
        <f t="shared" si="1"/>
        <v>0</v>
      </c>
      <c r="M15" s="53">
        <f t="shared" si="1"/>
        <v>0</v>
      </c>
      <c r="N15" s="53">
        <f t="shared" si="1"/>
        <v>0</v>
      </c>
      <c r="O15" s="53">
        <f t="shared" si="1"/>
        <v>0</v>
      </c>
      <c r="P15" s="53">
        <f t="shared" si="1"/>
        <v>0</v>
      </c>
      <c r="Q15" s="53">
        <f t="shared" si="1"/>
        <v>0</v>
      </c>
      <c r="R15" s="53">
        <f t="shared" si="1"/>
        <v>0</v>
      </c>
      <c r="S15" s="53">
        <f t="shared" si="1"/>
        <v>0</v>
      </c>
      <c r="T15" s="53">
        <f t="shared" si="1"/>
        <v>0</v>
      </c>
      <c r="U15" s="53">
        <f t="shared" si="1"/>
        <v>0</v>
      </c>
      <c r="V15" s="53">
        <f t="shared" si="1"/>
        <v>0</v>
      </c>
      <c r="W15" s="53">
        <f t="shared" si="1"/>
        <v>0</v>
      </c>
      <c r="X15" s="53">
        <f t="shared" si="1"/>
        <v>0</v>
      </c>
      <c r="Y15" s="53">
        <f t="shared" si="1"/>
        <v>0</v>
      </c>
      <c r="Z15" s="53">
        <f t="shared" si="1"/>
        <v>0</v>
      </c>
      <c r="AA15" s="53">
        <f t="shared" si="1"/>
        <v>0</v>
      </c>
      <c r="AB15" s="53">
        <f t="shared" si="2"/>
        <v>0</v>
      </c>
      <c r="AC15" s="53">
        <f t="shared" si="2"/>
        <v>0</v>
      </c>
      <c r="AD15" s="53">
        <f t="shared" si="2"/>
        <v>0</v>
      </c>
      <c r="AE15" s="53">
        <f t="shared" si="2"/>
        <v>0</v>
      </c>
      <c r="AF15" s="53">
        <f t="shared" si="2"/>
        <v>0</v>
      </c>
      <c r="AG15" s="53">
        <f t="shared" si="2"/>
        <v>0</v>
      </c>
      <c r="AH15" s="53">
        <f t="shared" si="2"/>
        <v>0</v>
      </c>
      <c r="AI15" s="53">
        <f t="shared" si="2"/>
        <v>0</v>
      </c>
      <c r="AJ15" s="53">
        <f t="shared" si="2"/>
        <v>0</v>
      </c>
      <c r="AK15" s="53">
        <f t="shared" si="2"/>
        <v>0</v>
      </c>
      <c r="AL15" s="53">
        <f t="shared" si="2"/>
        <v>0</v>
      </c>
      <c r="AM15" s="53">
        <f t="shared" si="2"/>
        <v>0</v>
      </c>
      <c r="AN15" s="53">
        <f t="shared" si="2"/>
        <v>0</v>
      </c>
      <c r="AO15" s="53">
        <f t="shared" si="2"/>
        <v>0</v>
      </c>
      <c r="AP15" s="53">
        <f t="shared" si="2"/>
        <v>0</v>
      </c>
      <c r="AQ15" s="53">
        <f t="shared" si="2"/>
        <v>0</v>
      </c>
      <c r="AR15" s="53">
        <f t="shared" si="3"/>
        <v>0</v>
      </c>
      <c r="AS15" s="53">
        <f t="shared" si="3"/>
        <v>0</v>
      </c>
      <c r="AT15" s="53">
        <f t="shared" si="3"/>
        <v>0</v>
      </c>
      <c r="AU15" s="53">
        <f t="shared" si="3"/>
        <v>0</v>
      </c>
      <c r="AV15" s="53">
        <f t="shared" si="3"/>
        <v>0</v>
      </c>
      <c r="AW15" s="53">
        <f t="shared" si="3"/>
        <v>0</v>
      </c>
      <c r="AX15" s="53">
        <f t="shared" si="3"/>
        <v>0</v>
      </c>
      <c r="AY15" s="53">
        <f t="shared" si="3"/>
        <v>0</v>
      </c>
      <c r="AZ15" s="53">
        <f t="shared" si="3"/>
        <v>0</v>
      </c>
      <c r="BA15" s="53">
        <f t="shared" si="3"/>
        <v>0</v>
      </c>
      <c r="BB15" s="53">
        <f t="shared" si="3"/>
        <v>0</v>
      </c>
      <c r="BC15" s="53">
        <f t="shared" si="3"/>
        <v>0</v>
      </c>
      <c r="BD15" s="53">
        <f t="shared" si="3"/>
        <v>0</v>
      </c>
      <c r="BE15" s="53">
        <f t="shared" si="3"/>
        <v>0</v>
      </c>
      <c r="BF15" s="53">
        <f t="shared" si="3"/>
        <v>0</v>
      </c>
      <c r="BG15" s="53">
        <f t="shared" si="3"/>
        <v>0</v>
      </c>
      <c r="BH15" s="53">
        <f t="shared" si="4"/>
        <v>0</v>
      </c>
      <c r="BI15" s="53">
        <f t="shared" si="4"/>
        <v>0</v>
      </c>
      <c r="BJ15" s="53">
        <f t="shared" si="4"/>
        <v>0</v>
      </c>
      <c r="BK15" s="53">
        <f t="shared" si="4"/>
        <v>0</v>
      </c>
      <c r="BL15" s="53">
        <f t="shared" si="4"/>
        <v>0</v>
      </c>
      <c r="BM15" s="53">
        <f t="shared" si="4"/>
        <v>0</v>
      </c>
      <c r="BN15" s="53">
        <f t="shared" si="4"/>
        <v>0</v>
      </c>
      <c r="BO15" s="53">
        <f t="shared" si="4"/>
        <v>0</v>
      </c>
      <c r="BP15" s="53">
        <f t="shared" si="4"/>
        <v>0</v>
      </c>
      <c r="BQ15" s="53">
        <f t="shared" si="4"/>
        <v>0</v>
      </c>
      <c r="BR15" s="53">
        <f t="shared" si="4"/>
        <v>0</v>
      </c>
      <c r="BS15" s="53">
        <f t="shared" si="4"/>
        <v>0</v>
      </c>
      <c r="BT15" s="53">
        <f t="shared" si="4"/>
        <v>0</v>
      </c>
      <c r="BU15" s="53">
        <f t="shared" si="4"/>
        <v>0</v>
      </c>
      <c r="BV15" s="53">
        <f t="shared" si="4"/>
        <v>0</v>
      </c>
      <c r="BW15" s="53">
        <f t="shared" si="4"/>
        <v>0</v>
      </c>
      <c r="BX15" s="53">
        <f t="shared" si="5"/>
        <v>0</v>
      </c>
      <c r="BY15" s="53">
        <f t="shared" si="5"/>
        <v>0</v>
      </c>
      <c r="BZ15" s="53">
        <f t="shared" si="5"/>
        <v>0</v>
      </c>
      <c r="CA15" s="53">
        <f t="shared" si="5"/>
        <v>0</v>
      </c>
      <c r="CB15" s="53">
        <f t="shared" si="5"/>
        <v>0</v>
      </c>
      <c r="CC15" s="53">
        <f t="shared" si="5"/>
        <v>0</v>
      </c>
      <c r="CD15" s="53">
        <f t="shared" si="5"/>
        <v>0</v>
      </c>
      <c r="CE15" s="53">
        <f t="shared" si="5"/>
        <v>0</v>
      </c>
      <c r="CF15" s="53">
        <f t="shared" si="5"/>
        <v>0</v>
      </c>
      <c r="CG15" s="53">
        <f t="shared" si="5"/>
        <v>0</v>
      </c>
      <c r="CH15" s="53">
        <f t="shared" si="5"/>
        <v>0</v>
      </c>
      <c r="CI15" s="53">
        <f t="shared" si="5"/>
        <v>0</v>
      </c>
      <c r="CJ15" s="53">
        <f t="shared" si="5"/>
        <v>0</v>
      </c>
      <c r="CK15" s="53">
        <f t="shared" si="5"/>
        <v>0</v>
      </c>
      <c r="CL15" s="53">
        <f t="shared" si="5"/>
        <v>0</v>
      </c>
      <c r="CM15" s="53">
        <f t="shared" si="5"/>
        <v>0</v>
      </c>
      <c r="CN15" s="53">
        <f t="shared" si="6"/>
        <v>0</v>
      </c>
      <c r="CO15" s="53">
        <f t="shared" si="6"/>
        <v>0</v>
      </c>
      <c r="CP15" s="53">
        <f t="shared" si="6"/>
        <v>0</v>
      </c>
      <c r="CQ15" s="53">
        <f t="shared" si="6"/>
        <v>0</v>
      </c>
      <c r="CR15" s="53">
        <f t="shared" si="6"/>
        <v>0</v>
      </c>
      <c r="CS15" s="53">
        <f t="shared" si="6"/>
        <v>0</v>
      </c>
      <c r="CT15" s="53">
        <f t="shared" si="6"/>
        <v>0</v>
      </c>
      <c r="CU15" s="53">
        <f t="shared" si="6"/>
        <v>0</v>
      </c>
      <c r="CV15" s="53">
        <f t="shared" si="6"/>
        <v>0</v>
      </c>
      <c r="CW15" s="53">
        <f t="shared" si="6"/>
        <v>0</v>
      </c>
      <c r="CX15" s="53">
        <f t="shared" si="6"/>
        <v>0</v>
      </c>
      <c r="CY15" s="53">
        <f t="shared" si="6"/>
        <v>0</v>
      </c>
      <c r="CZ15" s="53">
        <f t="shared" si="6"/>
        <v>0</v>
      </c>
      <c r="DA15" s="53">
        <f t="shared" si="6"/>
        <v>0</v>
      </c>
      <c r="DB15" s="53">
        <f t="shared" si="6"/>
        <v>0</v>
      </c>
      <c r="DC15" s="53">
        <f t="shared" si="6"/>
        <v>0</v>
      </c>
      <c r="DD15" s="53">
        <f t="shared" si="7"/>
        <v>0</v>
      </c>
      <c r="DE15" s="53">
        <f t="shared" si="7"/>
        <v>0</v>
      </c>
      <c r="DF15" s="53">
        <f t="shared" si="7"/>
        <v>0</v>
      </c>
      <c r="DG15" s="53">
        <f t="shared" si="7"/>
        <v>0</v>
      </c>
      <c r="DH15" s="53">
        <f t="shared" si="7"/>
        <v>0</v>
      </c>
      <c r="DI15" s="53">
        <f t="shared" si="7"/>
        <v>0</v>
      </c>
      <c r="DJ15" s="53">
        <f t="shared" si="7"/>
        <v>0</v>
      </c>
      <c r="DK15" s="53">
        <f t="shared" si="7"/>
        <v>0</v>
      </c>
      <c r="DL15" s="53">
        <f t="shared" si="7"/>
        <v>0</v>
      </c>
      <c r="DM15" s="53">
        <f t="shared" si="7"/>
        <v>0</v>
      </c>
      <c r="DN15" s="53">
        <f t="shared" si="7"/>
        <v>0</v>
      </c>
      <c r="DO15" s="53">
        <f t="shared" si="7"/>
        <v>0</v>
      </c>
      <c r="DP15" s="53">
        <f t="shared" si="7"/>
        <v>0</v>
      </c>
      <c r="DQ15" s="53">
        <f t="shared" si="7"/>
        <v>0</v>
      </c>
      <c r="DR15" s="53">
        <f t="shared" si="7"/>
        <v>0</v>
      </c>
      <c r="DS15" s="53">
        <f t="shared" si="7"/>
        <v>0</v>
      </c>
      <c r="DT15" s="53">
        <f t="shared" si="8"/>
        <v>0</v>
      </c>
      <c r="DU15" s="53">
        <f t="shared" si="8"/>
        <v>0</v>
      </c>
      <c r="DV15" s="53">
        <f t="shared" si="8"/>
        <v>0</v>
      </c>
      <c r="DW15" s="53">
        <f t="shared" si="8"/>
        <v>0</v>
      </c>
      <c r="DX15" s="53">
        <f t="shared" si="8"/>
        <v>0</v>
      </c>
      <c r="DY15" s="53">
        <f t="shared" si="8"/>
        <v>0</v>
      </c>
      <c r="DZ15" s="53">
        <f t="shared" si="8"/>
        <v>0</v>
      </c>
      <c r="EA15" s="53">
        <f t="shared" si="8"/>
        <v>0</v>
      </c>
      <c r="EB15" s="53">
        <f t="shared" si="8"/>
        <v>0</v>
      </c>
      <c r="EC15" s="53">
        <f t="shared" si="8"/>
        <v>0</v>
      </c>
      <c r="ED15" s="53">
        <f t="shared" si="8"/>
        <v>0</v>
      </c>
      <c r="EE15" s="53">
        <f t="shared" si="8"/>
        <v>0</v>
      </c>
      <c r="EF15" s="53">
        <f t="shared" si="8"/>
        <v>0</v>
      </c>
      <c r="EG15" s="53">
        <f t="shared" si="8"/>
        <v>0</v>
      </c>
      <c r="EH15" s="53">
        <f t="shared" si="8"/>
        <v>0</v>
      </c>
      <c r="EI15" s="53">
        <f t="shared" si="8"/>
        <v>0</v>
      </c>
      <c r="EJ15" s="53">
        <f t="shared" si="9"/>
        <v>0</v>
      </c>
      <c r="EK15" s="53">
        <f t="shared" si="9"/>
        <v>0</v>
      </c>
      <c r="EL15" s="53">
        <f t="shared" si="9"/>
        <v>0</v>
      </c>
      <c r="EM15" s="53">
        <f t="shared" si="9"/>
        <v>0</v>
      </c>
      <c r="EN15" s="53">
        <f t="shared" si="9"/>
        <v>0</v>
      </c>
      <c r="EO15" s="53">
        <f t="shared" si="9"/>
        <v>0</v>
      </c>
      <c r="EP15" s="53">
        <f t="shared" si="9"/>
        <v>0</v>
      </c>
      <c r="EQ15" s="53">
        <f t="shared" si="9"/>
        <v>0</v>
      </c>
      <c r="ER15" s="53">
        <f t="shared" si="9"/>
        <v>0</v>
      </c>
      <c r="ES15" s="53">
        <f t="shared" si="9"/>
        <v>0</v>
      </c>
      <c r="ET15" s="53">
        <f t="shared" si="9"/>
        <v>0</v>
      </c>
      <c r="EU15" s="53">
        <f t="shared" si="9"/>
        <v>0</v>
      </c>
      <c r="EV15" s="53">
        <f t="shared" si="9"/>
        <v>0</v>
      </c>
      <c r="EW15" s="53">
        <f t="shared" si="9"/>
        <v>0</v>
      </c>
      <c r="EX15" s="53">
        <f t="shared" si="9"/>
        <v>0</v>
      </c>
      <c r="EY15" s="53">
        <f t="shared" si="9"/>
        <v>0</v>
      </c>
      <c r="EZ15" s="53">
        <f t="shared" si="10"/>
        <v>0</v>
      </c>
      <c r="FA15" s="53">
        <f t="shared" si="10"/>
        <v>0</v>
      </c>
      <c r="FB15" s="53">
        <f t="shared" si="10"/>
        <v>0</v>
      </c>
      <c r="FC15" s="53">
        <f t="shared" si="10"/>
        <v>0</v>
      </c>
      <c r="FD15" s="53">
        <f t="shared" si="10"/>
        <v>0</v>
      </c>
      <c r="FE15" s="53">
        <f t="shared" si="10"/>
        <v>0</v>
      </c>
      <c r="FF15" s="53">
        <f t="shared" si="10"/>
        <v>0</v>
      </c>
      <c r="FG15" s="53">
        <f t="shared" si="10"/>
        <v>0</v>
      </c>
      <c r="FH15" s="53">
        <f t="shared" si="10"/>
        <v>0</v>
      </c>
      <c r="FI15" s="53">
        <f t="shared" si="10"/>
        <v>0</v>
      </c>
      <c r="FJ15" s="53">
        <f t="shared" si="10"/>
        <v>0</v>
      </c>
      <c r="FK15" s="53">
        <f t="shared" si="10"/>
        <v>0</v>
      </c>
      <c r="FL15" s="53">
        <f t="shared" si="10"/>
        <v>0</v>
      </c>
      <c r="FM15" s="53">
        <f t="shared" si="10"/>
        <v>0</v>
      </c>
      <c r="FN15" s="53">
        <f t="shared" si="10"/>
        <v>0</v>
      </c>
      <c r="FO15" s="53">
        <f t="shared" si="10"/>
        <v>0</v>
      </c>
      <c r="FP15" s="53">
        <f t="shared" si="11"/>
        <v>1</v>
      </c>
      <c r="FQ15" s="53">
        <f t="shared" si="11"/>
        <v>1</v>
      </c>
      <c r="FR15" s="53">
        <f t="shared" si="11"/>
        <v>1</v>
      </c>
      <c r="FS15" s="53">
        <f t="shared" si="11"/>
        <v>1</v>
      </c>
      <c r="FT15" s="53">
        <f t="shared" si="11"/>
        <v>1</v>
      </c>
      <c r="FU15" s="53">
        <f t="shared" si="11"/>
        <v>1</v>
      </c>
      <c r="FV15" s="53">
        <f t="shared" si="11"/>
        <v>1</v>
      </c>
      <c r="FW15" s="53">
        <f t="shared" si="11"/>
        <v>1</v>
      </c>
      <c r="FX15" s="53">
        <f t="shared" si="11"/>
        <v>1</v>
      </c>
      <c r="FY15" s="53">
        <f t="shared" si="11"/>
        <v>1</v>
      </c>
      <c r="FZ15" s="53">
        <f t="shared" si="11"/>
        <v>1</v>
      </c>
      <c r="GA15" s="53">
        <f t="shared" si="11"/>
        <v>1</v>
      </c>
      <c r="GB15" s="53">
        <f t="shared" si="11"/>
        <v>1</v>
      </c>
      <c r="GC15" s="53">
        <f t="shared" si="11"/>
        <v>1</v>
      </c>
      <c r="GD15" s="53">
        <f t="shared" si="11"/>
        <v>1</v>
      </c>
      <c r="GE15" s="53">
        <f t="shared" si="11"/>
        <v>1</v>
      </c>
      <c r="GF15" s="53">
        <f t="shared" si="12"/>
        <v>1</v>
      </c>
      <c r="GG15" s="53">
        <f t="shared" si="12"/>
        <v>1</v>
      </c>
      <c r="GH15" s="53">
        <f t="shared" si="12"/>
        <v>1</v>
      </c>
      <c r="GI15" s="53">
        <f t="shared" si="12"/>
        <v>1</v>
      </c>
      <c r="GJ15" s="53">
        <f t="shared" si="12"/>
        <v>1</v>
      </c>
      <c r="GK15" s="53">
        <f t="shared" si="12"/>
        <v>0</v>
      </c>
      <c r="GL15" s="53">
        <f t="shared" si="12"/>
        <v>0</v>
      </c>
      <c r="GM15" s="53">
        <f t="shared" si="12"/>
        <v>0</v>
      </c>
      <c r="GN15" s="53">
        <f t="shared" si="12"/>
        <v>0</v>
      </c>
      <c r="GO15" s="53">
        <f t="shared" si="12"/>
        <v>0</v>
      </c>
      <c r="GP15" s="53">
        <f t="shared" si="12"/>
        <v>0</v>
      </c>
      <c r="GQ15" s="53">
        <f t="shared" si="12"/>
        <v>0</v>
      </c>
      <c r="GR15" s="53">
        <f t="shared" si="12"/>
        <v>0</v>
      </c>
      <c r="GS15" s="53">
        <f t="shared" si="12"/>
        <v>0</v>
      </c>
      <c r="GT15" s="53">
        <f t="shared" si="12"/>
        <v>0</v>
      </c>
      <c r="GU15" s="53">
        <f t="shared" si="12"/>
        <v>0</v>
      </c>
      <c r="GV15" s="53">
        <f t="shared" si="13"/>
        <v>0</v>
      </c>
      <c r="GW15" s="53">
        <f t="shared" si="13"/>
        <v>0</v>
      </c>
      <c r="GX15" s="53">
        <f t="shared" si="13"/>
        <v>0</v>
      </c>
      <c r="GY15" s="53">
        <f t="shared" si="13"/>
        <v>0</v>
      </c>
      <c r="GZ15" s="53">
        <f t="shared" si="13"/>
        <v>0</v>
      </c>
      <c r="HA15" s="53">
        <f t="shared" si="13"/>
        <v>0</v>
      </c>
      <c r="HB15" s="53">
        <f t="shared" si="13"/>
        <v>0</v>
      </c>
      <c r="HC15" s="53">
        <f t="shared" si="13"/>
        <v>0</v>
      </c>
      <c r="HD15" s="53">
        <f t="shared" si="13"/>
        <v>0</v>
      </c>
      <c r="HE15" s="53">
        <f t="shared" si="13"/>
        <v>0</v>
      </c>
      <c r="HF15" s="53">
        <f t="shared" si="13"/>
        <v>0</v>
      </c>
      <c r="HG15" s="53">
        <f t="shared" si="13"/>
        <v>0</v>
      </c>
      <c r="HH15" s="53">
        <f t="shared" si="13"/>
        <v>0</v>
      </c>
      <c r="HI15" s="53">
        <f t="shared" si="13"/>
        <v>0</v>
      </c>
      <c r="HJ15" s="53">
        <f t="shared" si="13"/>
        <v>0</v>
      </c>
      <c r="HK15" s="53">
        <f t="shared" si="13"/>
        <v>0</v>
      </c>
      <c r="HL15" s="53">
        <f t="shared" si="14"/>
        <v>0</v>
      </c>
      <c r="HM15" s="53">
        <f t="shared" si="14"/>
        <v>0</v>
      </c>
      <c r="HN15" s="53">
        <f t="shared" si="14"/>
        <v>0</v>
      </c>
      <c r="HO15" s="53">
        <f t="shared" si="14"/>
        <v>0</v>
      </c>
      <c r="HP15" s="53">
        <f t="shared" si="14"/>
        <v>0</v>
      </c>
      <c r="HQ15" s="53">
        <f t="shared" si="14"/>
        <v>0</v>
      </c>
      <c r="HR15" s="53">
        <f t="shared" si="14"/>
        <v>0</v>
      </c>
      <c r="HS15" s="53">
        <f t="shared" si="14"/>
        <v>0</v>
      </c>
      <c r="HT15" s="53">
        <f t="shared" si="14"/>
        <v>0</v>
      </c>
      <c r="HU15" s="53">
        <f t="shared" si="14"/>
        <v>0</v>
      </c>
      <c r="HV15" s="53">
        <f t="shared" si="14"/>
        <v>0</v>
      </c>
      <c r="HW15" s="53">
        <f t="shared" si="14"/>
        <v>0</v>
      </c>
      <c r="HX15" s="53">
        <f t="shared" si="14"/>
        <v>0</v>
      </c>
      <c r="HY15" s="53">
        <f t="shared" si="14"/>
        <v>0</v>
      </c>
      <c r="HZ15" s="53">
        <f t="shared" si="14"/>
        <v>0</v>
      </c>
      <c r="IA15" s="53">
        <f t="shared" si="14"/>
        <v>0</v>
      </c>
      <c r="IB15" s="53">
        <f t="shared" si="15"/>
        <v>0</v>
      </c>
      <c r="IC15" s="53">
        <f t="shared" si="15"/>
        <v>0</v>
      </c>
      <c r="ID15" s="53">
        <f t="shared" si="15"/>
        <v>0</v>
      </c>
      <c r="IE15" s="53">
        <f t="shared" si="15"/>
        <v>0</v>
      </c>
      <c r="IF15" s="53">
        <f t="shared" si="15"/>
        <v>0</v>
      </c>
      <c r="IG15" s="53">
        <f t="shared" si="15"/>
        <v>0</v>
      </c>
      <c r="IH15" s="53">
        <f t="shared" si="15"/>
        <v>0</v>
      </c>
      <c r="II15" s="53">
        <f t="shared" si="15"/>
        <v>0</v>
      </c>
      <c r="IJ15" s="53">
        <f t="shared" si="15"/>
        <v>0</v>
      </c>
      <c r="IK15" s="53">
        <f t="shared" si="15"/>
        <v>0</v>
      </c>
      <c r="IL15" s="53">
        <f t="shared" si="15"/>
        <v>0</v>
      </c>
      <c r="IM15" s="53">
        <f t="shared" si="15"/>
        <v>0</v>
      </c>
      <c r="IN15" s="53">
        <f t="shared" si="15"/>
        <v>0</v>
      </c>
      <c r="IO15" s="53">
        <f t="shared" si="15"/>
        <v>0</v>
      </c>
      <c r="IP15" s="53">
        <f t="shared" si="15"/>
        <v>0</v>
      </c>
      <c r="IQ15" s="53">
        <f t="shared" si="15"/>
        <v>0</v>
      </c>
      <c r="IR15" s="53">
        <f t="shared" si="16"/>
        <v>0</v>
      </c>
      <c r="IS15" s="53">
        <f t="shared" si="16"/>
        <v>0</v>
      </c>
      <c r="IT15" s="53">
        <f t="shared" si="16"/>
        <v>0</v>
      </c>
      <c r="IU15" s="53">
        <f t="shared" si="16"/>
        <v>0</v>
      </c>
      <c r="IV15" s="53">
        <f t="shared" si="16"/>
        <v>0</v>
      </c>
      <c r="IW15" s="53">
        <f t="shared" si="16"/>
        <v>0</v>
      </c>
      <c r="IX15" s="53">
        <f t="shared" si="16"/>
        <v>0</v>
      </c>
      <c r="IY15" s="53">
        <f t="shared" si="16"/>
        <v>0</v>
      </c>
      <c r="IZ15" s="53">
        <f t="shared" si="16"/>
        <v>0</v>
      </c>
      <c r="JA15" s="53">
        <f t="shared" si="16"/>
        <v>0</v>
      </c>
      <c r="JB15" s="53">
        <f t="shared" si="16"/>
        <v>0</v>
      </c>
      <c r="JC15" s="53">
        <f t="shared" si="16"/>
        <v>0</v>
      </c>
      <c r="JD15" s="53">
        <f t="shared" si="16"/>
        <v>0</v>
      </c>
      <c r="JE15" s="53">
        <f t="shared" si="16"/>
        <v>0</v>
      </c>
      <c r="JF15" s="53">
        <f t="shared" si="16"/>
        <v>0</v>
      </c>
      <c r="JG15" s="53">
        <f t="shared" si="16"/>
        <v>0</v>
      </c>
      <c r="JH15" s="53">
        <f t="shared" si="17"/>
        <v>0</v>
      </c>
      <c r="JI15" s="53">
        <f t="shared" si="17"/>
        <v>0</v>
      </c>
      <c r="JJ15" s="53">
        <f t="shared" si="17"/>
        <v>0</v>
      </c>
      <c r="JK15" s="53">
        <f t="shared" si="17"/>
        <v>0</v>
      </c>
      <c r="JL15" s="53">
        <f t="shared" si="17"/>
        <v>0</v>
      </c>
      <c r="JM15" s="53">
        <f t="shared" si="17"/>
        <v>0</v>
      </c>
      <c r="JN15" s="53">
        <f t="shared" si="17"/>
        <v>0</v>
      </c>
      <c r="JO15" s="53">
        <f t="shared" si="17"/>
        <v>0</v>
      </c>
      <c r="JP15" s="53">
        <f t="shared" si="17"/>
        <v>0</v>
      </c>
      <c r="JQ15" s="53">
        <f t="shared" si="17"/>
        <v>0</v>
      </c>
      <c r="JR15" s="53">
        <f t="shared" si="17"/>
        <v>0</v>
      </c>
      <c r="JS15" s="53">
        <f t="shared" si="17"/>
        <v>0</v>
      </c>
      <c r="JT15" s="53">
        <f t="shared" si="17"/>
        <v>0</v>
      </c>
      <c r="JU15" s="53">
        <f t="shared" si="17"/>
        <v>0</v>
      </c>
      <c r="JV15" s="53">
        <f t="shared" si="17"/>
        <v>0</v>
      </c>
      <c r="JW15" s="53">
        <f t="shared" si="17"/>
        <v>0</v>
      </c>
      <c r="JX15" s="53">
        <f t="shared" si="18"/>
        <v>0</v>
      </c>
      <c r="JY15" s="53">
        <f t="shared" si="18"/>
        <v>0</v>
      </c>
      <c r="JZ15" s="53">
        <f t="shared" si="18"/>
        <v>0</v>
      </c>
      <c r="KA15" s="53">
        <f t="shared" si="18"/>
        <v>0</v>
      </c>
      <c r="KB15" s="53">
        <f t="shared" si="18"/>
        <v>0</v>
      </c>
      <c r="KC15" s="53">
        <f t="shared" si="18"/>
        <v>0</v>
      </c>
      <c r="KD15" s="53">
        <f t="shared" si="18"/>
        <v>0</v>
      </c>
      <c r="KE15" s="53">
        <f t="shared" si="18"/>
        <v>0</v>
      </c>
      <c r="KF15" s="53">
        <f t="shared" si="18"/>
        <v>0</v>
      </c>
      <c r="KG15" s="53">
        <f t="shared" si="18"/>
        <v>0</v>
      </c>
      <c r="KH15" s="53">
        <f t="shared" si="18"/>
        <v>0</v>
      </c>
      <c r="KI15" s="53">
        <f t="shared" si="18"/>
        <v>0</v>
      </c>
      <c r="KJ15" s="53">
        <f t="shared" si="18"/>
        <v>0</v>
      </c>
      <c r="KK15" s="53">
        <f t="shared" si="18"/>
        <v>0</v>
      </c>
      <c r="KL15" s="53">
        <f t="shared" si="18"/>
        <v>0</v>
      </c>
      <c r="KM15" s="53">
        <f t="shared" si="18"/>
        <v>0</v>
      </c>
      <c r="KN15" s="53">
        <f t="shared" si="19"/>
        <v>0</v>
      </c>
      <c r="KO15" s="53">
        <f t="shared" si="19"/>
        <v>0</v>
      </c>
      <c r="KP15" s="53">
        <f t="shared" si="19"/>
        <v>0</v>
      </c>
      <c r="KQ15" s="53">
        <f t="shared" si="19"/>
        <v>0</v>
      </c>
      <c r="KR15" s="53">
        <f t="shared" si="19"/>
        <v>0</v>
      </c>
      <c r="KS15" s="53">
        <f t="shared" si="19"/>
        <v>0</v>
      </c>
      <c r="KT15" s="53">
        <f t="shared" si="19"/>
        <v>0</v>
      </c>
      <c r="KU15" s="53">
        <f t="shared" si="19"/>
        <v>0</v>
      </c>
      <c r="KV15" s="53">
        <f t="shared" si="19"/>
        <v>0</v>
      </c>
      <c r="KW15" s="53">
        <f t="shared" si="19"/>
        <v>0</v>
      </c>
      <c r="KX15" s="53">
        <f t="shared" si="19"/>
        <v>0</v>
      </c>
      <c r="KY15" s="53">
        <f t="shared" si="19"/>
        <v>0</v>
      </c>
      <c r="KZ15" s="53">
        <f t="shared" si="19"/>
        <v>0</v>
      </c>
      <c r="LA15" s="53">
        <f t="shared" si="19"/>
        <v>0</v>
      </c>
      <c r="LB15" s="53">
        <f t="shared" si="19"/>
        <v>0</v>
      </c>
      <c r="LC15" s="53">
        <f t="shared" si="19"/>
        <v>0</v>
      </c>
      <c r="LD15" s="53">
        <f t="shared" si="20"/>
        <v>0</v>
      </c>
      <c r="LE15" s="53">
        <f t="shared" si="20"/>
        <v>0</v>
      </c>
      <c r="LF15" s="53">
        <f t="shared" si="20"/>
        <v>0</v>
      </c>
      <c r="LG15" s="53">
        <f t="shared" si="20"/>
        <v>0</v>
      </c>
      <c r="LH15" s="53">
        <f t="shared" si="20"/>
        <v>0</v>
      </c>
      <c r="LI15" s="53">
        <f t="shared" si="20"/>
        <v>0</v>
      </c>
      <c r="LJ15" s="53">
        <f t="shared" si="20"/>
        <v>0</v>
      </c>
      <c r="LK15" s="53">
        <f t="shared" si="20"/>
        <v>0</v>
      </c>
      <c r="LL15" s="53">
        <f t="shared" si="20"/>
        <v>0</v>
      </c>
      <c r="LM15" s="53">
        <f t="shared" si="20"/>
        <v>0</v>
      </c>
      <c r="LN15" s="53">
        <f t="shared" si="20"/>
        <v>0</v>
      </c>
      <c r="LO15" s="53">
        <f t="shared" si="20"/>
        <v>0</v>
      </c>
      <c r="LP15" s="53">
        <f t="shared" si="20"/>
        <v>0</v>
      </c>
      <c r="LQ15" s="53">
        <f t="shared" si="20"/>
        <v>0</v>
      </c>
      <c r="LR15" s="53">
        <f t="shared" si="20"/>
        <v>0</v>
      </c>
      <c r="LS15" s="53">
        <f t="shared" si="20"/>
        <v>0</v>
      </c>
      <c r="LT15" s="53">
        <f t="shared" si="21"/>
        <v>0</v>
      </c>
      <c r="LU15" s="53">
        <f t="shared" si="21"/>
        <v>0</v>
      </c>
      <c r="LV15" s="53">
        <f t="shared" si="21"/>
        <v>0</v>
      </c>
      <c r="LW15" s="53">
        <f t="shared" si="21"/>
        <v>0</v>
      </c>
      <c r="LX15" s="53">
        <f t="shared" si="21"/>
        <v>0</v>
      </c>
      <c r="LY15" s="53">
        <f t="shared" si="21"/>
        <v>0</v>
      </c>
      <c r="LZ15" s="53">
        <f t="shared" si="21"/>
        <v>0</v>
      </c>
      <c r="MA15" s="53">
        <f t="shared" si="21"/>
        <v>0</v>
      </c>
      <c r="MB15" s="53">
        <f t="shared" si="21"/>
        <v>0</v>
      </c>
      <c r="MC15" s="53">
        <f t="shared" si="21"/>
        <v>0</v>
      </c>
      <c r="MD15" s="53">
        <f t="shared" si="21"/>
        <v>0</v>
      </c>
      <c r="ME15" s="53">
        <f t="shared" si="21"/>
        <v>0</v>
      </c>
      <c r="MF15" s="53">
        <f t="shared" si="21"/>
        <v>0</v>
      </c>
      <c r="MG15" s="53">
        <f t="shared" si="21"/>
        <v>0</v>
      </c>
      <c r="MH15" s="53">
        <f t="shared" si="21"/>
        <v>0</v>
      </c>
      <c r="MI15" s="53">
        <f t="shared" si="21"/>
        <v>0</v>
      </c>
      <c r="MJ15" s="53">
        <f t="shared" si="22"/>
        <v>0</v>
      </c>
      <c r="MK15" s="53">
        <f t="shared" si="22"/>
        <v>0</v>
      </c>
      <c r="ML15" s="53">
        <f t="shared" si="22"/>
        <v>0</v>
      </c>
      <c r="MM15" s="53">
        <f t="shared" si="22"/>
        <v>0</v>
      </c>
      <c r="MN15" s="53">
        <f t="shared" si="22"/>
        <v>0</v>
      </c>
      <c r="MO15" s="53">
        <f t="shared" si="22"/>
        <v>0</v>
      </c>
      <c r="MP15" s="53">
        <f t="shared" si="22"/>
        <v>0</v>
      </c>
      <c r="MQ15" s="53">
        <f t="shared" si="22"/>
        <v>0</v>
      </c>
      <c r="MR15" s="53">
        <f t="shared" si="22"/>
        <v>0</v>
      </c>
      <c r="MS15" s="53">
        <f t="shared" si="22"/>
        <v>0</v>
      </c>
      <c r="MT15" s="53">
        <f t="shared" si="22"/>
        <v>0</v>
      </c>
      <c r="MU15" s="53">
        <f t="shared" si="22"/>
        <v>0</v>
      </c>
      <c r="MV15" s="53">
        <f t="shared" si="22"/>
        <v>0</v>
      </c>
      <c r="MW15" s="53">
        <f t="shared" si="22"/>
        <v>0</v>
      </c>
      <c r="MX15" s="53">
        <f t="shared" si="23"/>
        <v>0</v>
      </c>
      <c r="MY15" s="53">
        <f t="shared" si="23"/>
        <v>0</v>
      </c>
      <c r="MZ15" s="53">
        <f t="shared" si="23"/>
        <v>0</v>
      </c>
      <c r="NA15" s="53">
        <f t="shared" si="23"/>
        <v>0</v>
      </c>
      <c r="NB15" s="53">
        <f t="shared" si="23"/>
        <v>0</v>
      </c>
      <c r="NC15" s="53">
        <f t="shared" si="23"/>
        <v>0</v>
      </c>
      <c r="ND15" s="53">
        <f t="shared" si="23"/>
        <v>0</v>
      </c>
      <c r="NE15" s="53">
        <f t="shared" si="23"/>
        <v>0</v>
      </c>
      <c r="NF15" s="53">
        <f t="shared" si="23"/>
        <v>0</v>
      </c>
      <c r="NG15" s="53">
        <f t="shared" si="23"/>
        <v>0</v>
      </c>
      <c r="NH15" s="53">
        <f t="shared" si="23"/>
        <v>0</v>
      </c>
    </row>
    <row r="16" spans="1:372">
      <c r="B16" s="62" t="s">
        <v>75</v>
      </c>
      <c r="C16" s="50">
        <f>Mellomregning!Z13</f>
        <v>1</v>
      </c>
      <c r="D16" s="2">
        <v>1</v>
      </c>
      <c r="E16" s="51">
        <f t="shared" si="24"/>
        <v>5.5555555555555552E-2</v>
      </c>
      <c r="F16" s="50">
        <f t="shared" si="28"/>
        <v>180.00000000000003</v>
      </c>
      <c r="G16" s="50">
        <f>360*SUM(E$7:E16)</f>
        <v>200.00000000000006</v>
      </c>
      <c r="H16" s="50">
        <f t="shared" si="25"/>
        <v>20.000000000000028</v>
      </c>
      <c r="I16" s="52">
        <f t="shared" si="26"/>
        <v>0.1745329251994332</v>
      </c>
      <c r="J16" s="50" t="str">
        <f t="shared" si="0"/>
        <v>… å bidra til næringsutvikling i regionen</v>
      </c>
      <c r="K16" s="50">
        <f t="shared" si="27"/>
        <v>1</v>
      </c>
      <c r="L16" s="53">
        <f t="shared" si="1"/>
        <v>0</v>
      </c>
      <c r="M16" s="53">
        <f t="shared" si="1"/>
        <v>0</v>
      </c>
      <c r="N16" s="53">
        <f t="shared" si="1"/>
        <v>0</v>
      </c>
      <c r="O16" s="53">
        <f t="shared" si="1"/>
        <v>0</v>
      </c>
      <c r="P16" s="53">
        <f t="shared" si="1"/>
        <v>0</v>
      </c>
      <c r="Q16" s="53">
        <f t="shared" si="1"/>
        <v>0</v>
      </c>
      <c r="R16" s="53">
        <f t="shared" si="1"/>
        <v>0</v>
      </c>
      <c r="S16" s="53">
        <f t="shared" si="1"/>
        <v>0</v>
      </c>
      <c r="T16" s="53">
        <f t="shared" si="1"/>
        <v>0</v>
      </c>
      <c r="U16" s="53">
        <f t="shared" si="1"/>
        <v>0</v>
      </c>
      <c r="V16" s="53">
        <f t="shared" si="1"/>
        <v>0</v>
      </c>
      <c r="W16" s="53">
        <f t="shared" si="1"/>
        <v>0</v>
      </c>
      <c r="X16" s="53">
        <f t="shared" si="1"/>
        <v>0</v>
      </c>
      <c r="Y16" s="53">
        <f t="shared" si="1"/>
        <v>0</v>
      </c>
      <c r="Z16" s="53">
        <f t="shared" si="1"/>
        <v>0</v>
      </c>
      <c r="AA16" s="53">
        <f t="shared" si="1"/>
        <v>0</v>
      </c>
      <c r="AB16" s="53">
        <f t="shared" si="2"/>
        <v>0</v>
      </c>
      <c r="AC16" s="53">
        <f t="shared" si="2"/>
        <v>0</v>
      </c>
      <c r="AD16" s="53">
        <f t="shared" si="2"/>
        <v>0</v>
      </c>
      <c r="AE16" s="53">
        <f t="shared" si="2"/>
        <v>0</v>
      </c>
      <c r="AF16" s="53">
        <f t="shared" si="2"/>
        <v>0</v>
      </c>
      <c r="AG16" s="53">
        <f t="shared" si="2"/>
        <v>0</v>
      </c>
      <c r="AH16" s="53">
        <f t="shared" si="2"/>
        <v>0</v>
      </c>
      <c r="AI16" s="53">
        <f t="shared" si="2"/>
        <v>0</v>
      </c>
      <c r="AJ16" s="53">
        <f t="shared" si="2"/>
        <v>0</v>
      </c>
      <c r="AK16" s="53">
        <f t="shared" si="2"/>
        <v>0</v>
      </c>
      <c r="AL16" s="53">
        <f t="shared" si="2"/>
        <v>0</v>
      </c>
      <c r="AM16" s="53">
        <f t="shared" si="2"/>
        <v>0</v>
      </c>
      <c r="AN16" s="53">
        <f t="shared" si="2"/>
        <v>0</v>
      </c>
      <c r="AO16" s="53">
        <f t="shared" si="2"/>
        <v>0</v>
      </c>
      <c r="AP16" s="53">
        <f t="shared" si="2"/>
        <v>0</v>
      </c>
      <c r="AQ16" s="53">
        <f t="shared" si="2"/>
        <v>0</v>
      </c>
      <c r="AR16" s="53">
        <f t="shared" si="3"/>
        <v>0</v>
      </c>
      <c r="AS16" s="53">
        <f t="shared" si="3"/>
        <v>0</v>
      </c>
      <c r="AT16" s="53">
        <f t="shared" si="3"/>
        <v>0</v>
      </c>
      <c r="AU16" s="53">
        <f t="shared" si="3"/>
        <v>0</v>
      </c>
      <c r="AV16" s="53">
        <f t="shared" si="3"/>
        <v>0</v>
      </c>
      <c r="AW16" s="53">
        <f t="shared" si="3"/>
        <v>0</v>
      </c>
      <c r="AX16" s="53">
        <f t="shared" si="3"/>
        <v>0</v>
      </c>
      <c r="AY16" s="53">
        <f t="shared" si="3"/>
        <v>0</v>
      </c>
      <c r="AZ16" s="53">
        <f t="shared" si="3"/>
        <v>0</v>
      </c>
      <c r="BA16" s="53">
        <f t="shared" si="3"/>
        <v>0</v>
      </c>
      <c r="BB16" s="53">
        <f t="shared" si="3"/>
        <v>0</v>
      </c>
      <c r="BC16" s="53">
        <f t="shared" si="3"/>
        <v>0</v>
      </c>
      <c r="BD16" s="53">
        <f t="shared" si="3"/>
        <v>0</v>
      </c>
      <c r="BE16" s="53">
        <f t="shared" si="3"/>
        <v>0</v>
      </c>
      <c r="BF16" s="53">
        <f t="shared" si="3"/>
        <v>0</v>
      </c>
      <c r="BG16" s="53">
        <f t="shared" si="3"/>
        <v>0</v>
      </c>
      <c r="BH16" s="53">
        <f t="shared" si="4"/>
        <v>0</v>
      </c>
      <c r="BI16" s="53">
        <f t="shared" si="4"/>
        <v>0</v>
      </c>
      <c r="BJ16" s="53">
        <f t="shared" si="4"/>
        <v>0</v>
      </c>
      <c r="BK16" s="53">
        <f t="shared" si="4"/>
        <v>0</v>
      </c>
      <c r="BL16" s="53">
        <f t="shared" si="4"/>
        <v>0</v>
      </c>
      <c r="BM16" s="53">
        <f t="shared" si="4"/>
        <v>0</v>
      </c>
      <c r="BN16" s="53">
        <f t="shared" si="4"/>
        <v>0</v>
      </c>
      <c r="BO16" s="53">
        <f t="shared" si="4"/>
        <v>0</v>
      </c>
      <c r="BP16" s="53">
        <f t="shared" si="4"/>
        <v>0</v>
      </c>
      <c r="BQ16" s="53">
        <f t="shared" si="4"/>
        <v>0</v>
      </c>
      <c r="BR16" s="53">
        <f t="shared" si="4"/>
        <v>0</v>
      </c>
      <c r="BS16" s="53">
        <f t="shared" si="4"/>
        <v>0</v>
      </c>
      <c r="BT16" s="53">
        <f t="shared" si="4"/>
        <v>0</v>
      </c>
      <c r="BU16" s="53">
        <f t="shared" si="4"/>
        <v>0</v>
      </c>
      <c r="BV16" s="53">
        <f t="shared" si="4"/>
        <v>0</v>
      </c>
      <c r="BW16" s="53">
        <f t="shared" si="4"/>
        <v>0</v>
      </c>
      <c r="BX16" s="53">
        <f t="shared" si="5"/>
        <v>0</v>
      </c>
      <c r="BY16" s="53">
        <f t="shared" si="5"/>
        <v>0</v>
      </c>
      <c r="BZ16" s="53">
        <f t="shared" si="5"/>
        <v>0</v>
      </c>
      <c r="CA16" s="53">
        <f t="shared" si="5"/>
        <v>0</v>
      </c>
      <c r="CB16" s="53">
        <f t="shared" si="5"/>
        <v>0</v>
      </c>
      <c r="CC16" s="53">
        <f t="shared" si="5"/>
        <v>0</v>
      </c>
      <c r="CD16" s="53">
        <f t="shared" si="5"/>
        <v>0</v>
      </c>
      <c r="CE16" s="53">
        <f t="shared" si="5"/>
        <v>0</v>
      </c>
      <c r="CF16" s="53">
        <f t="shared" si="5"/>
        <v>0</v>
      </c>
      <c r="CG16" s="53">
        <f t="shared" si="5"/>
        <v>0</v>
      </c>
      <c r="CH16" s="53">
        <f t="shared" si="5"/>
        <v>0</v>
      </c>
      <c r="CI16" s="53">
        <f t="shared" si="5"/>
        <v>0</v>
      </c>
      <c r="CJ16" s="53">
        <f t="shared" si="5"/>
        <v>0</v>
      </c>
      <c r="CK16" s="53">
        <f t="shared" si="5"/>
        <v>0</v>
      </c>
      <c r="CL16" s="53">
        <f t="shared" si="5"/>
        <v>0</v>
      </c>
      <c r="CM16" s="53">
        <f t="shared" si="5"/>
        <v>0</v>
      </c>
      <c r="CN16" s="53">
        <f t="shared" si="6"/>
        <v>0</v>
      </c>
      <c r="CO16" s="53">
        <f t="shared" si="6"/>
        <v>0</v>
      </c>
      <c r="CP16" s="53">
        <f t="shared" si="6"/>
        <v>0</v>
      </c>
      <c r="CQ16" s="53">
        <f t="shared" si="6"/>
        <v>0</v>
      </c>
      <c r="CR16" s="53">
        <f t="shared" si="6"/>
        <v>0</v>
      </c>
      <c r="CS16" s="53">
        <f t="shared" si="6"/>
        <v>0</v>
      </c>
      <c r="CT16" s="53">
        <f t="shared" si="6"/>
        <v>0</v>
      </c>
      <c r="CU16" s="53">
        <f t="shared" si="6"/>
        <v>0</v>
      </c>
      <c r="CV16" s="53">
        <f t="shared" si="6"/>
        <v>0</v>
      </c>
      <c r="CW16" s="53">
        <f t="shared" si="6"/>
        <v>0</v>
      </c>
      <c r="CX16" s="53">
        <f t="shared" si="6"/>
        <v>0</v>
      </c>
      <c r="CY16" s="53">
        <f t="shared" si="6"/>
        <v>0</v>
      </c>
      <c r="CZ16" s="53">
        <f t="shared" si="6"/>
        <v>0</v>
      </c>
      <c r="DA16" s="53">
        <f t="shared" si="6"/>
        <v>0</v>
      </c>
      <c r="DB16" s="53">
        <f t="shared" si="6"/>
        <v>0</v>
      </c>
      <c r="DC16" s="53">
        <f t="shared" si="6"/>
        <v>0</v>
      </c>
      <c r="DD16" s="53">
        <f t="shared" si="7"/>
        <v>0</v>
      </c>
      <c r="DE16" s="53">
        <f t="shared" si="7"/>
        <v>0</v>
      </c>
      <c r="DF16" s="53">
        <f t="shared" si="7"/>
        <v>0</v>
      </c>
      <c r="DG16" s="53">
        <f t="shared" si="7"/>
        <v>0</v>
      </c>
      <c r="DH16" s="53">
        <f t="shared" si="7"/>
        <v>0</v>
      </c>
      <c r="DI16" s="53">
        <f t="shared" si="7"/>
        <v>0</v>
      </c>
      <c r="DJ16" s="53">
        <f t="shared" si="7"/>
        <v>0</v>
      </c>
      <c r="DK16" s="53">
        <f t="shared" si="7"/>
        <v>0</v>
      </c>
      <c r="DL16" s="53">
        <f t="shared" si="7"/>
        <v>0</v>
      </c>
      <c r="DM16" s="53">
        <f t="shared" si="7"/>
        <v>0</v>
      </c>
      <c r="DN16" s="53">
        <f t="shared" si="7"/>
        <v>0</v>
      </c>
      <c r="DO16" s="53">
        <f t="shared" si="7"/>
        <v>0</v>
      </c>
      <c r="DP16" s="53">
        <f t="shared" si="7"/>
        <v>0</v>
      </c>
      <c r="DQ16" s="53">
        <f t="shared" si="7"/>
        <v>0</v>
      </c>
      <c r="DR16" s="53">
        <f t="shared" si="7"/>
        <v>0</v>
      </c>
      <c r="DS16" s="53">
        <f t="shared" si="7"/>
        <v>0</v>
      </c>
      <c r="DT16" s="53">
        <f t="shared" si="8"/>
        <v>0</v>
      </c>
      <c r="DU16" s="53">
        <f t="shared" si="8"/>
        <v>0</v>
      </c>
      <c r="DV16" s="53">
        <f t="shared" si="8"/>
        <v>0</v>
      </c>
      <c r="DW16" s="53">
        <f t="shared" si="8"/>
        <v>0</v>
      </c>
      <c r="DX16" s="53">
        <f t="shared" si="8"/>
        <v>0</v>
      </c>
      <c r="DY16" s="53">
        <f t="shared" si="8"/>
        <v>0</v>
      </c>
      <c r="DZ16" s="53">
        <f t="shared" si="8"/>
        <v>0</v>
      </c>
      <c r="EA16" s="53">
        <f t="shared" si="8"/>
        <v>0</v>
      </c>
      <c r="EB16" s="53">
        <f t="shared" si="8"/>
        <v>0</v>
      </c>
      <c r="EC16" s="53">
        <f t="shared" si="8"/>
        <v>0</v>
      </c>
      <c r="ED16" s="53">
        <f t="shared" si="8"/>
        <v>0</v>
      </c>
      <c r="EE16" s="53">
        <f t="shared" si="8"/>
        <v>0</v>
      </c>
      <c r="EF16" s="53">
        <f t="shared" si="8"/>
        <v>0</v>
      </c>
      <c r="EG16" s="53">
        <f t="shared" si="8"/>
        <v>0</v>
      </c>
      <c r="EH16" s="53">
        <f t="shared" si="8"/>
        <v>0</v>
      </c>
      <c r="EI16" s="53">
        <f t="shared" si="8"/>
        <v>0</v>
      </c>
      <c r="EJ16" s="53">
        <f t="shared" si="9"/>
        <v>0</v>
      </c>
      <c r="EK16" s="53">
        <f t="shared" si="9"/>
        <v>0</v>
      </c>
      <c r="EL16" s="53">
        <f t="shared" si="9"/>
        <v>0</v>
      </c>
      <c r="EM16" s="53">
        <f t="shared" si="9"/>
        <v>0</v>
      </c>
      <c r="EN16" s="53">
        <f t="shared" si="9"/>
        <v>0</v>
      </c>
      <c r="EO16" s="53">
        <f t="shared" si="9"/>
        <v>0</v>
      </c>
      <c r="EP16" s="53">
        <f t="shared" si="9"/>
        <v>0</v>
      </c>
      <c r="EQ16" s="53">
        <f t="shared" si="9"/>
        <v>0</v>
      </c>
      <c r="ER16" s="53">
        <f t="shared" si="9"/>
        <v>0</v>
      </c>
      <c r="ES16" s="53">
        <f t="shared" si="9"/>
        <v>0</v>
      </c>
      <c r="ET16" s="53">
        <f t="shared" si="9"/>
        <v>0</v>
      </c>
      <c r="EU16" s="53">
        <f t="shared" si="9"/>
        <v>0</v>
      </c>
      <c r="EV16" s="53">
        <f t="shared" si="9"/>
        <v>0</v>
      </c>
      <c r="EW16" s="53">
        <f t="shared" si="9"/>
        <v>0</v>
      </c>
      <c r="EX16" s="53">
        <f t="shared" si="9"/>
        <v>0</v>
      </c>
      <c r="EY16" s="53">
        <f t="shared" si="9"/>
        <v>0</v>
      </c>
      <c r="EZ16" s="53">
        <f t="shared" si="10"/>
        <v>0</v>
      </c>
      <c r="FA16" s="53">
        <f t="shared" si="10"/>
        <v>0</v>
      </c>
      <c r="FB16" s="53">
        <f t="shared" si="10"/>
        <v>0</v>
      </c>
      <c r="FC16" s="53">
        <f t="shared" si="10"/>
        <v>0</v>
      </c>
      <c r="FD16" s="53">
        <f t="shared" si="10"/>
        <v>0</v>
      </c>
      <c r="FE16" s="53">
        <f t="shared" si="10"/>
        <v>0</v>
      </c>
      <c r="FF16" s="53">
        <f t="shared" si="10"/>
        <v>0</v>
      </c>
      <c r="FG16" s="53">
        <f t="shared" si="10"/>
        <v>0</v>
      </c>
      <c r="FH16" s="53">
        <f t="shared" si="10"/>
        <v>0</v>
      </c>
      <c r="FI16" s="53">
        <f t="shared" si="10"/>
        <v>0</v>
      </c>
      <c r="FJ16" s="53">
        <f t="shared" si="10"/>
        <v>0</v>
      </c>
      <c r="FK16" s="53">
        <f t="shared" si="10"/>
        <v>0</v>
      </c>
      <c r="FL16" s="53">
        <f t="shared" si="10"/>
        <v>0</v>
      </c>
      <c r="FM16" s="53">
        <f t="shared" si="10"/>
        <v>0</v>
      </c>
      <c r="FN16" s="53">
        <f t="shared" si="10"/>
        <v>0</v>
      </c>
      <c r="FO16" s="53">
        <f t="shared" si="10"/>
        <v>0</v>
      </c>
      <c r="FP16" s="53">
        <f t="shared" si="11"/>
        <v>0</v>
      </c>
      <c r="FQ16" s="53">
        <f t="shared" si="11"/>
        <v>0</v>
      </c>
      <c r="FR16" s="53">
        <f t="shared" si="11"/>
        <v>0</v>
      </c>
      <c r="FS16" s="53">
        <f t="shared" si="11"/>
        <v>0</v>
      </c>
      <c r="FT16" s="53">
        <f t="shared" si="11"/>
        <v>0</v>
      </c>
      <c r="FU16" s="53">
        <f t="shared" si="11"/>
        <v>0</v>
      </c>
      <c r="FV16" s="53">
        <f t="shared" si="11"/>
        <v>0</v>
      </c>
      <c r="FW16" s="53">
        <f t="shared" si="11"/>
        <v>0</v>
      </c>
      <c r="FX16" s="53">
        <f t="shared" si="11"/>
        <v>0</v>
      </c>
      <c r="FY16" s="53">
        <f t="shared" si="11"/>
        <v>0</v>
      </c>
      <c r="FZ16" s="53">
        <f t="shared" si="11"/>
        <v>0</v>
      </c>
      <c r="GA16" s="53">
        <f t="shared" si="11"/>
        <v>0</v>
      </c>
      <c r="GB16" s="53">
        <f t="shared" si="11"/>
        <v>0</v>
      </c>
      <c r="GC16" s="53">
        <f t="shared" si="11"/>
        <v>0</v>
      </c>
      <c r="GD16" s="53">
        <f t="shared" si="11"/>
        <v>0</v>
      </c>
      <c r="GE16" s="53">
        <f t="shared" si="11"/>
        <v>0</v>
      </c>
      <c r="GF16" s="53">
        <f t="shared" si="12"/>
        <v>0</v>
      </c>
      <c r="GG16" s="53">
        <f t="shared" si="12"/>
        <v>0</v>
      </c>
      <c r="GH16" s="53">
        <f t="shared" si="12"/>
        <v>0</v>
      </c>
      <c r="GI16" s="53">
        <f t="shared" si="12"/>
        <v>0</v>
      </c>
      <c r="GJ16" s="53">
        <f t="shared" si="12"/>
        <v>1</v>
      </c>
      <c r="GK16" s="53">
        <f t="shared" si="12"/>
        <v>1</v>
      </c>
      <c r="GL16" s="53">
        <f t="shared" si="12"/>
        <v>1</v>
      </c>
      <c r="GM16" s="53">
        <f t="shared" si="12"/>
        <v>1</v>
      </c>
      <c r="GN16" s="53">
        <f t="shared" si="12"/>
        <v>1</v>
      </c>
      <c r="GO16" s="53">
        <f t="shared" si="12"/>
        <v>1</v>
      </c>
      <c r="GP16" s="53">
        <f t="shared" si="12"/>
        <v>1</v>
      </c>
      <c r="GQ16" s="53">
        <f t="shared" si="12"/>
        <v>1</v>
      </c>
      <c r="GR16" s="53">
        <f t="shared" si="12"/>
        <v>1</v>
      </c>
      <c r="GS16" s="53">
        <f t="shared" si="12"/>
        <v>1</v>
      </c>
      <c r="GT16" s="53">
        <f t="shared" si="12"/>
        <v>1</v>
      </c>
      <c r="GU16" s="53">
        <f t="shared" si="12"/>
        <v>1</v>
      </c>
      <c r="GV16" s="53">
        <f t="shared" si="13"/>
        <v>1</v>
      </c>
      <c r="GW16" s="53">
        <f t="shared" si="13"/>
        <v>1</v>
      </c>
      <c r="GX16" s="53">
        <f t="shared" si="13"/>
        <v>1</v>
      </c>
      <c r="GY16" s="53">
        <f t="shared" si="13"/>
        <v>1</v>
      </c>
      <c r="GZ16" s="53">
        <f t="shared" si="13"/>
        <v>1</v>
      </c>
      <c r="HA16" s="53">
        <f t="shared" si="13"/>
        <v>1</v>
      </c>
      <c r="HB16" s="53">
        <f t="shared" si="13"/>
        <v>1</v>
      </c>
      <c r="HC16" s="53">
        <f t="shared" si="13"/>
        <v>1</v>
      </c>
      <c r="HD16" s="53">
        <f t="shared" si="13"/>
        <v>1</v>
      </c>
      <c r="HE16" s="53">
        <f t="shared" si="13"/>
        <v>0</v>
      </c>
      <c r="HF16" s="53">
        <f t="shared" si="13"/>
        <v>0</v>
      </c>
      <c r="HG16" s="53">
        <f t="shared" si="13"/>
        <v>0</v>
      </c>
      <c r="HH16" s="53">
        <f t="shared" si="13"/>
        <v>0</v>
      </c>
      <c r="HI16" s="53">
        <f t="shared" si="13"/>
        <v>0</v>
      </c>
      <c r="HJ16" s="53">
        <f t="shared" si="13"/>
        <v>0</v>
      </c>
      <c r="HK16" s="53">
        <f t="shared" si="13"/>
        <v>0</v>
      </c>
      <c r="HL16" s="53">
        <f t="shared" si="14"/>
        <v>0</v>
      </c>
      <c r="HM16" s="53">
        <f t="shared" si="14"/>
        <v>0</v>
      </c>
      <c r="HN16" s="53">
        <f t="shared" si="14"/>
        <v>0</v>
      </c>
      <c r="HO16" s="53">
        <f t="shared" si="14"/>
        <v>0</v>
      </c>
      <c r="HP16" s="53">
        <f t="shared" si="14"/>
        <v>0</v>
      </c>
      <c r="HQ16" s="53">
        <f t="shared" si="14"/>
        <v>0</v>
      </c>
      <c r="HR16" s="53">
        <f t="shared" si="14"/>
        <v>0</v>
      </c>
      <c r="HS16" s="53">
        <f t="shared" si="14"/>
        <v>0</v>
      </c>
      <c r="HT16" s="53">
        <f t="shared" si="14"/>
        <v>0</v>
      </c>
      <c r="HU16" s="53">
        <f t="shared" si="14"/>
        <v>0</v>
      </c>
      <c r="HV16" s="53">
        <f t="shared" si="14"/>
        <v>0</v>
      </c>
      <c r="HW16" s="53">
        <f t="shared" si="14"/>
        <v>0</v>
      </c>
      <c r="HX16" s="53">
        <f t="shared" si="14"/>
        <v>0</v>
      </c>
      <c r="HY16" s="53">
        <f t="shared" si="14"/>
        <v>0</v>
      </c>
      <c r="HZ16" s="53">
        <f t="shared" si="14"/>
        <v>0</v>
      </c>
      <c r="IA16" s="53">
        <f t="shared" si="14"/>
        <v>0</v>
      </c>
      <c r="IB16" s="53">
        <f t="shared" si="15"/>
        <v>0</v>
      </c>
      <c r="IC16" s="53">
        <f t="shared" si="15"/>
        <v>0</v>
      </c>
      <c r="ID16" s="53">
        <f t="shared" si="15"/>
        <v>0</v>
      </c>
      <c r="IE16" s="53">
        <f t="shared" si="15"/>
        <v>0</v>
      </c>
      <c r="IF16" s="53">
        <f t="shared" si="15"/>
        <v>0</v>
      </c>
      <c r="IG16" s="53">
        <f t="shared" si="15"/>
        <v>0</v>
      </c>
      <c r="IH16" s="53">
        <f t="shared" si="15"/>
        <v>0</v>
      </c>
      <c r="II16" s="53">
        <f t="shared" si="15"/>
        <v>0</v>
      </c>
      <c r="IJ16" s="53">
        <f t="shared" si="15"/>
        <v>0</v>
      </c>
      <c r="IK16" s="53">
        <f t="shared" si="15"/>
        <v>0</v>
      </c>
      <c r="IL16" s="53">
        <f t="shared" si="15"/>
        <v>0</v>
      </c>
      <c r="IM16" s="53">
        <f t="shared" si="15"/>
        <v>0</v>
      </c>
      <c r="IN16" s="53">
        <f t="shared" si="15"/>
        <v>0</v>
      </c>
      <c r="IO16" s="53">
        <f t="shared" si="15"/>
        <v>0</v>
      </c>
      <c r="IP16" s="53">
        <f t="shared" si="15"/>
        <v>0</v>
      </c>
      <c r="IQ16" s="53">
        <f t="shared" si="15"/>
        <v>0</v>
      </c>
      <c r="IR16" s="53">
        <f t="shared" si="16"/>
        <v>0</v>
      </c>
      <c r="IS16" s="53">
        <f t="shared" si="16"/>
        <v>0</v>
      </c>
      <c r="IT16" s="53">
        <f t="shared" si="16"/>
        <v>0</v>
      </c>
      <c r="IU16" s="53">
        <f t="shared" si="16"/>
        <v>0</v>
      </c>
      <c r="IV16" s="53">
        <f t="shared" si="16"/>
        <v>0</v>
      </c>
      <c r="IW16" s="53">
        <f t="shared" si="16"/>
        <v>0</v>
      </c>
      <c r="IX16" s="53">
        <f t="shared" si="16"/>
        <v>0</v>
      </c>
      <c r="IY16" s="53">
        <f t="shared" si="16"/>
        <v>0</v>
      </c>
      <c r="IZ16" s="53">
        <f t="shared" si="16"/>
        <v>0</v>
      </c>
      <c r="JA16" s="53">
        <f t="shared" si="16"/>
        <v>0</v>
      </c>
      <c r="JB16" s="53">
        <f t="shared" si="16"/>
        <v>0</v>
      </c>
      <c r="JC16" s="53">
        <f t="shared" si="16"/>
        <v>0</v>
      </c>
      <c r="JD16" s="53">
        <f t="shared" si="16"/>
        <v>0</v>
      </c>
      <c r="JE16" s="53">
        <f t="shared" si="16"/>
        <v>0</v>
      </c>
      <c r="JF16" s="53">
        <f t="shared" si="16"/>
        <v>0</v>
      </c>
      <c r="JG16" s="53">
        <f t="shared" si="16"/>
        <v>0</v>
      </c>
      <c r="JH16" s="53">
        <f t="shared" si="17"/>
        <v>0</v>
      </c>
      <c r="JI16" s="53">
        <f t="shared" si="17"/>
        <v>0</v>
      </c>
      <c r="JJ16" s="53">
        <f t="shared" si="17"/>
        <v>0</v>
      </c>
      <c r="JK16" s="53">
        <f t="shared" si="17"/>
        <v>0</v>
      </c>
      <c r="JL16" s="53">
        <f t="shared" si="17"/>
        <v>0</v>
      </c>
      <c r="JM16" s="53">
        <f t="shared" si="17"/>
        <v>0</v>
      </c>
      <c r="JN16" s="53">
        <f t="shared" si="17"/>
        <v>0</v>
      </c>
      <c r="JO16" s="53">
        <f t="shared" si="17"/>
        <v>0</v>
      </c>
      <c r="JP16" s="53">
        <f t="shared" si="17"/>
        <v>0</v>
      </c>
      <c r="JQ16" s="53">
        <f t="shared" si="17"/>
        <v>0</v>
      </c>
      <c r="JR16" s="53">
        <f t="shared" si="17"/>
        <v>0</v>
      </c>
      <c r="JS16" s="53">
        <f t="shared" si="17"/>
        <v>0</v>
      </c>
      <c r="JT16" s="53">
        <f t="shared" si="17"/>
        <v>0</v>
      </c>
      <c r="JU16" s="53">
        <f t="shared" si="17"/>
        <v>0</v>
      </c>
      <c r="JV16" s="53">
        <f t="shared" si="17"/>
        <v>0</v>
      </c>
      <c r="JW16" s="53">
        <f t="shared" si="17"/>
        <v>0</v>
      </c>
      <c r="JX16" s="53">
        <f t="shared" si="18"/>
        <v>0</v>
      </c>
      <c r="JY16" s="53">
        <f t="shared" si="18"/>
        <v>0</v>
      </c>
      <c r="JZ16" s="53">
        <f t="shared" si="18"/>
        <v>0</v>
      </c>
      <c r="KA16" s="53">
        <f t="shared" si="18"/>
        <v>0</v>
      </c>
      <c r="KB16" s="53">
        <f t="shared" si="18"/>
        <v>0</v>
      </c>
      <c r="KC16" s="53">
        <f t="shared" si="18"/>
        <v>0</v>
      </c>
      <c r="KD16" s="53">
        <f t="shared" si="18"/>
        <v>0</v>
      </c>
      <c r="KE16" s="53">
        <f t="shared" si="18"/>
        <v>0</v>
      </c>
      <c r="KF16" s="53">
        <f t="shared" si="18"/>
        <v>0</v>
      </c>
      <c r="KG16" s="53">
        <f t="shared" si="18"/>
        <v>0</v>
      </c>
      <c r="KH16" s="53">
        <f t="shared" si="18"/>
        <v>0</v>
      </c>
      <c r="KI16" s="53">
        <f t="shared" si="18"/>
        <v>0</v>
      </c>
      <c r="KJ16" s="53">
        <f t="shared" si="18"/>
        <v>0</v>
      </c>
      <c r="KK16" s="53">
        <f t="shared" si="18"/>
        <v>0</v>
      </c>
      <c r="KL16" s="53">
        <f t="shared" si="18"/>
        <v>0</v>
      </c>
      <c r="KM16" s="53">
        <f t="shared" si="18"/>
        <v>0</v>
      </c>
      <c r="KN16" s="53">
        <f t="shared" si="19"/>
        <v>0</v>
      </c>
      <c r="KO16" s="53">
        <f t="shared" si="19"/>
        <v>0</v>
      </c>
      <c r="KP16" s="53">
        <f t="shared" si="19"/>
        <v>0</v>
      </c>
      <c r="KQ16" s="53">
        <f t="shared" si="19"/>
        <v>0</v>
      </c>
      <c r="KR16" s="53">
        <f t="shared" si="19"/>
        <v>0</v>
      </c>
      <c r="KS16" s="53">
        <f t="shared" si="19"/>
        <v>0</v>
      </c>
      <c r="KT16" s="53">
        <f t="shared" si="19"/>
        <v>0</v>
      </c>
      <c r="KU16" s="53">
        <f t="shared" si="19"/>
        <v>0</v>
      </c>
      <c r="KV16" s="53">
        <f t="shared" si="19"/>
        <v>0</v>
      </c>
      <c r="KW16" s="53">
        <f t="shared" si="19"/>
        <v>0</v>
      </c>
      <c r="KX16" s="53">
        <f t="shared" si="19"/>
        <v>0</v>
      </c>
      <c r="KY16" s="53">
        <f t="shared" si="19"/>
        <v>0</v>
      </c>
      <c r="KZ16" s="53">
        <f t="shared" si="19"/>
        <v>0</v>
      </c>
      <c r="LA16" s="53">
        <f t="shared" si="19"/>
        <v>0</v>
      </c>
      <c r="LB16" s="53">
        <f t="shared" si="19"/>
        <v>0</v>
      </c>
      <c r="LC16" s="53">
        <f t="shared" si="19"/>
        <v>0</v>
      </c>
      <c r="LD16" s="53">
        <f t="shared" si="20"/>
        <v>0</v>
      </c>
      <c r="LE16" s="53">
        <f t="shared" si="20"/>
        <v>0</v>
      </c>
      <c r="LF16" s="53">
        <f t="shared" si="20"/>
        <v>0</v>
      </c>
      <c r="LG16" s="53">
        <f t="shared" si="20"/>
        <v>0</v>
      </c>
      <c r="LH16" s="53">
        <f t="shared" si="20"/>
        <v>0</v>
      </c>
      <c r="LI16" s="53">
        <f t="shared" si="20"/>
        <v>0</v>
      </c>
      <c r="LJ16" s="53">
        <f t="shared" si="20"/>
        <v>0</v>
      </c>
      <c r="LK16" s="53">
        <f t="shared" si="20"/>
        <v>0</v>
      </c>
      <c r="LL16" s="53">
        <f t="shared" si="20"/>
        <v>0</v>
      </c>
      <c r="LM16" s="53">
        <f t="shared" si="20"/>
        <v>0</v>
      </c>
      <c r="LN16" s="53">
        <f t="shared" si="20"/>
        <v>0</v>
      </c>
      <c r="LO16" s="53">
        <f t="shared" si="20"/>
        <v>0</v>
      </c>
      <c r="LP16" s="53">
        <f t="shared" si="20"/>
        <v>0</v>
      </c>
      <c r="LQ16" s="53">
        <f t="shared" si="20"/>
        <v>0</v>
      </c>
      <c r="LR16" s="53">
        <f t="shared" si="20"/>
        <v>0</v>
      </c>
      <c r="LS16" s="53">
        <f t="shared" si="20"/>
        <v>0</v>
      </c>
      <c r="LT16" s="53">
        <f t="shared" si="21"/>
        <v>0</v>
      </c>
      <c r="LU16" s="53">
        <f t="shared" si="21"/>
        <v>0</v>
      </c>
      <c r="LV16" s="53">
        <f t="shared" si="21"/>
        <v>0</v>
      </c>
      <c r="LW16" s="53">
        <f t="shared" si="21"/>
        <v>0</v>
      </c>
      <c r="LX16" s="53">
        <f t="shared" si="21"/>
        <v>0</v>
      </c>
      <c r="LY16" s="53">
        <f t="shared" si="21"/>
        <v>0</v>
      </c>
      <c r="LZ16" s="53">
        <f t="shared" si="21"/>
        <v>0</v>
      </c>
      <c r="MA16" s="53">
        <f t="shared" si="21"/>
        <v>0</v>
      </c>
      <c r="MB16" s="53">
        <f t="shared" si="21"/>
        <v>0</v>
      </c>
      <c r="MC16" s="53">
        <f t="shared" si="21"/>
        <v>0</v>
      </c>
      <c r="MD16" s="53">
        <f t="shared" si="21"/>
        <v>0</v>
      </c>
      <c r="ME16" s="53">
        <f t="shared" si="21"/>
        <v>0</v>
      </c>
      <c r="MF16" s="53">
        <f t="shared" si="21"/>
        <v>0</v>
      </c>
      <c r="MG16" s="53">
        <f t="shared" si="21"/>
        <v>0</v>
      </c>
      <c r="MH16" s="53">
        <f t="shared" si="21"/>
        <v>0</v>
      </c>
      <c r="MI16" s="53">
        <f t="shared" si="21"/>
        <v>0</v>
      </c>
      <c r="MJ16" s="53">
        <f t="shared" si="22"/>
        <v>0</v>
      </c>
      <c r="MK16" s="53">
        <f t="shared" si="22"/>
        <v>0</v>
      </c>
      <c r="ML16" s="53">
        <f t="shared" si="22"/>
        <v>0</v>
      </c>
      <c r="MM16" s="53">
        <f t="shared" si="22"/>
        <v>0</v>
      </c>
      <c r="MN16" s="53">
        <f t="shared" si="22"/>
        <v>0</v>
      </c>
      <c r="MO16" s="53">
        <f t="shared" si="22"/>
        <v>0</v>
      </c>
      <c r="MP16" s="53">
        <f t="shared" si="22"/>
        <v>0</v>
      </c>
      <c r="MQ16" s="53">
        <f t="shared" si="22"/>
        <v>0</v>
      </c>
      <c r="MR16" s="53">
        <f t="shared" si="22"/>
        <v>0</v>
      </c>
      <c r="MS16" s="53">
        <f t="shared" si="22"/>
        <v>0</v>
      </c>
      <c r="MT16" s="53">
        <f t="shared" si="22"/>
        <v>0</v>
      </c>
      <c r="MU16" s="53">
        <f t="shared" si="22"/>
        <v>0</v>
      </c>
      <c r="MV16" s="53">
        <f t="shared" si="22"/>
        <v>0</v>
      </c>
      <c r="MW16" s="53">
        <f t="shared" si="22"/>
        <v>0</v>
      </c>
      <c r="MX16" s="53">
        <f t="shared" si="23"/>
        <v>0</v>
      </c>
      <c r="MY16" s="53">
        <f t="shared" si="23"/>
        <v>0</v>
      </c>
      <c r="MZ16" s="53">
        <f t="shared" si="23"/>
        <v>0</v>
      </c>
      <c r="NA16" s="53">
        <f t="shared" si="23"/>
        <v>0</v>
      </c>
      <c r="NB16" s="53">
        <f t="shared" si="23"/>
        <v>0</v>
      </c>
      <c r="NC16" s="53">
        <f t="shared" si="23"/>
        <v>0</v>
      </c>
      <c r="ND16" s="53">
        <f t="shared" si="23"/>
        <v>0</v>
      </c>
      <c r="NE16" s="53">
        <f t="shared" si="23"/>
        <v>0</v>
      </c>
      <c r="NF16" s="53">
        <f t="shared" si="23"/>
        <v>0</v>
      </c>
      <c r="NG16" s="53">
        <f t="shared" si="23"/>
        <v>0</v>
      </c>
      <c r="NH16" s="53">
        <f t="shared" si="23"/>
        <v>0</v>
      </c>
    </row>
    <row r="17" spans="2:372">
      <c r="B17" s="62" t="s">
        <v>79</v>
      </c>
      <c r="C17" s="50">
        <f>Mellomregning!Z14</f>
        <v>1</v>
      </c>
      <c r="D17" s="2">
        <v>1</v>
      </c>
      <c r="E17" s="51">
        <f t="shared" si="24"/>
        <v>5.5555555555555552E-2</v>
      </c>
      <c r="F17" s="50">
        <f t="shared" si="28"/>
        <v>200.00000000000006</v>
      </c>
      <c r="G17" s="50">
        <f>360*SUM(E$7:E17)</f>
        <v>220.00000000000006</v>
      </c>
      <c r="H17" s="50">
        <f t="shared" si="25"/>
        <v>20</v>
      </c>
      <c r="I17" s="52">
        <f t="shared" si="26"/>
        <v>0.17453292519943295</v>
      </c>
      <c r="J17" s="50" t="str">
        <f t="shared" si="0"/>
        <v>… å bidra til verdiskapning og innovasjonsvilje i regionen</v>
      </c>
      <c r="K17" s="50">
        <f t="shared" si="27"/>
        <v>1</v>
      </c>
      <c r="L17" s="53">
        <f t="shared" si="1"/>
        <v>0</v>
      </c>
      <c r="M17" s="53">
        <f t="shared" si="1"/>
        <v>0</v>
      </c>
      <c r="N17" s="53">
        <f t="shared" si="1"/>
        <v>0</v>
      </c>
      <c r="O17" s="53">
        <f t="shared" si="1"/>
        <v>0</v>
      </c>
      <c r="P17" s="53">
        <f t="shared" si="1"/>
        <v>0</v>
      </c>
      <c r="Q17" s="53">
        <f t="shared" si="1"/>
        <v>0</v>
      </c>
      <c r="R17" s="53">
        <f t="shared" si="1"/>
        <v>0</v>
      </c>
      <c r="S17" s="53">
        <f t="shared" si="1"/>
        <v>0</v>
      </c>
      <c r="T17" s="53">
        <f t="shared" si="1"/>
        <v>0</v>
      </c>
      <c r="U17" s="53">
        <f t="shared" si="1"/>
        <v>0</v>
      </c>
      <c r="V17" s="53">
        <f t="shared" si="1"/>
        <v>0</v>
      </c>
      <c r="W17" s="53">
        <f t="shared" si="1"/>
        <v>0</v>
      </c>
      <c r="X17" s="53">
        <f t="shared" si="1"/>
        <v>0</v>
      </c>
      <c r="Y17" s="53">
        <f t="shared" si="1"/>
        <v>0</v>
      </c>
      <c r="Z17" s="53">
        <f t="shared" si="1"/>
        <v>0</v>
      </c>
      <c r="AA17" s="53">
        <f t="shared" si="1"/>
        <v>0</v>
      </c>
      <c r="AB17" s="53">
        <f t="shared" si="2"/>
        <v>0</v>
      </c>
      <c r="AC17" s="53">
        <f t="shared" si="2"/>
        <v>0</v>
      </c>
      <c r="AD17" s="53">
        <f t="shared" si="2"/>
        <v>0</v>
      </c>
      <c r="AE17" s="53">
        <f t="shared" si="2"/>
        <v>0</v>
      </c>
      <c r="AF17" s="53">
        <f t="shared" si="2"/>
        <v>0</v>
      </c>
      <c r="AG17" s="53">
        <f t="shared" si="2"/>
        <v>0</v>
      </c>
      <c r="AH17" s="53">
        <f t="shared" si="2"/>
        <v>0</v>
      </c>
      <c r="AI17" s="53">
        <f t="shared" si="2"/>
        <v>0</v>
      </c>
      <c r="AJ17" s="53">
        <f t="shared" si="2"/>
        <v>0</v>
      </c>
      <c r="AK17" s="53">
        <f t="shared" si="2"/>
        <v>0</v>
      </c>
      <c r="AL17" s="53">
        <f t="shared" si="2"/>
        <v>0</v>
      </c>
      <c r="AM17" s="53">
        <f t="shared" si="2"/>
        <v>0</v>
      </c>
      <c r="AN17" s="53">
        <f t="shared" si="2"/>
        <v>0</v>
      </c>
      <c r="AO17" s="53">
        <f t="shared" si="2"/>
        <v>0</v>
      </c>
      <c r="AP17" s="53">
        <f t="shared" si="2"/>
        <v>0</v>
      </c>
      <c r="AQ17" s="53">
        <f t="shared" si="2"/>
        <v>0</v>
      </c>
      <c r="AR17" s="53">
        <f t="shared" si="3"/>
        <v>0</v>
      </c>
      <c r="AS17" s="53">
        <f t="shared" si="3"/>
        <v>0</v>
      </c>
      <c r="AT17" s="53">
        <f t="shared" si="3"/>
        <v>0</v>
      </c>
      <c r="AU17" s="53">
        <f t="shared" si="3"/>
        <v>0</v>
      </c>
      <c r="AV17" s="53">
        <f t="shared" si="3"/>
        <v>0</v>
      </c>
      <c r="AW17" s="53">
        <f t="shared" si="3"/>
        <v>0</v>
      </c>
      <c r="AX17" s="53">
        <f t="shared" si="3"/>
        <v>0</v>
      </c>
      <c r="AY17" s="53">
        <f t="shared" si="3"/>
        <v>0</v>
      </c>
      <c r="AZ17" s="53">
        <f t="shared" si="3"/>
        <v>0</v>
      </c>
      <c r="BA17" s="53">
        <f t="shared" si="3"/>
        <v>0</v>
      </c>
      <c r="BB17" s="53">
        <f t="shared" si="3"/>
        <v>0</v>
      </c>
      <c r="BC17" s="53">
        <f t="shared" si="3"/>
        <v>0</v>
      </c>
      <c r="BD17" s="53">
        <f t="shared" si="3"/>
        <v>0</v>
      </c>
      <c r="BE17" s="53">
        <f t="shared" si="3"/>
        <v>0</v>
      </c>
      <c r="BF17" s="53">
        <f t="shared" si="3"/>
        <v>0</v>
      </c>
      <c r="BG17" s="53">
        <f t="shared" si="3"/>
        <v>0</v>
      </c>
      <c r="BH17" s="53">
        <f t="shared" si="4"/>
        <v>0</v>
      </c>
      <c r="BI17" s="53">
        <f t="shared" si="4"/>
        <v>0</v>
      </c>
      <c r="BJ17" s="53">
        <f t="shared" si="4"/>
        <v>0</v>
      </c>
      <c r="BK17" s="53">
        <f t="shared" si="4"/>
        <v>0</v>
      </c>
      <c r="BL17" s="53">
        <f t="shared" si="4"/>
        <v>0</v>
      </c>
      <c r="BM17" s="53">
        <f t="shared" si="4"/>
        <v>0</v>
      </c>
      <c r="BN17" s="53">
        <f t="shared" si="4"/>
        <v>0</v>
      </c>
      <c r="BO17" s="53">
        <f t="shared" si="4"/>
        <v>0</v>
      </c>
      <c r="BP17" s="53">
        <f t="shared" si="4"/>
        <v>0</v>
      </c>
      <c r="BQ17" s="53">
        <f t="shared" si="4"/>
        <v>0</v>
      </c>
      <c r="BR17" s="53">
        <f t="shared" si="4"/>
        <v>0</v>
      </c>
      <c r="BS17" s="53">
        <f t="shared" si="4"/>
        <v>0</v>
      </c>
      <c r="BT17" s="53">
        <f t="shared" si="4"/>
        <v>0</v>
      </c>
      <c r="BU17" s="53">
        <f t="shared" si="4"/>
        <v>0</v>
      </c>
      <c r="BV17" s="53">
        <f t="shared" si="4"/>
        <v>0</v>
      </c>
      <c r="BW17" s="53">
        <f t="shared" si="4"/>
        <v>0</v>
      </c>
      <c r="BX17" s="53">
        <f t="shared" si="5"/>
        <v>0</v>
      </c>
      <c r="BY17" s="53">
        <f t="shared" si="5"/>
        <v>0</v>
      </c>
      <c r="BZ17" s="53">
        <f t="shared" si="5"/>
        <v>0</v>
      </c>
      <c r="CA17" s="53">
        <f t="shared" si="5"/>
        <v>0</v>
      </c>
      <c r="CB17" s="53">
        <f t="shared" si="5"/>
        <v>0</v>
      </c>
      <c r="CC17" s="53">
        <f t="shared" si="5"/>
        <v>0</v>
      </c>
      <c r="CD17" s="53">
        <f t="shared" si="5"/>
        <v>0</v>
      </c>
      <c r="CE17" s="53">
        <f t="shared" si="5"/>
        <v>0</v>
      </c>
      <c r="CF17" s="53">
        <f t="shared" si="5"/>
        <v>0</v>
      </c>
      <c r="CG17" s="53">
        <f t="shared" si="5"/>
        <v>0</v>
      </c>
      <c r="CH17" s="53">
        <f t="shared" si="5"/>
        <v>0</v>
      </c>
      <c r="CI17" s="53">
        <f t="shared" si="5"/>
        <v>0</v>
      </c>
      <c r="CJ17" s="53">
        <f t="shared" si="5"/>
        <v>0</v>
      </c>
      <c r="CK17" s="53">
        <f t="shared" si="5"/>
        <v>0</v>
      </c>
      <c r="CL17" s="53">
        <f t="shared" si="5"/>
        <v>0</v>
      </c>
      <c r="CM17" s="53">
        <f t="shared" si="5"/>
        <v>0</v>
      </c>
      <c r="CN17" s="53">
        <f t="shared" si="6"/>
        <v>0</v>
      </c>
      <c r="CO17" s="53">
        <f t="shared" si="6"/>
        <v>0</v>
      </c>
      <c r="CP17" s="53">
        <f t="shared" si="6"/>
        <v>0</v>
      </c>
      <c r="CQ17" s="53">
        <f t="shared" si="6"/>
        <v>0</v>
      </c>
      <c r="CR17" s="53">
        <f t="shared" si="6"/>
        <v>0</v>
      </c>
      <c r="CS17" s="53">
        <f t="shared" si="6"/>
        <v>0</v>
      </c>
      <c r="CT17" s="53">
        <f t="shared" si="6"/>
        <v>0</v>
      </c>
      <c r="CU17" s="53">
        <f t="shared" si="6"/>
        <v>0</v>
      </c>
      <c r="CV17" s="53">
        <f t="shared" si="6"/>
        <v>0</v>
      </c>
      <c r="CW17" s="53">
        <f t="shared" si="6"/>
        <v>0</v>
      </c>
      <c r="CX17" s="53">
        <f t="shared" si="6"/>
        <v>0</v>
      </c>
      <c r="CY17" s="53">
        <f t="shared" si="6"/>
        <v>0</v>
      </c>
      <c r="CZ17" s="53">
        <f t="shared" si="6"/>
        <v>0</v>
      </c>
      <c r="DA17" s="53">
        <f t="shared" si="6"/>
        <v>0</v>
      </c>
      <c r="DB17" s="53">
        <f t="shared" si="6"/>
        <v>0</v>
      </c>
      <c r="DC17" s="53">
        <f t="shared" si="6"/>
        <v>0</v>
      </c>
      <c r="DD17" s="53">
        <f t="shared" si="7"/>
        <v>0</v>
      </c>
      <c r="DE17" s="53">
        <f t="shared" si="7"/>
        <v>0</v>
      </c>
      <c r="DF17" s="53">
        <f t="shared" si="7"/>
        <v>0</v>
      </c>
      <c r="DG17" s="53">
        <f t="shared" si="7"/>
        <v>0</v>
      </c>
      <c r="DH17" s="53">
        <f t="shared" si="7"/>
        <v>0</v>
      </c>
      <c r="DI17" s="53">
        <f t="shared" si="7"/>
        <v>0</v>
      </c>
      <c r="DJ17" s="53">
        <f t="shared" si="7"/>
        <v>0</v>
      </c>
      <c r="DK17" s="53">
        <f t="shared" si="7"/>
        <v>0</v>
      </c>
      <c r="DL17" s="53">
        <f t="shared" si="7"/>
        <v>0</v>
      </c>
      <c r="DM17" s="53">
        <f t="shared" si="7"/>
        <v>0</v>
      </c>
      <c r="DN17" s="53">
        <f t="shared" si="7"/>
        <v>0</v>
      </c>
      <c r="DO17" s="53">
        <f t="shared" si="7"/>
        <v>0</v>
      </c>
      <c r="DP17" s="53">
        <f t="shared" si="7"/>
        <v>0</v>
      </c>
      <c r="DQ17" s="53">
        <f t="shared" si="7"/>
        <v>0</v>
      </c>
      <c r="DR17" s="53">
        <f t="shared" si="7"/>
        <v>0</v>
      </c>
      <c r="DS17" s="53">
        <f t="shared" si="7"/>
        <v>0</v>
      </c>
      <c r="DT17" s="53">
        <f t="shared" si="8"/>
        <v>0</v>
      </c>
      <c r="DU17" s="53">
        <f t="shared" si="8"/>
        <v>0</v>
      </c>
      <c r="DV17" s="53">
        <f t="shared" si="8"/>
        <v>0</v>
      </c>
      <c r="DW17" s="53">
        <f t="shared" si="8"/>
        <v>0</v>
      </c>
      <c r="DX17" s="53">
        <f t="shared" si="8"/>
        <v>0</v>
      </c>
      <c r="DY17" s="53">
        <f t="shared" si="8"/>
        <v>0</v>
      </c>
      <c r="DZ17" s="53">
        <f t="shared" si="8"/>
        <v>0</v>
      </c>
      <c r="EA17" s="53">
        <f t="shared" si="8"/>
        <v>0</v>
      </c>
      <c r="EB17" s="53">
        <f t="shared" si="8"/>
        <v>0</v>
      </c>
      <c r="EC17" s="53">
        <f t="shared" si="8"/>
        <v>0</v>
      </c>
      <c r="ED17" s="53">
        <f t="shared" si="8"/>
        <v>0</v>
      </c>
      <c r="EE17" s="53">
        <f t="shared" si="8"/>
        <v>0</v>
      </c>
      <c r="EF17" s="53">
        <f t="shared" si="8"/>
        <v>0</v>
      </c>
      <c r="EG17" s="53">
        <f t="shared" si="8"/>
        <v>0</v>
      </c>
      <c r="EH17" s="53">
        <f t="shared" si="8"/>
        <v>0</v>
      </c>
      <c r="EI17" s="53">
        <f t="shared" si="8"/>
        <v>0</v>
      </c>
      <c r="EJ17" s="53">
        <f t="shared" si="9"/>
        <v>0</v>
      </c>
      <c r="EK17" s="53">
        <f t="shared" si="9"/>
        <v>0</v>
      </c>
      <c r="EL17" s="53">
        <f t="shared" si="9"/>
        <v>0</v>
      </c>
      <c r="EM17" s="53">
        <f t="shared" si="9"/>
        <v>0</v>
      </c>
      <c r="EN17" s="53">
        <f t="shared" si="9"/>
        <v>0</v>
      </c>
      <c r="EO17" s="53">
        <f t="shared" si="9"/>
        <v>0</v>
      </c>
      <c r="EP17" s="53">
        <f t="shared" si="9"/>
        <v>0</v>
      </c>
      <c r="EQ17" s="53">
        <f t="shared" si="9"/>
        <v>0</v>
      </c>
      <c r="ER17" s="53">
        <f t="shared" si="9"/>
        <v>0</v>
      </c>
      <c r="ES17" s="53">
        <f t="shared" si="9"/>
        <v>0</v>
      </c>
      <c r="ET17" s="53">
        <f t="shared" si="9"/>
        <v>0</v>
      </c>
      <c r="EU17" s="53">
        <f t="shared" si="9"/>
        <v>0</v>
      </c>
      <c r="EV17" s="53">
        <f t="shared" si="9"/>
        <v>0</v>
      </c>
      <c r="EW17" s="53">
        <f t="shared" si="9"/>
        <v>0</v>
      </c>
      <c r="EX17" s="53">
        <f t="shared" si="9"/>
        <v>0</v>
      </c>
      <c r="EY17" s="53">
        <f t="shared" si="9"/>
        <v>0</v>
      </c>
      <c r="EZ17" s="53">
        <f t="shared" si="10"/>
        <v>0</v>
      </c>
      <c r="FA17" s="53">
        <f t="shared" si="10"/>
        <v>0</v>
      </c>
      <c r="FB17" s="53">
        <f t="shared" si="10"/>
        <v>0</v>
      </c>
      <c r="FC17" s="53">
        <f t="shared" si="10"/>
        <v>0</v>
      </c>
      <c r="FD17" s="53">
        <f t="shared" si="10"/>
        <v>0</v>
      </c>
      <c r="FE17" s="53">
        <f t="shared" si="10"/>
        <v>0</v>
      </c>
      <c r="FF17" s="53">
        <f t="shared" si="10"/>
        <v>0</v>
      </c>
      <c r="FG17" s="53">
        <f t="shared" si="10"/>
        <v>0</v>
      </c>
      <c r="FH17" s="53">
        <f t="shared" si="10"/>
        <v>0</v>
      </c>
      <c r="FI17" s="53">
        <f t="shared" si="10"/>
        <v>0</v>
      </c>
      <c r="FJ17" s="53">
        <f t="shared" si="10"/>
        <v>0</v>
      </c>
      <c r="FK17" s="53">
        <f t="shared" si="10"/>
        <v>0</v>
      </c>
      <c r="FL17" s="53">
        <f t="shared" si="10"/>
        <v>0</v>
      </c>
      <c r="FM17" s="53">
        <f t="shared" si="10"/>
        <v>0</v>
      </c>
      <c r="FN17" s="53">
        <f t="shared" si="10"/>
        <v>0</v>
      </c>
      <c r="FO17" s="53">
        <f t="shared" si="10"/>
        <v>0</v>
      </c>
      <c r="FP17" s="53">
        <f t="shared" si="11"/>
        <v>0</v>
      </c>
      <c r="FQ17" s="53">
        <f t="shared" si="11"/>
        <v>0</v>
      </c>
      <c r="FR17" s="53">
        <f t="shared" si="11"/>
        <v>0</v>
      </c>
      <c r="FS17" s="53">
        <f t="shared" si="11"/>
        <v>0</v>
      </c>
      <c r="FT17" s="53">
        <f t="shared" si="11"/>
        <v>0</v>
      </c>
      <c r="FU17" s="53">
        <f t="shared" si="11"/>
        <v>0</v>
      </c>
      <c r="FV17" s="53">
        <f t="shared" si="11"/>
        <v>0</v>
      </c>
      <c r="FW17" s="53">
        <f t="shared" si="11"/>
        <v>0</v>
      </c>
      <c r="FX17" s="53">
        <f t="shared" si="11"/>
        <v>0</v>
      </c>
      <c r="FY17" s="53">
        <f t="shared" si="11"/>
        <v>0</v>
      </c>
      <c r="FZ17" s="53">
        <f t="shared" si="11"/>
        <v>0</v>
      </c>
      <c r="GA17" s="53">
        <f t="shared" si="11"/>
        <v>0</v>
      </c>
      <c r="GB17" s="53">
        <f t="shared" si="11"/>
        <v>0</v>
      </c>
      <c r="GC17" s="53">
        <f t="shared" si="11"/>
        <v>0</v>
      </c>
      <c r="GD17" s="53">
        <f t="shared" si="11"/>
        <v>0</v>
      </c>
      <c r="GE17" s="53">
        <f t="shared" si="11"/>
        <v>0</v>
      </c>
      <c r="GF17" s="53">
        <f t="shared" si="12"/>
        <v>0</v>
      </c>
      <c r="GG17" s="53">
        <f t="shared" si="12"/>
        <v>0</v>
      </c>
      <c r="GH17" s="53">
        <f t="shared" si="12"/>
        <v>0</v>
      </c>
      <c r="GI17" s="53">
        <f t="shared" si="12"/>
        <v>0</v>
      </c>
      <c r="GJ17" s="53">
        <f t="shared" si="12"/>
        <v>0</v>
      </c>
      <c r="GK17" s="53">
        <f t="shared" si="12"/>
        <v>0</v>
      </c>
      <c r="GL17" s="53">
        <f t="shared" si="12"/>
        <v>0</v>
      </c>
      <c r="GM17" s="53">
        <f t="shared" si="12"/>
        <v>0</v>
      </c>
      <c r="GN17" s="53">
        <f t="shared" si="12"/>
        <v>0</v>
      </c>
      <c r="GO17" s="53">
        <f t="shared" si="12"/>
        <v>0</v>
      </c>
      <c r="GP17" s="53">
        <f t="shared" si="12"/>
        <v>0</v>
      </c>
      <c r="GQ17" s="53">
        <f t="shared" si="12"/>
        <v>0</v>
      </c>
      <c r="GR17" s="53">
        <f t="shared" si="12"/>
        <v>0</v>
      </c>
      <c r="GS17" s="53">
        <f t="shared" si="12"/>
        <v>0</v>
      </c>
      <c r="GT17" s="53">
        <f t="shared" si="12"/>
        <v>0</v>
      </c>
      <c r="GU17" s="53">
        <f t="shared" si="12"/>
        <v>0</v>
      </c>
      <c r="GV17" s="53">
        <f t="shared" si="13"/>
        <v>0</v>
      </c>
      <c r="GW17" s="53">
        <f t="shared" si="13"/>
        <v>0</v>
      </c>
      <c r="GX17" s="53">
        <f t="shared" si="13"/>
        <v>0</v>
      </c>
      <c r="GY17" s="53">
        <f t="shared" si="13"/>
        <v>0</v>
      </c>
      <c r="GZ17" s="53">
        <f t="shared" si="13"/>
        <v>0</v>
      </c>
      <c r="HA17" s="53">
        <f t="shared" si="13"/>
        <v>0</v>
      </c>
      <c r="HB17" s="53">
        <f t="shared" si="13"/>
        <v>0</v>
      </c>
      <c r="HC17" s="53">
        <f t="shared" si="13"/>
        <v>0</v>
      </c>
      <c r="HD17" s="53">
        <f t="shared" si="13"/>
        <v>1</v>
      </c>
      <c r="HE17" s="53">
        <f t="shared" si="13"/>
        <v>1</v>
      </c>
      <c r="HF17" s="53">
        <f t="shared" si="13"/>
        <v>1</v>
      </c>
      <c r="HG17" s="53">
        <f t="shared" si="13"/>
        <v>1</v>
      </c>
      <c r="HH17" s="53">
        <f t="shared" si="13"/>
        <v>1</v>
      </c>
      <c r="HI17" s="53">
        <f t="shared" si="13"/>
        <v>1</v>
      </c>
      <c r="HJ17" s="53">
        <f t="shared" si="13"/>
        <v>1</v>
      </c>
      <c r="HK17" s="53">
        <f t="shared" si="13"/>
        <v>1</v>
      </c>
      <c r="HL17" s="53">
        <f t="shared" si="14"/>
        <v>1</v>
      </c>
      <c r="HM17" s="53">
        <f t="shared" si="14"/>
        <v>1</v>
      </c>
      <c r="HN17" s="53">
        <f t="shared" si="14"/>
        <v>1</v>
      </c>
      <c r="HO17" s="53">
        <f t="shared" si="14"/>
        <v>1</v>
      </c>
      <c r="HP17" s="53">
        <f t="shared" si="14"/>
        <v>1</v>
      </c>
      <c r="HQ17" s="53">
        <f t="shared" si="14"/>
        <v>1</v>
      </c>
      <c r="HR17" s="53">
        <f t="shared" si="14"/>
        <v>1</v>
      </c>
      <c r="HS17" s="53">
        <f t="shared" si="14"/>
        <v>1</v>
      </c>
      <c r="HT17" s="53">
        <f t="shared" si="14"/>
        <v>1</v>
      </c>
      <c r="HU17" s="53">
        <f t="shared" si="14"/>
        <v>1</v>
      </c>
      <c r="HV17" s="53">
        <f t="shared" si="14"/>
        <v>1</v>
      </c>
      <c r="HW17" s="53">
        <f t="shared" si="14"/>
        <v>1</v>
      </c>
      <c r="HX17" s="53">
        <f t="shared" si="14"/>
        <v>1</v>
      </c>
      <c r="HY17" s="53">
        <f t="shared" si="14"/>
        <v>0</v>
      </c>
      <c r="HZ17" s="53">
        <f t="shared" si="14"/>
        <v>0</v>
      </c>
      <c r="IA17" s="53">
        <f t="shared" si="14"/>
        <v>0</v>
      </c>
      <c r="IB17" s="53">
        <f t="shared" si="15"/>
        <v>0</v>
      </c>
      <c r="IC17" s="53">
        <f t="shared" si="15"/>
        <v>0</v>
      </c>
      <c r="ID17" s="53">
        <f t="shared" si="15"/>
        <v>0</v>
      </c>
      <c r="IE17" s="53">
        <f t="shared" si="15"/>
        <v>0</v>
      </c>
      <c r="IF17" s="53">
        <f t="shared" si="15"/>
        <v>0</v>
      </c>
      <c r="IG17" s="53">
        <f t="shared" si="15"/>
        <v>0</v>
      </c>
      <c r="IH17" s="53">
        <f t="shared" si="15"/>
        <v>0</v>
      </c>
      <c r="II17" s="53">
        <f t="shared" si="15"/>
        <v>0</v>
      </c>
      <c r="IJ17" s="53">
        <f t="shared" si="15"/>
        <v>0</v>
      </c>
      <c r="IK17" s="53">
        <f t="shared" si="15"/>
        <v>0</v>
      </c>
      <c r="IL17" s="53">
        <f t="shared" si="15"/>
        <v>0</v>
      </c>
      <c r="IM17" s="53">
        <f t="shared" si="15"/>
        <v>0</v>
      </c>
      <c r="IN17" s="53">
        <f t="shared" si="15"/>
        <v>0</v>
      </c>
      <c r="IO17" s="53">
        <f t="shared" si="15"/>
        <v>0</v>
      </c>
      <c r="IP17" s="53">
        <f t="shared" si="15"/>
        <v>0</v>
      </c>
      <c r="IQ17" s="53">
        <f t="shared" si="15"/>
        <v>0</v>
      </c>
      <c r="IR17" s="53">
        <f t="shared" si="16"/>
        <v>0</v>
      </c>
      <c r="IS17" s="53">
        <f t="shared" si="16"/>
        <v>0</v>
      </c>
      <c r="IT17" s="53">
        <f t="shared" si="16"/>
        <v>0</v>
      </c>
      <c r="IU17" s="53">
        <f t="shared" si="16"/>
        <v>0</v>
      </c>
      <c r="IV17" s="53">
        <f t="shared" si="16"/>
        <v>0</v>
      </c>
      <c r="IW17" s="53">
        <f t="shared" si="16"/>
        <v>0</v>
      </c>
      <c r="IX17" s="53">
        <f t="shared" si="16"/>
        <v>0</v>
      </c>
      <c r="IY17" s="53">
        <f t="shared" si="16"/>
        <v>0</v>
      </c>
      <c r="IZ17" s="53">
        <f t="shared" si="16"/>
        <v>0</v>
      </c>
      <c r="JA17" s="53">
        <f t="shared" si="16"/>
        <v>0</v>
      </c>
      <c r="JB17" s="53">
        <f t="shared" si="16"/>
        <v>0</v>
      </c>
      <c r="JC17" s="53">
        <f t="shared" si="16"/>
        <v>0</v>
      </c>
      <c r="JD17" s="53">
        <f t="shared" si="16"/>
        <v>0</v>
      </c>
      <c r="JE17" s="53">
        <f t="shared" si="16"/>
        <v>0</v>
      </c>
      <c r="JF17" s="53">
        <f t="shared" si="16"/>
        <v>0</v>
      </c>
      <c r="JG17" s="53">
        <f t="shared" si="16"/>
        <v>0</v>
      </c>
      <c r="JH17" s="53">
        <f t="shared" si="17"/>
        <v>0</v>
      </c>
      <c r="JI17" s="53">
        <f t="shared" si="17"/>
        <v>0</v>
      </c>
      <c r="JJ17" s="53">
        <f t="shared" si="17"/>
        <v>0</v>
      </c>
      <c r="JK17" s="53">
        <f t="shared" si="17"/>
        <v>0</v>
      </c>
      <c r="JL17" s="53">
        <f t="shared" si="17"/>
        <v>0</v>
      </c>
      <c r="JM17" s="53">
        <f t="shared" si="17"/>
        <v>0</v>
      </c>
      <c r="JN17" s="53">
        <f t="shared" si="17"/>
        <v>0</v>
      </c>
      <c r="JO17" s="53">
        <f t="shared" si="17"/>
        <v>0</v>
      </c>
      <c r="JP17" s="53">
        <f t="shared" si="17"/>
        <v>0</v>
      </c>
      <c r="JQ17" s="53">
        <f t="shared" si="17"/>
        <v>0</v>
      </c>
      <c r="JR17" s="53">
        <f t="shared" si="17"/>
        <v>0</v>
      </c>
      <c r="JS17" s="53">
        <f t="shared" si="17"/>
        <v>0</v>
      </c>
      <c r="JT17" s="53">
        <f t="shared" si="17"/>
        <v>0</v>
      </c>
      <c r="JU17" s="53">
        <f t="shared" si="17"/>
        <v>0</v>
      </c>
      <c r="JV17" s="53">
        <f t="shared" si="17"/>
        <v>0</v>
      </c>
      <c r="JW17" s="53">
        <f t="shared" si="17"/>
        <v>0</v>
      </c>
      <c r="JX17" s="53">
        <f t="shared" si="18"/>
        <v>0</v>
      </c>
      <c r="JY17" s="53">
        <f t="shared" si="18"/>
        <v>0</v>
      </c>
      <c r="JZ17" s="53">
        <f t="shared" si="18"/>
        <v>0</v>
      </c>
      <c r="KA17" s="53">
        <f t="shared" si="18"/>
        <v>0</v>
      </c>
      <c r="KB17" s="53">
        <f t="shared" si="18"/>
        <v>0</v>
      </c>
      <c r="KC17" s="53">
        <f t="shared" si="18"/>
        <v>0</v>
      </c>
      <c r="KD17" s="53">
        <f t="shared" si="18"/>
        <v>0</v>
      </c>
      <c r="KE17" s="53">
        <f t="shared" si="18"/>
        <v>0</v>
      </c>
      <c r="KF17" s="53">
        <f t="shared" si="18"/>
        <v>0</v>
      </c>
      <c r="KG17" s="53">
        <f t="shared" si="18"/>
        <v>0</v>
      </c>
      <c r="KH17" s="53">
        <f t="shared" si="18"/>
        <v>0</v>
      </c>
      <c r="KI17" s="53">
        <f t="shared" si="18"/>
        <v>0</v>
      </c>
      <c r="KJ17" s="53">
        <f t="shared" si="18"/>
        <v>0</v>
      </c>
      <c r="KK17" s="53">
        <f t="shared" si="18"/>
        <v>0</v>
      </c>
      <c r="KL17" s="53">
        <f t="shared" si="18"/>
        <v>0</v>
      </c>
      <c r="KM17" s="53">
        <f t="shared" si="18"/>
        <v>0</v>
      </c>
      <c r="KN17" s="53">
        <f t="shared" si="19"/>
        <v>0</v>
      </c>
      <c r="KO17" s="53">
        <f t="shared" si="19"/>
        <v>0</v>
      </c>
      <c r="KP17" s="53">
        <f t="shared" si="19"/>
        <v>0</v>
      </c>
      <c r="KQ17" s="53">
        <f t="shared" si="19"/>
        <v>0</v>
      </c>
      <c r="KR17" s="53">
        <f t="shared" si="19"/>
        <v>0</v>
      </c>
      <c r="KS17" s="53">
        <f t="shared" si="19"/>
        <v>0</v>
      </c>
      <c r="KT17" s="53">
        <f t="shared" si="19"/>
        <v>0</v>
      </c>
      <c r="KU17" s="53">
        <f t="shared" si="19"/>
        <v>0</v>
      </c>
      <c r="KV17" s="53">
        <f t="shared" si="19"/>
        <v>0</v>
      </c>
      <c r="KW17" s="53">
        <f t="shared" si="19"/>
        <v>0</v>
      </c>
      <c r="KX17" s="53">
        <f t="shared" si="19"/>
        <v>0</v>
      </c>
      <c r="KY17" s="53">
        <f t="shared" si="19"/>
        <v>0</v>
      </c>
      <c r="KZ17" s="53">
        <f t="shared" si="19"/>
        <v>0</v>
      </c>
      <c r="LA17" s="53">
        <f t="shared" si="19"/>
        <v>0</v>
      </c>
      <c r="LB17" s="53">
        <f t="shared" si="19"/>
        <v>0</v>
      </c>
      <c r="LC17" s="53">
        <f t="shared" si="19"/>
        <v>0</v>
      </c>
      <c r="LD17" s="53">
        <f t="shared" si="20"/>
        <v>0</v>
      </c>
      <c r="LE17" s="53">
        <f t="shared" si="20"/>
        <v>0</v>
      </c>
      <c r="LF17" s="53">
        <f t="shared" si="20"/>
        <v>0</v>
      </c>
      <c r="LG17" s="53">
        <f t="shared" si="20"/>
        <v>0</v>
      </c>
      <c r="LH17" s="53">
        <f t="shared" si="20"/>
        <v>0</v>
      </c>
      <c r="LI17" s="53">
        <f t="shared" si="20"/>
        <v>0</v>
      </c>
      <c r="LJ17" s="53">
        <f t="shared" si="20"/>
        <v>0</v>
      </c>
      <c r="LK17" s="53">
        <f t="shared" si="20"/>
        <v>0</v>
      </c>
      <c r="LL17" s="53">
        <f t="shared" si="20"/>
        <v>0</v>
      </c>
      <c r="LM17" s="53">
        <f t="shared" si="20"/>
        <v>0</v>
      </c>
      <c r="LN17" s="53">
        <f t="shared" si="20"/>
        <v>0</v>
      </c>
      <c r="LO17" s="53">
        <f t="shared" si="20"/>
        <v>0</v>
      </c>
      <c r="LP17" s="53">
        <f t="shared" si="20"/>
        <v>0</v>
      </c>
      <c r="LQ17" s="53">
        <f t="shared" si="20"/>
        <v>0</v>
      </c>
      <c r="LR17" s="53">
        <f t="shared" si="20"/>
        <v>0</v>
      </c>
      <c r="LS17" s="53">
        <f t="shared" si="20"/>
        <v>0</v>
      </c>
      <c r="LT17" s="53">
        <f t="shared" si="21"/>
        <v>0</v>
      </c>
      <c r="LU17" s="53">
        <f t="shared" si="21"/>
        <v>0</v>
      </c>
      <c r="LV17" s="53">
        <f t="shared" si="21"/>
        <v>0</v>
      </c>
      <c r="LW17" s="53">
        <f t="shared" si="21"/>
        <v>0</v>
      </c>
      <c r="LX17" s="53">
        <f t="shared" si="21"/>
        <v>0</v>
      </c>
      <c r="LY17" s="53">
        <f t="shared" si="21"/>
        <v>0</v>
      </c>
      <c r="LZ17" s="53">
        <f t="shared" si="21"/>
        <v>0</v>
      </c>
      <c r="MA17" s="53">
        <f t="shared" si="21"/>
        <v>0</v>
      </c>
      <c r="MB17" s="53">
        <f t="shared" si="21"/>
        <v>0</v>
      </c>
      <c r="MC17" s="53">
        <f t="shared" si="21"/>
        <v>0</v>
      </c>
      <c r="MD17" s="53">
        <f t="shared" si="21"/>
        <v>0</v>
      </c>
      <c r="ME17" s="53">
        <f t="shared" si="21"/>
        <v>0</v>
      </c>
      <c r="MF17" s="53">
        <f t="shared" si="21"/>
        <v>0</v>
      </c>
      <c r="MG17" s="53">
        <f t="shared" si="21"/>
        <v>0</v>
      </c>
      <c r="MH17" s="53">
        <f t="shared" si="21"/>
        <v>0</v>
      </c>
      <c r="MI17" s="53">
        <f t="shared" si="21"/>
        <v>0</v>
      </c>
      <c r="MJ17" s="53">
        <f t="shared" si="22"/>
        <v>0</v>
      </c>
      <c r="MK17" s="53">
        <f t="shared" si="22"/>
        <v>0</v>
      </c>
      <c r="ML17" s="53">
        <f t="shared" si="22"/>
        <v>0</v>
      </c>
      <c r="MM17" s="53">
        <f t="shared" si="22"/>
        <v>0</v>
      </c>
      <c r="MN17" s="53">
        <f t="shared" si="22"/>
        <v>0</v>
      </c>
      <c r="MO17" s="53">
        <f t="shared" si="22"/>
        <v>0</v>
      </c>
      <c r="MP17" s="53">
        <f t="shared" si="22"/>
        <v>0</v>
      </c>
      <c r="MQ17" s="53">
        <f t="shared" si="22"/>
        <v>0</v>
      </c>
      <c r="MR17" s="53">
        <f t="shared" si="22"/>
        <v>0</v>
      </c>
      <c r="MS17" s="53">
        <f t="shared" si="22"/>
        <v>0</v>
      </c>
      <c r="MT17" s="53">
        <f t="shared" si="22"/>
        <v>0</v>
      </c>
      <c r="MU17" s="53">
        <f t="shared" si="22"/>
        <v>0</v>
      </c>
      <c r="MV17" s="53">
        <f t="shared" si="22"/>
        <v>0</v>
      </c>
      <c r="MW17" s="53">
        <f t="shared" si="22"/>
        <v>0</v>
      </c>
      <c r="MX17" s="53">
        <f t="shared" si="23"/>
        <v>0</v>
      </c>
      <c r="MY17" s="53">
        <f t="shared" si="23"/>
        <v>0</v>
      </c>
      <c r="MZ17" s="53">
        <f t="shared" si="23"/>
        <v>0</v>
      </c>
      <c r="NA17" s="53">
        <f t="shared" si="23"/>
        <v>0</v>
      </c>
      <c r="NB17" s="53">
        <f t="shared" si="23"/>
        <v>0</v>
      </c>
      <c r="NC17" s="53">
        <f t="shared" si="23"/>
        <v>0</v>
      </c>
      <c r="ND17" s="53">
        <f t="shared" si="23"/>
        <v>0</v>
      </c>
      <c r="NE17" s="53">
        <f t="shared" si="23"/>
        <v>0</v>
      </c>
      <c r="NF17" s="53">
        <f t="shared" si="23"/>
        <v>0</v>
      </c>
      <c r="NG17" s="53">
        <f t="shared" si="23"/>
        <v>0</v>
      </c>
      <c r="NH17" s="53">
        <f t="shared" si="23"/>
        <v>0</v>
      </c>
    </row>
    <row r="18" spans="2:372">
      <c r="B18" s="62" t="s">
        <v>85</v>
      </c>
      <c r="C18" s="50">
        <f>Mellomregning!Z15</f>
        <v>1</v>
      </c>
      <c r="D18" s="2">
        <v>1</v>
      </c>
      <c r="E18" s="51">
        <f t="shared" si="24"/>
        <v>5.5555555555555552E-2</v>
      </c>
      <c r="F18" s="50">
        <f t="shared" si="28"/>
        <v>220.00000000000006</v>
      </c>
      <c r="G18" s="50">
        <f>360*SUM(E$7:E18)</f>
        <v>240.00000000000006</v>
      </c>
      <c r="H18" s="50">
        <f t="shared" si="25"/>
        <v>20</v>
      </c>
      <c r="I18" s="52">
        <f t="shared" si="26"/>
        <v>0.17453292519943295</v>
      </c>
      <c r="J18" s="50" t="str">
        <f t="shared" si="0"/>
        <v>… å være enkelt tilgjengelig for alle samfunnsgrupper og alle aldersgrupper</v>
      </c>
      <c r="K18" s="50">
        <f t="shared" si="27"/>
        <v>1</v>
      </c>
      <c r="L18" s="53">
        <f t="shared" si="1"/>
        <v>0</v>
      </c>
      <c r="M18" s="53">
        <f t="shared" si="1"/>
        <v>0</v>
      </c>
      <c r="N18" s="53">
        <f t="shared" si="1"/>
        <v>0</v>
      </c>
      <c r="O18" s="53">
        <f t="shared" si="1"/>
        <v>0</v>
      </c>
      <c r="P18" s="53">
        <f t="shared" si="1"/>
        <v>0</v>
      </c>
      <c r="Q18" s="53">
        <f t="shared" si="1"/>
        <v>0</v>
      </c>
      <c r="R18" s="53">
        <f t="shared" si="1"/>
        <v>0</v>
      </c>
      <c r="S18" s="53">
        <f t="shared" si="1"/>
        <v>0</v>
      </c>
      <c r="T18" s="53">
        <f t="shared" si="1"/>
        <v>0</v>
      </c>
      <c r="U18" s="53">
        <f t="shared" si="1"/>
        <v>0</v>
      </c>
      <c r="V18" s="53">
        <f t="shared" si="1"/>
        <v>0</v>
      </c>
      <c r="W18" s="53">
        <f t="shared" si="1"/>
        <v>0</v>
      </c>
      <c r="X18" s="53">
        <f t="shared" si="1"/>
        <v>0</v>
      </c>
      <c r="Y18" s="53">
        <f t="shared" si="1"/>
        <v>0</v>
      </c>
      <c r="Z18" s="53">
        <f t="shared" si="1"/>
        <v>0</v>
      </c>
      <c r="AA18" s="53">
        <f t="shared" si="1"/>
        <v>0</v>
      </c>
      <c r="AB18" s="53">
        <f t="shared" si="2"/>
        <v>0</v>
      </c>
      <c r="AC18" s="53">
        <f t="shared" si="2"/>
        <v>0</v>
      </c>
      <c r="AD18" s="53">
        <f t="shared" si="2"/>
        <v>0</v>
      </c>
      <c r="AE18" s="53">
        <f t="shared" si="2"/>
        <v>0</v>
      </c>
      <c r="AF18" s="53">
        <f t="shared" si="2"/>
        <v>0</v>
      </c>
      <c r="AG18" s="53">
        <f t="shared" si="2"/>
        <v>0</v>
      </c>
      <c r="AH18" s="53">
        <f t="shared" si="2"/>
        <v>0</v>
      </c>
      <c r="AI18" s="53">
        <f t="shared" si="2"/>
        <v>0</v>
      </c>
      <c r="AJ18" s="53">
        <f t="shared" si="2"/>
        <v>0</v>
      </c>
      <c r="AK18" s="53">
        <f t="shared" si="2"/>
        <v>0</v>
      </c>
      <c r="AL18" s="53">
        <f t="shared" si="2"/>
        <v>0</v>
      </c>
      <c r="AM18" s="53">
        <f t="shared" si="2"/>
        <v>0</v>
      </c>
      <c r="AN18" s="53">
        <f t="shared" si="2"/>
        <v>0</v>
      </c>
      <c r="AO18" s="53">
        <f t="shared" si="2"/>
        <v>0</v>
      </c>
      <c r="AP18" s="53">
        <f t="shared" si="2"/>
        <v>0</v>
      </c>
      <c r="AQ18" s="53">
        <f t="shared" si="2"/>
        <v>0</v>
      </c>
      <c r="AR18" s="53">
        <f t="shared" si="3"/>
        <v>0</v>
      </c>
      <c r="AS18" s="53">
        <f t="shared" si="3"/>
        <v>0</v>
      </c>
      <c r="AT18" s="53">
        <f t="shared" si="3"/>
        <v>0</v>
      </c>
      <c r="AU18" s="53">
        <f t="shared" si="3"/>
        <v>0</v>
      </c>
      <c r="AV18" s="53">
        <f t="shared" si="3"/>
        <v>0</v>
      </c>
      <c r="AW18" s="53">
        <f t="shared" si="3"/>
        <v>0</v>
      </c>
      <c r="AX18" s="53">
        <f t="shared" si="3"/>
        <v>0</v>
      </c>
      <c r="AY18" s="53">
        <f t="shared" si="3"/>
        <v>0</v>
      </c>
      <c r="AZ18" s="53">
        <f t="shared" si="3"/>
        <v>0</v>
      </c>
      <c r="BA18" s="53">
        <f t="shared" si="3"/>
        <v>0</v>
      </c>
      <c r="BB18" s="53">
        <f t="shared" si="3"/>
        <v>0</v>
      </c>
      <c r="BC18" s="53">
        <f t="shared" si="3"/>
        <v>0</v>
      </c>
      <c r="BD18" s="53">
        <f t="shared" si="3"/>
        <v>0</v>
      </c>
      <c r="BE18" s="53">
        <f t="shared" si="3"/>
        <v>0</v>
      </c>
      <c r="BF18" s="53">
        <f t="shared" si="3"/>
        <v>0</v>
      </c>
      <c r="BG18" s="53">
        <f t="shared" si="3"/>
        <v>0</v>
      </c>
      <c r="BH18" s="53">
        <f t="shared" si="4"/>
        <v>0</v>
      </c>
      <c r="BI18" s="53">
        <f t="shared" si="4"/>
        <v>0</v>
      </c>
      <c r="BJ18" s="53">
        <f t="shared" si="4"/>
        <v>0</v>
      </c>
      <c r="BK18" s="53">
        <f t="shared" si="4"/>
        <v>0</v>
      </c>
      <c r="BL18" s="53">
        <f t="shared" si="4"/>
        <v>0</v>
      </c>
      <c r="BM18" s="53">
        <f t="shared" si="4"/>
        <v>0</v>
      </c>
      <c r="BN18" s="53">
        <f t="shared" si="4"/>
        <v>0</v>
      </c>
      <c r="BO18" s="53">
        <f t="shared" si="4"/>
        <v>0</v>
      </c>
      <c r="BP18" s="53">
        <f t="shared" si="4"/>
        <v>0</v>
      </c>
      <c r="BQ18" s="53">
        <f t="shared" si="4"/>
        <v>0</v>
      </c>
      <c r="BR18" s="53">
        <f t="shared" si="4"/>
        <v>0</v>
      </c>
      <c r="BS18" s="53">
        <f t="shared" si="4"/>
        <v>0</v>
      </c>
      <c r="BT18" s="53">
        <f t="shared" si="4"/>
        <v>0</v>
      </c>
      <c r="BU18" s="53">
        <f t="shared" si="4"/>
        <v>0</v>
      </c>
      <c r="BV18" s="53">
        <f t="shared" si="4"/>
        <v>0</v>
      </c>
      <c r="BW18" s="53">
        <f t="shared" si="4"/>
        <v>0</v>
      </c>
      <c r="BX18" s="53">
        <f t="shared" si="5"/>
        <v>0</v>
      </c>
      <c r="BY18" s="53">
        <f t="shared" si="5"/>
        <v>0</v>
      </c>
      <c r="BZ18" s="53">
        <f t="shared" si="5"/>
        <v>0</v>
      </c>
      <c r="CA18" s="53">
        <f t="shared" si="5"/>
        <v>0</v>
      </c>
      <c r="CB18" s="53">
        <f t="shared" si="5"/>
        <v>0</v>
      </c>
      <c r="CC18" s="53">
        <f t="shared" si="5"/>
        <v>0</v>
      </c>
      <c r="CD18" s="53">
        <f t="shared" si="5"/>
        <v>0</v>
      </c>
      <c r="CE18" s="53">
        <f t="shared" si="5"/>
        <v>0</v>
      </c>
      <c r="CF18" s="53">
        <f t="shared" si="5"/>
        <v>0</v>
      </c>
      <c r="CG18" s="53">
        <f t="shared" si="5"/>
        <v>0</v>
      </c>
      <c r="CH18" s="53">
        <f t="shared" si="5"/>
        <v>0</v>
      </c>
      <c r="CI18" s="53">
        <f t="shared" si="5"/>
        <v>0</v>
      </c>
      <c r="CJ18" s="53">
        <f t="shared" si="5"/>
        <v>0</v>
      </c>
      <c r="CK18" s="53">
        <f t="shared" si="5"/>
        <v>0</v>
      </c>
      <c r="CL18" s="53">
        <f t="shared" si="5"/>
        <v>0</v>
      </c>
      <c r="CM18" s="53">
        <f t="shared" si="5"/>
        <v>0</v>
      </c>
      <c r="CN18" s="53">
        <f t="shared" si="6"/>
        <v>0</v>
      </c>
      <c r="CO18" s="53">
        <f t="shared" si="6"/>
        <v>0</v>
      </c>
      <c r="CP18" s="53">
        <f t="shared" si="6"/>
        <v>0</v>
      </c>
      <c r="CQ18" s="53">
        <f t="shared" si="6"/>
        <v>0</v>
      </c>
      <c r="CR18" s="53">
        <f t="shared" si="6"/>
        <v>0</v>
      </c>
      <c r="CS18" s="53">
        <f t="shared" si="6"/>
        <v>0</v>
      </c>
      <c r="CT18" s="53">
        <f t="shared" si="6"/>
        <v>0</v>
      </c>
      <c r="CU18" s="53">
        <f t="shared" si="6"/>
        <v>0</v>
      </c>
      <c r="CV18" s="53">
        <f t="shared" si="6"/>
        <v>0</v>
      </c>
      <c r="CW18" s="53">
        <f t="shared" si="6"/>
        <v>0</v>
      </c>
      <c r="CX18" s="53">
        <f t="shared" si="6"/>
        <v>0</v>
      </c>
      <c r="CY18" s="53">
        <f t="shared" si="6"/>
        <v>0</v>
      </c>
      <c r="CZ18" s="53">
        <f t="shared" si="6"/>
        <v>0</v>
      </c>
      <c r="DA18" s="53">
        <f t="shared" si="6"/>
        <v>0</v>
      </c>
      <c r="DB18" s="53">
        <f t="shared" si="6"/>
        <v>0</v>
      </c>
      <c r="DC18" s="53">
        <f t="shared" si="6"/>
        <v>0</v>
      </c>
      <c r="DD18" s="53">
        <f t="shared" si="7"/>
        <v>0</v>
      </c>
      <c r="DE18" s="53">
        <f t="shared" si="7"/>
        <v>0</v>
      </c>
      <c r="DF18" s="53">
        <f t="shared" si="7"/>
        <v>0</v>
      </c>
      <c r="DG18" s="53">
        <f t="shared" si="7"/>
        <v>0</v>
      </c>
      <c r="DH18" s="53">
        <f t="shared" si="7"/>
        <v>0</v>
      </c>
      <c r="DI18" s="53">
        <f t="shared" si="7"/>
        <v>0</v>
      </c>
      <c r="DJ18" s="53">
        <f t="shared" si="7"/>
        <v>0</v>
      </c>
      <c r="DK18" s="53">
        <f t="shared" si="7"/>
        <v>0</v>
      </c>
      <c r="DL18" s="53">
        <f t="shared" si="7"/>
        <v>0</v>
      </c>
      <c r="DM18" s="53">
        <f t="shared" si="7"/>
        <v>0</v>
      </c>
      <c r="DN18" s="53">
        <f t="shared" si="7"/>
        <v>0</v>
      </c>
      <c r="DO18" s="53">
        <f t="shared" si="7"/>
        <v>0</v>
      </c>
      <c r="DP18" s="53">
        <f t="shared" si="7"/>
        <v>0</v>
      </c>
      <c r="DQ18" s="53">
        <f t="shared" si="7"/>
        <v>0</v>
      </c>
      <c r="DR18" s="53">
        <f t="shared" si="7"/>
        <v>0</v>
      </c>
      <c r="DS18" s="53">
        <f t="shared" si="7"/>
        <v>0</v>
      </c>
      <c r="DT18" s="53">
        <f t="shared" si="8"/>
        <v>0</v>
      </c>
      <c r="DU18" s="53">
        <f t="shared" si="8"/>
        <v>0</v>
      </c>
      <c r="DV18" s="53">
        <f t="shared" si="8"/>
        <v>0</v>
      </c>
      <c r="DW18" s="53">
        <f t="shared" si="8"/>
        <v>0</v>
      </c>
      <c r="DX18" s="53">
        <f t="shared" si="8"/>
        <v>0</v>
      </c>
      <c r="DY18" s="53">
        <f t="shared" si="8"/>
        <v>0</v>
      </c>
      <c r="DZ18" s="53">
        <f t="shared" si="8"/>
        <v>0</v>
      </c>
      <c r="EA18" s="53">
        <f t="shared" si="8"/>
        <v>0</v>
      </c>
      <c r="EB18" s="53">
        <f t="shared" si="8"/>
        <v>0</v>
      </c>
      <c r="EC18" s="53">
        <f t="shared" si="8"/>
        <v>0</v>
      </c>
      <c r="ED18" s="53">
        <f t="shared" si="8"/>
        <v>0</v>
      </c>
      <c r="EE18" s="53">
        <f t="shared" si="8"/>
        <v>0</v>
      </c>
      <c r="EF18" s="53">
        <f t="shared" si="8"/>
        <v>0</v>
      </c>
      <c r="EG18" s="53">
        <f t="shared" si="8"/>
        <v>0</v>
      </c>
      <c r="EH18" s="53">
        <f t="shared" si="8"/>
        <v>0</v>
      </c>
      <c r="EI18" s="53">
        <f t="shared" si="8"/>
        <v>0</v>
      </c>
      <c r="EJ18" s="53">
        <f t="shared" si="9"/>
        <v>0</v>
      </c>
      <c r="EK18" s="53">
        <f t="shared" si="9"/>
        <v>0</v>
      </c>
      <c r="EL18" s="53">
        <f t="shared" si="9"/>
        <v>0</v>
      </c>
      <c r="EM18" s="53">
        <f t="shared" si="9"/>
        <v>0</v>
      </c>
      <c r="EN18" s="53">
        <f t="shared" si="9"/>
        <v>0</v>
      </c>
      <c r="EO18" s="53">
        <f t="shared" si="9"/>
        <v>0</v>
      </c>
      <c r="EP18" s="53">
        <f t="shared" si="9"/>
        <v>0</v>
      </c>
      <c r="EQ18" s="53">
        <f t="shared" si="9"/>
        <v>0</v>
      </c>
      <c r="ER18" s="53">
        <f t="shared" si="9"/>
        <v>0</v>
      </c>
      <c r="ES18" s="53">
        <f t="shared" si="9"/>
        <v>0</v>
      </c>
      <c r="ET18" s="53">
        <f t="shared" si="9"/>
        <v>0</v>
      </c>
      <c r="EU18" s="53">
        <f t="shared" si="9"/>
        <v>0</v>
      </c>
      <c r="EV18" s="53">
        <f t="shared" si="9"/>
        <v>0</v>
      </c>
      <c r="EW18" s="53">
        <f t="shared" si="9"/>
        <v>0</v>
      </c>
      <c r="EX18" s="53">
        <f t="shared" si="9"/>
        <v>0</v>
      </c>
      <c r="EY18" s="53">
        <f t="shared" si="9"/>
        <v>0</v>
      </c>
      <c r="EZ18" s="53">
        <f t="shared" si="10"/>
        <v>0</v>
      </c>
      <c r="FA18" s="53">
        <f t="shared" si="10"/>
        <v>0</v>
      </c>
      <c r="FB18" s="53">
        <f t="shared" si="10"/>
        <v>0</v>
      </c>
      <c r="FC18" s="53">
        <f t="shared" si="10"/>
        <v>0</v>
      </c>
      <c r="FD18" s="53">
        <f t="shared" si="10"/>
        <v>0</v>
      </c>
      <c r="FE18" s="53">
        <f t="shared" si="10"/>
        <v>0</v>
      </c>
      <c r="FF18" s="53">
        <f t="shared" si="10"/>
        <v>0</v>
      </c>
      <c r="FG18" s="53">
        <f t="shared" si="10"/>
        <v>0</v>
      </c>
      <c r="FH18" s="53">
        <f t="shared" si="10"/>
        <v>0</v>
      </c>
      <c r="FI18" s="53">
        <f t="shared" si="10"/>
        <v>0</v>
      </c>
      <c r="FJ18" s="53">
        <f t="shared" si="10"/>
        <v>0</v>
      </c>
      <c r="FK18" s="53">
        <f t="shared" si="10"/>
        <v>0</v>
      </c>
      <c r="FL18" s="53">
        <f t="shared" si="10"/>
        <v>0</v>
      </c>
      <c r="FM18" s="53">
        <f t="shared" si="10"/>
        <v>0</v>
      </c>
      <c r="FN18" s="53">
        <f t="shared" si="10"/>
        <v>0</v>
      </c>
      <c r="FO18" s="53">
        <f t="shared" si="10"/>
        <v>0</v>
      </c>
      <c r="FP18" s="53">
        <f t="shared" si="11"/>
        <v>0</v>
      </c>
      <c r="FQ18" s="53">
        <f t="shared" si="11"/>
        <v>0</v>
      </c>
      <c r="FR18" s="53">
        <f t="shared" si="11"/>
        <v>0</v>
      </c>
      <c r="FS18" s="53">
        <f t="shared" si="11"/>
        <v>0</v>
      </c>
      <c r="FT18" s="53">
        <f t="shared" si="11"/>
        <v>0</v>
      </c>
      <c r="FU18" s="53">
        <f t="shared" si="11"/>
        <v>0</v>
      </c>
      <c r="FV18" s="53">
        <f t="shared" si="11"/>
        <v>0</v>
      </c>
      <c r="FW18" s="53">
        <f t="shared" si="11"/>
        <v>0</v>
      </c>
      <c r="FX18" s="53">
        <f t="shared" si="11"/>
        <v>0</v>
      </c>
      <c r="FY18" s="53">
        <f t="shared" si="11"/>
        <v>0</v>
      </c>
      <c r="FZ18" s="53">
        <f t="shared" si="11"/>
        <v>0</v>
      </c>
      <c r="GA18" s="53">
        <f t="shared" si="11"/>
        <v>0</v>
      </c>
      <c r="GB18" s="53">
        <f t="shared" si="11"/>
        <v>0</v>
      </c>
      <c r="GC18" s="53">
        <f t="shared" si="11"/>
        <v>0</v>
      </c>
      <c r="GD18" s="53">
        <f t="shared" si="11"/>
        <v>0</v>
      </c>
      <c r="GE18" s="53">
        <f t="shared" si="11"/>
        <v>0</v>
      </c>
      <c r="GF18" s="53">
        <f t="shared" si="12"/>
        <v>0</v>
      </c>
      <c r="GG18" s="53">
        <f t="shared" si="12"/>
        <v>0</v>
      </c>
      <c r="GH18" s="53">
        <f t="shared" si="12"/>
        <v>0</v>
      </c>
      <c r="GI18" s="53">
        <f t="shared" si="12"/>
        <v>0</v>
      </c>
      <c r="GJ18" s="53">
        <f t="shared" si="12"/>
        <v>0</v>
      </c>
      <c r="GK18" s="53">
        <f t="shared" si="12"/>
        <v>0</v>
      </c>
      <c r="GL18" s="53">
        <f t="shared" si="12"/>
        <v>0</v>
      </c>
      <c r="GM18" s="53">
        <f t="shared" si="12"/>
        <v>0</v>
      </c>
      <c r="GN18" s="53">
        <f t="shared" si="12"/>
        <v>0</v>
      </c>
      <c r="GO18" s="53">
        <f t="shared" si="12"/>
        <v>0</v>
      </c>
      <c r="GP18" s="53">
        <f t="shared" si="12"/>
        <v>0</v>
      </c>
      <c r="GQ18" s="53">
        <f t="shared" si="12"/>
        <v>0</v>
      </c>
      <c r="GR18" s="53">
        <f t="shared" si="12"/>
        <v>0</v>
      </c>
      <c r="GS18" s="53">
        <f t="shared" si="12"/>
        <v>0</v>
      </c>
      <c r="GT18" s="53">
        <f t="shared" si="12"/>
        <v>0</v>
      </c>
      <c r="GU18" s="53">
        <f t="shared" si="12"/>
        <v>0</v>
      </c>
      <c r="GV18" s="53">
        <f t="shared" si="13"/>
        <v>0</v>
      </c>
      <c r="GW18" s="53">
        <f t="shared" si="13"/>
        <v>0</v>
      </c>
      <c r="GX18" s="53">
        <f t="shared" si="13"/>
        <v>0</v>
      </c>
      <c r="GY18" s="53">
        <f t="shared" si="13"/>
        <v>0</v>
      </c>
      <c r="GZ18" s="53">
        <f t="shared" si="13"/>
        <v>0</v>
      </c>
      <c r="HA18" s="53">
        <f t="shared" si="13"/>
        <v>0</v>
      </c>
      <c r="HB18" s="53">
        <f t="shared" si="13"/>
        <v>0</v>
      </c>
      <c r="HC18" s="53">
        <f t="shared" si="13"/>
        <v>0</v>
      </c>
      <c r="HD18" s="53">
        <f t="shared" si="13"/>
        <v>0</v>
      </c>
      <c r="HE18" s="53">
        <f t="shared" si="13"/>
        <v>0</v>
      </c>
      <c r="HF18" s="53">
        <f t="shared" si="13"/>
        <v>0</v>
      </c>
      <c r="HG18" s="53">
        <f t="shared" si="13"/>
        <v>0</v>
      </c>
      <c r="HH18" s="53">
        <f t="shared" si="13"/>
        <v>0</v>
      </c>
      <c r="HI18" s="53">
        <f t="shared" si="13"/>
        <v>0</v>
      </c>
      <c r="HJ18" s="53">
        <f t="shared" si="13"/>
        <v>0</v>
      </c>
      <c r="HK18" s="53">
        <f t="shared" si="13"/>
        <v>0</v>
      </c>
      <c r="HL18" s="53">
        <f t="shared" si="14"/>
        <v>0</v>
      </c>
      <c r="HM18" s="53">
        <f t="shared" si="14"/>
        <v>0</v>
      </c>
      <c r="HN18" s="53">
        <f t="shared" si="14"/>
        <v>0</v>
      </c>
      <c r="HO18" s="53">
        <f t="shared" si="14"/>
        <v>0</v>
      </c>
      <c r="HP18" s="53">
        <f t="shared" si="14"/>
        <v>0</v>
      </c>
      <c r="HQ18" s="53">
        <f t="shared" si="14"/>
        <v>0</v>
      </c>
      <c r="HR18" s="53">
        <f t="shared" si="14"/>
        <v>0</v>
      </c>
      <c r="HS18" s="53">
        <f t="shared" si="14"/>
        <v>0</v>
      </c>
      <c r="HT18" s="53">
        <f t="shared" si="14"/>
        <v>0</v>
      </c>
      <c r="HU18" s="53">
        <f t="shared" si="14"/>
        <v>0</v>
      </c>
      <c r="HV18" s="53">
        <f t="shared" si="14"/>
        <v>0</v>
      </c>
      <c r="HW18" s="53">
        <f t="shared" si="14"/>
        <v>0</v>
      </c>
      <c r="HX18" s="53">
        <f t="shared" si="14"/>
        <v>1</v>
      </c>
      <c r="HY18" s="53">
        <f t="shared" si="14"/>
        <v>1</v>
      </c>
      <c r="HZ18" s="53">
        <f t="shared" si="14"/>
        <v>1</v>
      </c>
      <c r="IA18" s="53">
        <f t="shared" si="14"/>
        <v>1</v>
      </c>
      <c r="IB18" s="53">
        <f t="shared" si="15"/>
        <v>1</v>
      </c>
      <c r="IC18" s="53">
        <f t="shared" si="15"/>
        <v>1</v>
      </c>
      <c r="ID18" s="53">
        <f t="shared" si="15"/>
        <v>1</v>
      </c>
      <c r="IE18" s="53">
        <f t="shared" si="15"/>
        <v>1</v>
      </c>
      <c r="IF18" s="53">
        <f t="shared" si="15"/>
        <v>1</v>
      </c>
      <c r="IG18" s="53">
        <f t="shared" si="15"/>
        <v>1</v>
      </c>
      <c r="IH18" s="53">
        <f t="shared" si="15"/>
        <v>1</v>
      </c>
      <c r="II18" s="53">
        <f t="shared" si="15"/>
        <v>1</v>
      </c>
      <c r="IJ18" s="53">
        <f t="shared" si="15"/>
        <v>1</v>
      </c>
      <c r="IK18" s="53">
        <f t="shared" si="15"/>
        <v>1</v>
      </c>
      <c r="IL18" s="53">
        <f t="shared" si="15"/>
        <v>1</v>
      </c>
      <c r="IM18" s="53">
        <f t="shared" si="15"/>
        <v>1</v>
      </c>
      <c r="IN18" s="53">
        <f t="shared" si="15"/>
        <v>1</v>
      </c>
      <c r="IO18" s="53">
        <f t="shared" si="15"/>
        <v>1</v>
      </c>
      <c r="IP18" s="53">
        <f t="shared" si="15"/>
        <v>1</v>
      </c>
      <c r="IQ18" s="53">
        <f t="shared" si="15"/>
        <v>1</v>
      </c>
      <c r="IR18" s="53">
        <f t="shared" si="16"/>
        <v>1</v>
      </c>
      <c r="IS18" s="53">
        <f t="shared" si="16"/>
        <v>0</v>
      </c>
      <c r="IT18" s="53">
        <f t="shared" si="16"/>
        <v>0</v>
      </c>
      <c r="IU18" s="53">
        <f t="shared" si="16"/>
        <v>0</v>
      </c>
      <c r="IV18" s="53">
        <f t="shared" si="16"/>
        <v>0</v>
      </c>
      <c r="IW18" s="53">
        <f t="shared" si="16"/>
        <v>0</v>
      </c>
      <c r="IX18" s="53">
        <f t="shared" si="16"/>
        <v>0</v>
      </c>
      <c r="IY18" s="53">
        <f t="shared" si="16"/>
        <v>0</v>
      </c>
      <c r="IZ18" s="53">
        <f t="shared" si="16"/>
        <v>0</v>
      </c>
      <c r="JA18" s="53">
        <f t="shared" si="16"/>
        <v>0</v>
      </c>
      <c r="JB18" s="53">
        <f t="shared" si="16"/>
        <v>0</v>
      </c>
      <c r="JC18" s="53">
        <f t="shared" si="16"/>
        <v>0</v>
      </c>
      <c r="JD18" s="53">
        <f t="shared" si="16"/>
        <v>0</v>
      </c>
      <c r="JE18" s="53">
        <f t="shared" si="16"/>
        <v>0</v>
      </c>
      <c r="JF18" s="53">
        <f t="shared" si="16"/>
        <v>0</v>
      </c>
      <c r="JG18" s="53">
        <f t="shared" si="16"/>
        <v>0</v>
      </c>
      <c r="JH18" s="53">
        <f t="shared" si="17"/>
        <v>0</v>
      </c>
      <c r="JI18" s="53">
        <f t="shared" si="17"/>
        <v>0</v>
      </c>
      <c r="JJ18" s="53">
        <f t="shared" si="17"/>
        <v>0</v>
      </c>
      <c r="JK18" s="53">
        <f t="shared" si="17"/>
        <v>0</v>
      </c>
      <c r="JL18" s="53">
        <f t="shared" si="17"/>
        <v>0</v>
      </c>
      <c r="JM18" s="53">
        <f t="shared" si="17"/>
        <v>0</v>
      </c>
      <c r="JN18" s="53">
        <f t="shared" si="17"/>
        <v>0</v>
      </c>
      <c r="JO18" s="53">
        <f t="shared" si="17"/>
        <v>0</v>
      </c>
      <c r="JP18" s="53">
        <f t="shared" si="17"/>
        <v>0</v>
      </c>
      <c r="JQ18" s="53">
        <f t="shared" si="17"/>
        <v>0</v>
      </c>
      <c r="JR18" s="53">
        <f t="shared" si="17"/>
        <v>0</v>
      </c>
      <c r="JS18" s="53">
        <f t="shared" si="17"/>
        <v>0</v>
      </c>
      <c r="JT18" s="53">
        <f t="shared" si="17"/>
        <v>0</v>
      </c>
      <c r="JU18" s="53">
        <f t="shared" si="17"/>
        <v>0</v>
      </c>
      <c r="JV18" s="53">
        <f t="shared" si="17"/>
        <v>0</v>
      </c>
      <c r="JW18" s="53">
        <f t="shared" si="17"/>
        <v>0</v>
      </c>
      <c r="JX18" s="53">
        <f t="shared" si="18"/>
        <v>0</v>
      </c>
      <c r="JY18" s="53">
        <f t="shared" si="18"/>
        <v>0</v>
      </c>
      <c r="JZ18" s="53">
        <f t="shared" si="18"/>
        <v>0</v>
      </c>
      <c r="KA18" s="53">
        <f t="shared" si="18"/>
        <v>0</v>
      </c>
      <c r="KB18" s="53">
        <f t="shared" si="18"/>
        <v>0</v>
      </c>
      <c r="KC18" s="53">
        <f t="shared" si="18"/>
        <v>0</v>
      </c>
      <c r="KD18" s="53">
        <f t="shared" si="18"/>
        <v>0</v>
      </c>
      <c r="KE18" s="53">
        <f t="shared" si="18"/>
        <v>0</v>
      </c>
      <c r="KF18" s="53">
        <f t="shared" si="18"/>
        <v>0</v>
      </c>
      <c r="KG18" s="53">
        <f t="shared" si="18"/>
        <v>0</v>
      </c>
      <c r="KH18" s="53">
        <f t="shared" si="18"/>
        <v>0</v>
      </c>
      <c r="KI18" s="53">
        <f t="shared" si="18"/>
        <v>0</v>
      </c>
      <c r="KJ18" s="53">
        <f t="shared" si="18"/>
        <v>0</v>
      </c>
      <c r="KK18" s="53">
        <f t="shared" si="18"/>
        <v>0</v>
      </c>
      <c r="KL18" s="53">
        <f t="shared" si="18"/>
        <v>0</v>
      </c>
      <c r="KM18" s="53">
        <f t="shared" si="18"/>
        <v>0</v>
      </c>
      <c r="KN18" s="53">
        <f t="shared" si="19"/>
        <v>0</v>
      </c>
      <c r="KO18" s="53">
        <f t="shared" si="19"/>
        <v>0</v>
      </c>
      <c r="KP18" s="53">
        <f t="shared" si="19"/>
        <v>0</v>
      </c>
      <c r="KQ18" s="53">
        <f t="shared" si="19"/>
        <v>0</v>
      </c>
      <c r="KR18" s="53">
        <f t="shared" si="19"/>
        <v>0</v>
      </c>
      <c r="KS18" s="53">
        <f t="shared" si="19"/>
        <v>0</v>
      </c>
      <c r="KT18" s="53">
        <f t="shared" si="19"/>
        <v>0</v>
      </c>
      <c r="KU18" s="53">
        <f t="shared" si="19"/>
        <v>0</v>
      </c>
      <c r="KV18" s="53">
        <f t="shared" si="19"/>
        <v>0</v>
      </c>
      <c r="KW18" s="53">
        <f t="shared" si="19"/>
        <v>0</v>
      </c>
      <c r="KX18" s="53">
        <f t="shared" si="19"/>
        <v>0</v>
      </c>
      <c r="KY18" s="53">
        <f t="shared" si="19"/>
        <v>0</v>
      </c>
      <c r="KZ18" s="53">
        <f t="shared" si="19"/>
        <v>0</v>
      </c>
      <c r="LA18" s="53">
        <f t="shared" si="19"/>
        <v>0</v>
      </c>
      <c r="LB18" s="53">
        <f t="shared" si="19"/>
        <v>0</v>
      </c>
      <c r="LC18" s="53">
        <f t="shared" si="19"/>
        <v>0</v>
      </c>
      <c r="LD18" s="53">
        <f t="shared" si="20"/>
        <v>0</v>
      </c>
      <c r="LE18" s="53">
        <f t="shared" si="20"/>
        <v>0</v>
      </c>
      <c r="LF18" s="53">
        <f t="shared" si="20"/>
        <v>0</v>
      </c>
      <c r="LG18" s="53">
        <f t="shared" si="20"/>
        <v>0</v>
      </c>
      <c r="LH18" s="53">
        <f t="shared" si="20"/>
        <v>0</v>
      </c>
      <c r="LI18" s="53">
        <f t="shared" si="20"/>
        <v>0</v>
      </c>
      <c r="LJ18" s="53">
        <f t="shared" si="20"/>
        <v>0</v>
      </c>
      <c r="LK18" s="53">
        <f t="shared" si="20"/>
        <v>0</v>
      </c>
      <c r="LL18" s="53">
        <f t="shared" si="20"/>
        <v>0</v>
      </c>
      <c r="LM18" s="53">
        <f t="shared" si="20"/>
        <v>0</v>
      </c>
      <c r="LN18" s="53">
        <f t="shared" si="20"/>
        <v>0</v>
      </c>
      <c r="LO18" s="53">
        <f t="shared" si="20"/>
        <v>0</v>
      </c>
      <c r="LP18" s="53">
        <f t="shared" si="20"/>
        <v>0</v>
      </c>
      <c r="LQ18" s="53">
        <f t="shared" si="20"/>
        <v>0</v>
      </c>
      <c r="LR18" s="53">
        <f t="shared" si="20"/>
        <v>0</v>
      </c>
      <c r="LS18" s="53">
        <f t="shared" si="20"/>
        <v>0</v>
      </c>
      <c r="LT18" s="53">
        <f t="shared" si="21"/>
        <v>0</v>
      </c>
      <c r="LU18" s="53">
        <f t="shared" si="21"/>
        <v>0</v>
      </c>
      <c r="LV18" s="53">
        <f t="shared" si="21"/>
        <v>0</v>
      </c>
      <c r="LW18" s="53">
        <f t="shared" si="21"/>
        <v>0</v>
      </c>
      <c r="LX18" s="53">
        <f t="shared" si="21"/>
        <v>0</v>
      </c>
      <c r="LY18" s="53">
        <f t="shared" si="21"/>
        <v>0</v>
      </c>
      <c r="LZ18" s="53">
        <f t="shared" si="21"/>
        <v>0</v>
      </c>
      <c r="MA18" s="53">
        <f t="shared" si="21"/>
        <v>0</v>
      </c>
      <c r="MB18" s="53">
        <f t="shared" si="21"/>
        <v>0</v>
      </c>
      <c r="MC18" s="53">
        <f t="shared" si="21"/>
        <v>0</v>
      </c>
      <c r="MD18" s="53">
        <f t="shared" si="21"/>
        <v>0</v>
      </c>
      <c r="ME18" s="53">
        <f t="shared" si="21"/>
        <v>0</v>
      </c>
      <c r="MF18" s="53">
        <f t="shared" si="21"/>
        <v>0</v>
      </c>
      <c r="MG18" s="53">
        <f t="shared" si="21"/>
        <v>0</v>
      </c>
      <c r="MH18" s="53">
        <f t="shared" si="21"/>
        <v>0</v>
      </c>
      <c r="MI18" s="53">
        <f t="shared" si="21"/>
        <v>0</v>
      </c>
      <c r="MJ18" s="53">
        <f t="shared" si="22"/>
        <v>0</v>
      </c>
      <c r="MK18" s="53">
        <f t="shared" si="22"/>
        <v>0</v>
      </c>
      <c r="ML18" s="53">
        <f t="shared" si="22"/>
        <v>0</v>
      </c>
      <c r="MM18" s="53">
        <f t="shared" si="22"/>
        <v>0</v>
      </c>
      <c r="MN18" s="53">
        <f t="shared" si="22"/>
        <v>0</v>
      </c>
      <c r="MO18" s="53">
        <f t="shared" si="22"/>
        <v>0</v>
      </c>
      <c r="MP18" s="53">
        <f t="shared" si="22"/>
        <v>0</v>
      </c>
      <c r="MQ18" s="53">
        <f t="shared" si="22"/>
        <v>0</v>
      </c>
      <c r="MR18" s="53">
        <f t="shared" si="22"/>
        <v>0</v>
      </c>
      <c r="MS18" s="53">
        <f t="shared" si="22"/>
        <v>0</v>
      </c>
      <c r="MT18" s="53">
        <f t="shared" si="22"/>
        <v>0</v>
      </c>
      <c r="MU18" s="53">
        <f t="shared" si="22"/>
        <v>0</v>
      </c>
      <c r="MV18" s="53">
        <f t="shared" si="22"/>
        <v>0</v>
      </c>
      <c r="MW18" s="53">
        <f t="shared" si="22"/>
        <v>0</v>
      </c>
      <c r="MX18" s="53">
        <f t="shared" si="23"/>
        <v>0</v>
      </c>
      <c r="MY18" s="53">
        <f t="shared" si="23"/>
        <v>0</v>
      </c>
      <c r="MZ18" s="53">
        <f t="shared" si="23"/>
        <v>0</v>
      </c>
      <c r="NA18" s="53">
        <f t="shared" si="23"/>
        <v>0</v>
      </c>
      <c r="NB18" s="53">
        <f t="shared" si="23"/>
        <v>0</v>
      </c>
      <c r="NC18" s="53">
        <f t="shared" si="23"/>
        <v>0</v>
      </c>
      <c r="ND18" s="53">
        <f t="shared" si="23"/>
        <v>0</v>
      </c>
      <c r="NE18" s="53">
        <f t="shared" si="23"/>
        <v>0</v>
      </c>
      <c r="NF18" s="53">
        <f t="shared" si="23"/>
        <v>0</v>
      </c>
      <c r="NG18" s="53">
        <f t="shared" si="23"/>
        <v>0</v>
      </c>
      <c r="NH18" s="53">
        <f t="shared" si="23"/>
        <v>0</v>
      </c>
    </row>
    <row r="19" spans="2:372">
      <c r="B19" s="62" t="s">
        <v>89</v>
      </c>
      <c r="C19" s="50">
        <f>Mellomregning!Z16</f>
        <v>1</v>
      </c>
      <c r="D19" s="2">
        <v>1</v>
      </c>
      <c r="E19" s="51">
        <f t="shared" si="24"/>
        <v>5.5555555555555552E-2</v>
      </c>
      <c r="F19" s="50">
        <f t="shared" si="28"/>
        <v>240.00000000000006</v>
      </c>
      <c r="G19" s="50">
        <f>360*SUM(E$7:E19)</f>
        <v>260.00000000000006</v>
      </c>
      <c r="H19" s="50">
        <f t="shared" si="25"/>
        <v>20</v>
      </c>
      <c r="I19" s="52">
        <f t="shared" si="26"/>
        <v>0.17453292519943295</v>
      </c>
      <c r="J19" s="50" t="str">
        <f t="shared" si="0"/>
        <v>… å bidra til bedre folkehelse og tryggere hverdag</v>
      </c>
      <c r="K19" s="50">
        <f t="shared" si="27"/>
        <v>1</v>
      </c>
      <c r="L19" s="53">
        <f t="shared" ref="L19:L23" si="29">IF(AND(L$6&gt;=$F19,L$6&lt;=$G19),$K19,0)</f>
        <v>0</v>
      </c>
      <c r="M19" s="53">
        <f t="shared" si="1"/>
        <v>0</v>
      </c>
      <c r="N19" s="53">
        <f t="shared" si="1"/>
        <v>0</v>
      </c>
      <c r="O19" s="53">
        <f t="shared" si="1"/>
        <v>0</v>
      </c>
      <c r="P19" s="53">
        <f t="shared" si="1"/>
        <v>0</v>
      </c>
      <c r="Q19" s="53">
        <f t="shared" si="1"/>
        <v>0</v>
      </c>
      <c r="R19" s="53">
        <f t="shared" si="1"/>
        <v>0</v>
      </c>
      <c r="S19" s="53">
        <f t="shared" si="1"/>
        <v>0</v>
      </c>
      <c r="T19" s="53">
        <f t="shared" si="1"/>
        <v>0</v>
      </c>
      <c r="U19" s="53">
        <f t="shared" si="1"/>
        <v>0</v>
      </c>
      <c r="V19" s="53">
        <f t="shared" si="1"/>
        <v>0</v>
      </c>
      <c r="W19" s="53">
        <f t="shared" si="1"/>
        <v>0</v>
      </c>
      <c r="X19" s="53">
        <f t="shared" si="1"/>
        <v>0</v>
      </c>
      <c r="Y19" s="53">
        <f t="shared" si="1"/>
        <v>0</v>
      </c>
      <c r="Z19" s="53">
        <f t="shared" si="1"/>
        <v>0</v>
      </c>
      <c r="AA19" s="53">
        <f t="shared" si="1"/>
        <v>0</v>
      </c>
      <c r="AB19" s="53">
        <f t="shared" si="2"/>
        <v>0</v>
      </c>
      <c r="AC19" s="53">
        <f t="shared" si="2"/>
        <v>0</v>
      </c>
      <c r="AD19" s="53">
        <f t="shared" si="2"/>
        <v>0</v>
      </c>
      <c r="AE19" s="53">
        <f t="shared" si="2"/>
        <v>0</v>
      </c>
      <c r="AF19" s="53">
        <f t="shared" si="2"/>
        <v>0</v>
      </c>
      <c r="AG19" s="53">
        <f t="shared" si="2"/>
        <v>0</v>
      </c>
      <c r="AH19" s="53">
        <f t="shared" si="2"/>
        <v>0</v>
      </c>
      <c r="AI19" s="53">
        <f t="shared" si="2"/>
        <v>0</v>
      </c>
      <c r="AJ19" s="53">
        <f t="shared" si="2"/>
        <v>0</v>
      </c>
      <c r="AK19" s="53">
        <f t="shared" si="2"/>
        <v>0</v>
      </c>
      <c r="AL19" s="53">
        <f t="shared" si="2"/>
        <v>0</v>
      </c>
      <c r="AM19" s="53">
        <f t="shared" si="2"/>
        <v>0</v>
      </c>
      <c r="AN19" s="53">
        <f t="shared" si="2"/>
        <v>0</v>
      </c>
      <c r="AO19" s="53">
        <f t="shared" si="2"/>
        <v>0</v>
      </c>
      <c r="AP19" s="53">
        <f t="shared" si="2"/>
        <v>0</v>
      </c>
      <c r="AQ19" s="53">
        <f t="shared" si="2"/>
        <v>0</v>
      </c>
      <c r="AR19" s="53">
        <f t="shared" si="3"/>
        <v>0</v>
      </c>
      <c r="AS19" s="53">
        <f t="shared" si="3"/>
        <v>0</v>
      </c>
      <c r="AT19" s="53">
        <f t="shared" si="3"/>
        <v>0</v>
      </c>
      <c r="AU19" s="53">
        <f t="shared" si="3"/>
        <v>0</v>
      </c>
      <c r="AV19" s="53">
        <f t="shared" si="3"/>
        <v>0</v>
      </c>
      <c r="AW19" s="53">
        <f t="shared" si="3"/>
        <v>0</v>
      </c>
      <c r="AX19" s="53">
        <f t="shared" si="3"/>
        <v>0</v>
      </c>
      <c r="AY19" s="53">
        <f t="shared" si="3"/>
        <v>0</v>
      </c>
      <c r="AZ19" s="53">
        <f t="shared" si="3"/>
        <v>0</v>
      </c>
      <c r="BA19" s="53">
        <f t="shared" si="3"/>
        <v>0</v>
      </c>
      <c r="BB19" s="53">
        <f t="shared" si="3"/>
        <v>0</v>
      </c>
      <c r="BC19" s="53">
        <f t="shared" si="3"/>
        <v>0</v>
      </c>
      <c r="BD19" s="53">
        <f t="shared" si="3"/>
        <v>0</v>
      </c>
      <c r="BE19" s="53">
        <f t="shared" si="3"/>
        <v>0</v>
      </c>
      <c r="BF19" s="53">
        <f t="shared" si="3"/>
        <v>0</v>
      </c>
      <c r="BG19" s="53">
        <f t="shared" si="3"/>
        <v>0</v>
      </c>
      <c r="BH19" s="53">
        <f t="shared" si="4"/>
        <v>0</v>
      </c>
      <c r="BI19" s="53">
        <f t="shared" si="4"/>
        <v>0</v>
      </c>
      <c r="BJ19" s="53">
        <f t="shared" si="4"/>
        <v>0</v>
      </c>
      <c r="BK19" s="53">
        <f t="shared" si="4"/>
        <v>0</v>
      </c>
      <c r="BL19" s="53">
        <f t="shared" si="4"/>
        <v>0</v>
      </c>
      <c r="BM19" s="53">
        <f t="shared" si="4"/>
        <v>0</v>
      </c>
      <c r="BN19" s="53">
        <f t="shared" si="4"/>
        <v>0</v>
      </c>
      <c r="BO19" s="53">
        <f t="shared" si="4"/>
        <v>0</v>
      </c>
      <c r="BP19" s="53">
        <f t="shared" si="4"/>
        <v>0</v>
      </c>
      <c r="BQ19" s="53">
        <f t="shared" si="4"/>
        <v>0</v>
      </c>
      <c r="BR19" s="53">
        <f t="shared" si="4"/>
        <v>0</v>
      </c>
      <c r="BS19" s="53">
        <f t="shared" si="4"/>
        <v>0</v>
      </c>
      <c r="BT19" s="53">
        <f t="shared" si="4"/>
        <v>0</v>
      </c>
      <c r="BU19" s="53">
        <f t="shared" si="4"/>
        <v>0</v>
      </c>
      <c r="BV19" s="53">
        <f t="shared" si="4"/>
        <v>0</v>
      </c>
      <c r="BW19" s="53">
        <f t="shared" si="4"/>
        <v>0</v>
      </c>
      <c r="BX19" s="53">
        <f t="shared" si="5"/>
        <v>0</v>
      </c>
      <c r="BY19" s="53">
        <f t="shared" si="5"/>
        <v>0</v>
      </c>
      <c r="BZ19" s="53">
        <f t="shared" si="5"/>
        <v>0</v>
      </c>
      <c r="CA19" s="53">
        <f t="shared" si="5"/>
        <v>0</v>
      </c>
      <c r="CB19" s="53">
        <f t="shared" si="5"/>
        <v>0</v>
      </c>
      <c r="CC19" s="53">
        <f t="shared" si="5"/>
        <v>0</v>
      </c>
      <c r="CD19" s="53">
        <f t="shared" si="5"/>
        <v>0</v>
      </c>
      <c r="CE19" s="53">
        <f t="shared" si="5"/>
        <v>0</v>
      </c>
      <c r="CF19" s="53">
        <f t="shared" si="5"/>
        <v>0</v>
      </c>
      <c r="CG19" s="53">
        <f t="shared" si="5"/>
        <v>0</v>
      </c>
      <c r="CH19" s="53">
        <f t="shared" si="5"/>
        <v>0</v>
      </c>
      <c r="CI19" s="53">
        <f t="shared" si="5"/>
        <v>0</v>
      </c>
      <c r="CJ19" s="53">
        <f t="shared" si="5"/>
        <v>0</v>
      </c>
      <c r="CK19" s="53">
        <f t="shared" si="5"/>
        <v>0</v>
      </c>
      <c r="CL19" s="53">
        <f t="shared" si="5"/>
        <v>0</v>
      </c>
      <c r="CM19" s="53">
        <f t="shared" si="5"/>
        <v>0</v>
      </c>
      <c r="CN19" s="53">
        <f t="shared" si="6"/>
        <v>0</v>
      </c>
      <c r="CO19" s="53">
        <f t="shared" si="6"/>
        <v>0</v>
      </c>
      <c r="CP19" s="53">
        <f t="shared" si="6"/>
        <v>0</v>
      </c>
      <c r="CQ19" s="53">
        <f t="shared" si="6"/>
        <v>0</v>
      </c>
      <c r="CR19" s="53">
        <f t="shared" si="6"/>
        <v>0</v>
      </c>
      <c r="CS19" s="53">
        <f t="shared" si="6"/>
        <v>0</v>
      </c>
      <c r="CT19" s="53">
        <f t="shared" si="6"/>
        <v>0</v>
      </c>
      <c r="CU19" s="53">
        <f t="shared" si="6"/>
        <v>0</v>
      </c>
      <c r="CV19" s="53">
        <f t="shared" si="6"/>
        <v>0</v>
      </c>
      <c r="CW19" s="53">
        <f t="shared" si="6"/>
        <v>0</v>
      </c>
      <c r="CX19" s="53">
        <f t="shared" si="6"/>
        <v>0</v>
      </c>
      <c r="CY19" s="53">
        <f t="shared" si="6"/>
        <v>0</v>
      </c>
      <c r="CZ19" s="53">
        <f t="shared" si="6"/>
        <v>0</v>
      </c>
      <c r="DA19" s="53">
        <f t="shared" si="6"/>
        <v>0</v>
      </c>
      <c r="DB19" s="53">
        <f t="shared" si="6"/>
        <v>0</v>
      </c>
      <c r="DC19" s="53">
        <f t="shared" si="6"/>
        <v>0</v>
      </c>
      <c r="DD19" s="53">
        <f t="shared" si="7"/>
        <v>0</v>
      </c>
      <c r="DE19" s="53">
        <f t="shared" si="7"/>
        <v>0</v>
      </c>
      <c r="DF19" s="53">
        <f t="shared" si="7"/>
        <v>0</v>
      </c>
      <c r="DG19" s="53">
        <f t="shared" si="7"/>
        <v>0</v>
      </c>
      <c r="DH19" s="53">
        <f t="shared" si="7"/>
        <v>0</v>
      </c>
      <c r="DI19" s="53">
        <f t="shared" si="7"/>
        <v>0</v>
      </c>
      <c r="DJ19" s="53">
        <f t="shared" si="7"/>
        <v>0</v>
      </c>
      <c r="DK19" s="53">
        <f t="shared" si="7"/>
        <v>0</v>
      </c>
      <c r="DL19" s="53">
        <f t="shared" si="7"/>
        <v>0</v>
      </c>
      <c r="DM19" s="53">
        <f t="shared" si="7"/>
        <v>0</v>
      </c>
      <c r="DN19" s="53">
        <f t="shared" si="7"/>
        <v>0</v>
      </c>
      <c r="DO19" s="53">
        <f t="shared" si="7"/>
        <v>0</v>
      </c>
      <c r="DP19" s="53">
        <f t="shared" si="7"/>
        <v>0</v>
      </c>
      <c r="DQ19" s="53">
        <f t="shared" si="7"/>
        <v>0</v>
      </c>
      <c r="DR19" s="53">
        <f t="shared" si="7"/>
        <v>0</v>
      </c>
      <c r="DS19" s="53">
        <f t="shared" si="7"/>
        <v>0</v>
      </c>
      <c r="DT19" s="53">
        <f t="shared" si="8"/>
        <v>0</v>
      </c>
      <c r="DU19" s="53">
        <f t="shared" si="8"/>
        <v>0</v>
      </c>
      <c r="DV19" s="53">
        <f t="shared" si="8"/>
        <v>0</v>
      </c>
      <c r="DW19" s="53">
        <f t="shared" si="8"/>
        <v>0</v>
      </c>
      <c r="DX19" s="53">
        <f t="shared" si="8"/>
        <v>0</v>
      </c>
      <c r="DY19" s="53">
        <f t="shared" si="8"/>
        <v>0</v>
      </c>
      <c r="DZ19" s="53">
        <f t="shared" si="8"/>
        <v>0</v>
      </c>
      <c r="EA19" s="53">
        <f t="shared" si="8"/>
        <v>0</v>
      </c>
      <c r="EB19" s="53">
        <f t="shared" si="8"/>
        <v>0</v>
      </c>
      <c r="EC19" s="53">
        <f t="shared" si="8"/>
        <v>0</v>
      </c>
      <c r="ED19" s="53">
        <f t="shared" si="8"/>
        <v>0</v>
      </c>
      <c r="EE19" s="53">
        <f t="shared" si="8"/>
        <v>0</v>
      </c>
      <c r="EF19" s="53">
        <f t="shared" si="8"/>
        <v>0</v>
      </c>
      <c r="EG19" s="53">
        <f t="shared" si="8"/>
        <v>0</v>
      </c>
      <c r="EH19" s="53">
        <f t="shared" si="8"/>
        <v>0</v>
      </c>
      <c r="EI19" s="53">
        <f t="shared" si="8"/>
        <v>0</v>
      </c>
      <c r="EJ19" s="53">
        <f t="shared" si="9"/>
        <v>0</v>
      </c>
      <c r="EK19" s="53">
        <f t="shared" si="9"/>
        <v>0</v>
      </c>
      <c r="EL19" s="53">
        <f t="shared" si="9"/>
        <v>0</v>
      </c>
      <c r="EM19" s="53">
        <f t="shared" si="9"/>
        <v>0</v>
      </c>
      <c r="EN19" s="53">
        <f t="shared" si="9"/>
        <v>0</v>
      </c>
      <c r="EO19" s="53">
        <f t="shared" si="9"/>
        <v>0</v>
      </c>
      <c r="EP19" s="53">
        <f t="shared" si="9"/>
        <v>0</v>
      </c>
      <c r="EQ19" s="53">
        <f t="shared" si="9"/>
        <v>0</v>
      </c>
      <c r="ER19" s="53">
        <f t="shared" si="9"/>
        <v>0</v>
      </c>
      <c r="ES19" s="53">
        <f t="shared" si="9"/>
        <v>0</v>
      </c>
      <c r="ET19" s="53">
        <f t="shared" si="9"/>
        <v>0</v>
      </c>
      <c r="EU19" s="53">
        <f t="shared" si="9"/>
        <v>0</v>
      </c>
      <c r="EV19" s="53">
        <f t="shared" si="9"/>
        <v>0</v>
      </c>
      <c r="EW19" s="53">
        <f t="shared" si="9"/>
        <v>0</v>
      </c>
      <c r="EX19" s="53">
        <f t="shared" si="9"/>
        <v>0</v>
      </c>
      <c r="EY19" s="53">
        <f t="shared" si="9"/>
        <v>0</v>
      </c>
      <c r="EZ19" s="53">
        <f t="shared" si="10"/>
        <v>0</v>
      </c>
      <c r="FA19" s="53">
        <f t="shared" si="10"/>
        <v>0</v>
      </c>
      <c r="FB19" s="53">
        <f t="shared" si="10"/>
        <v>0</v>
      </c>
      <c r="FC19" s="53">
        <f t="shared" si="10"/>
        <v>0</v>
      </c>
      <c r="FD19" s="53">
        <f t="shared" si="10"/>
        <v>0</v>
      </c>
      <c r="FE19" s="53">
        <f t="shared" si="10"/>
        <v>0</v>
      </c>
      <c r="FF19" s="53">
        <f t="shared" si="10"/>
        <v>0</v>
      </c>
      <c r="FG19" s="53">
        <f t="shared" si="10"/>
        <v>0</v>
      </c>
      <c r="FH19" s="53">
        <f t="shared" si="10"/>
        <v>0</v>
      </c>
      <c r="FI19" s="53">
        <f t="shared" si="10"/>
        <v>0</v>
      </c>
      <c r="FJ19" s="53">
        <f t="shared" si="10"/>
        <v>0</v>
      </c>
      <c r="FK19" s="53">
        <f t="shared" si="10"/>
        <v>0</v>
      </c>
      <c r="FL19" s="53">
        <f t="shared" si="10"/>
        <v>0</v>
      </c>
      <c r="FM19" s="53">
        <f t="shared" si="10"/>
        <v>0</v>
      </c>
      <c r="FN19" s="53">
        <f t="shared" si="10"/>
        <v>0</v>
      </c>
      <c r="FO19" s="53">
        <f t="shared" si="10"/>
        <v>0</v>
      </c>
      <c r="FP19" s="53">
        <f t="shared" si="11"/>
        <v>0</v>
      </c>
      <c r="FQ19" s="53">
        <f t="shared" si="11"/>
        <v>0</v>
      </c>
      <c r="FR19" s="53">
        <f t="shared" si="11"/>
        <v>0</v>
      </c>
      <c r="FS19" s="53">
        <f t="shared" si="11"/>
        <v>0</v>
      </c>
      <c r="FT19" s="53">
        <f t="shared" si="11"/>
        <v>0</v>
      </c>
      <c r="FU19" s="53">
        <f t="shared" si="11"/>
        <v>0</v>
      </c>
      <c r="FV19" s="53">
        <f t="shared" si="11"/>
        <v>0</v>
      </c>
      <c r="FW19" s="53">
        <f t="shared" si="11"/>
        <v>0</v>
      </c>
      <c r="FX19" s="53">
        <f t="shared" si="11"/>
        <v>0</v>
      </c>
      <c r="FY19" s="53">
        <f t="shared" si="11"/>
        <v>0</v>
      </c>
      <c r="FZ19" s="53">
        <f t="shared" si="11"/>
        <v>0</v>
      </c>
      <c r="GA19" s="53">
        <f t="shared" si="11"/>
        <v>0</v>
      </c>
      <c r="GB19" s="53">
        <f t="shared" si="11"/>
        <v>0</v>
      </c>
      <c r="GC19" s="53">
        <f t="shared" si="11"/>
        <v>0</v>
      </c>
      <c r="GD19" s="53">
        <f t="shared" si="11"/>
        <v>0</v>
      </c>
      <c r="GE19" s="53">
        <f t="shared" si="11"/>
        <v>0</v>
      </c>
      <c r="GF19" s="53">
        <f t="shared" si="12"/>
        <v>0</v>
      </c>
      <c r="GG19" s="53">
        <f t="shared" si="12"/>
        <v>0</v>
      </c>
      <c r="GH19" s="53">
        <f t="shared" si="12"/>
        <v>0</v>
      </c>
      <c r="GI19" s="53">
        <f t="shared" si="12"/>
        <v>0</v>
      </c>
      <c r="GJ19" s="53">
        <f t="shared" si="12"/>
        <v>0</v>
      </c>
      <c r="GK19" s="53">
        <f t="shared" si="12"/>
        <v>0</v>
      </c>
      <c r="GL19" s="53">
        <f t="shared" si="12"/>
        <v>0</v>
      </c>
      <c r="GM19" s="53">
        <f t="shared" si="12"/>
        <v>0</v>
      </c>
      <c r="GN19" s="53">
        <f t="shared" si="12"/>
        <v>0</v>
      </c>
      <c r="GO19" s="53">
        <f t="shared" si="12"/>
        <v>0</v>
      </c>
      <c r="GP19" s="53">
        <f t="shared" si="12"/>
        <v>0</v>
      </c>
      <c r="GQ19" s="53">
        <f t="shared" si="12"/>
        <v>0</v>
      </c>
      <c r="GR19" s="53">
        <f t="shared" si="12"/>
        <v>0</v>
      </c>
      <c r="GS19" s="53">
        <f t="shared" si="12"/>
        <v>0</v>
      </c>
      <c r="GT19" s="53">
        <f t="shared" si="12"/>
        <v>0</v>
      </c>
      <c r="GU19" s="53">
        <f t="shared" si="12"/>
        <v>0</v>
      </c>
      <c r="GV19" s="53">
        <f t="shared" si="13"/>
        <v>0</v>
      </c>
      <c r="GW19" s="53">
        <f t="shared" si="13"/>
        <v>0</v>
      </c>
      <c r="GX19" s="53">
        <f t="shared" si="13"/>
        <v>0</v>
      </c>
      <c r="GY19" s="53">
        <f t="shared" si="13"/>
        <v>0</v>
      </c>
      <c r="GZ19" s="53">
        <f t="shared" si="13"/>
        <v>0</v>
      </c>
      <c r="HA19" s="53">
        <f t="shared" si="13"/>
        <v>0</v>
      </c>
      <c r="HB19" s="53">
        <f t="shared" si="13"/>
        <v>0</v>
      </c>
      <c r="HC19" s="53">
        <f t="shared" si="13"/>
        <v>0</v>
      </c>
      <c r="HD19" s="53">
        <f t="shared" si="13"/>
        <v>0</v>
      </c>
      <c r="HE19" s="53">
        <f t="shared" si="13"/>
        <v>0</v>
      </c>
      <c r="HF19" s="53">
        <f t="shared" si="13"/>
        <v>0</v>
      </c>
      <c r="HG19" s="53">
        <f t="shared" si="13"/>
        <v>0</v>
      </c>
      <c r="HH19" s="53">
        <f t="shared" si="13"/>
        <v>0</v>
      </c>
      <c r="HI19" s="53">
        <f t="shared" si="13"/>
        <v>0</v>
      </c>
      <c r="HJ19" s="53">
        <f t="shared" si="13"/>
        <v>0</v>
      </c>
      <c r="HK19" s="53">
        <f t="shared" si="13"/>
        <v>0</v>
      </c>
      <c r="HL19" s="53">
        <f t="shared" si="14"/>
        <v>0</v>
      </c>
      <c r="HM19" s="53">
        <f t="shared" si="14"/>
        <v>0</v>
      </c>
      <c r="HN19" s="53">
        <f t="shared" si="14"/>
        <v>0</v>
      </c>
      <c r="HO19" s="53">
        <f t="shared" si="14"/>
        <v>0</v>
      </c>
      <c r="HP19" s="53">
        <f t="shared" si="14"/>
        <v>0</v>
      </c>
      <c r="HQ19" s="53">
        <f t="shared" si="14"/>
        <v>0</v>
      </c>
      <c r="HR19" s="53">
        <f t="shared" si="14"/>
        <v>0</v>
      </c>
      <c r="HS19" s="53">
        <f t="shared" si="14"/>
        <v>0</v>
      </c>
      <c r="HT19" s="53">
        <f t="shared" si="14"/>
        <v>0</v>
      </c>
      <c r="HU19" s="53">
        <f t="shared" si="14"/>
        <v>0</v>
      </c>
      <c r="HV19" s="53">
        <f t="shared" si="14"/>
        <v>0</v>
      </c>
      <c r="HW19" s="53">
        <f t="shared" si="14"/>
        <v>0</v>
      </c>
      <c r="HX19" s="53">
        <f t="shared" si="14"/>
        <v>0</v>
      </c>
      <c r="HY19" s="53">
        <f t="shared" si="14"/>
        <v>0</v>
      </c>
      <c r="HZ19" s="53">
        <f t="shared" si="14"/>
        <v>0</v>
      </c>
      <c r="IA19" s="53">
        <f t="shared" si="14"/>
        <v>0</v>
      </c>
      <c r="IB19" s="53">
        <f t="shared" si="15"/>
        <v>0</v>
      </c>
      <c r="IC19" s="53">
        <f t="shared" si="15"/>
        <v>0</v>
      </c>
      <c r="ID19" s="53">
        <f t="shared" si="15"/>
        <v>0</v>
      </c>
      <c r="IE19" s="53">
        <f t="shared" si="15"/>
        <v>0</v>
      </c>
      <c r="IF19" s="53">
        <f t="shared" si="15"/>
        <v>0</v>
      </c>
      <c r="IG19" s="53">
        <f t="shared" si="15"/>
        <v>0</v>
      </c>
      <c r="IH19" s="53">
        <f t="shared" si="15"/>
        <v>0</v>
      </c>
      <c r="II19" s="53">
        <f t="shared" si="15"/>
        <v>0</v>
      </c>
      <c r="IJ19" s="53">
        <f t="shared" si="15"/>
        <v>0</v>
      </c>
      <c r="IK19" s="53">
        <f t="shared" si="15"/>
        <v>0</v>
      </c>
      <c r="IL19" s="53">
        <f t="shared" si="15"/>
        <v>0</v>
      </c>
      <c r="IM19" s="53">
        <f t="shared" si="15"/>
        <v>0</v>
      </c>
      <c r="IN19" s="53">
        <f t="shared" si="15"/>
        <v>0</v>
      </c>
      <c r="IO19" s="53">
        <f t="shared" si="15"/>
        <v>0</v>
      </c>
      <c r="IP19" s="53">
        <f t="shared" si="15"/>
        <v>0</v>
      </c>
      <c r="IQ19" s="53">
        <f t="shared" si="15"/>
        <v>0</v>
      </c>
      <c r="IR19" s="53">
        <f t="shared" si="16"/>
        <v>1</v>
      </c>
      <c r="IS19" s="53">
        <f t="shared" si="16"/>
        <v>1</v>
      </c>
      <c r="IT19" s="53">
        <f t="shared" si="16"/>
        <v>1</v>
      </c>
      <c r="IU19" s="53">
        <f t="shared" si="16"/>
        <v>1</v>
      </c>
      <c r="IV19" s="53">
        <f t="shared" si="16"/>
        <v>1</v>
      </c>
      <c r="IW19" s="53">
        <f t="shared" si="16"/>
        <v>1</v>
      </c>
      <c r="IX19" s="53">
        <f t="shared" si="16"/>
        <v>1</v>
      </c>
      <c r="IY19" s="53">
        <f t="shared" si="16"/>
        <v>1</v>
      </c>
      <c r="IZ19" s="53">
        <f t="shared" si="16"/>
        <v>1</v>
      </c>
      <c r="JA19" s="53">
        <f t="shared" si="16"/>
        <v>1</v>
      </c>
      <c r="JB19" s="53">
        <f t="shared" si="16"/>
        <v>1</v>
      </c>
      <c r="JC19" s="53">
        <f t="shared" si="16"/>
        <v>1</v>
      </c>
      <c r="JD19" s="53">
        <f t="shared" si="16"/>
        <v>1</v>
      </c>
      <c r="JE19" s="53">
        <f t="shared" si="16"/>
        <v>1</v>
      </c>
      <c r="JF19" s="53">
        <f t="shared" si="16"/>
        <v>1</v>
      </c>
      <c r="JG19" s="53">
        <f t="shared" si="16"/>
        <v>1</v>
      </c>
      <c r="JH19" s="53">
        <f t="shared" si="17"/>
        <v>1</v>
      </c>
      <c r="JI19" s="53">
        <f t="shared" si="17"/>
        <v>1</v>
      </c>
      <c r="JJ19" s="53">
        <f t="shared" si="17"/>
        <v>1</v>
      </c>
      <c r="JK19" s="53">
        <f t="shared" si="17"/>
        <v>1</v>
      </c>
      <c r="JL19" s="53">
        <f t="shared" si="17"/>
        <v>1</v>
      </c>
      <c r="JM19" s="53">
        <f t="shared" si="17"/>
        <v>0</v>
      </c>
      <c r="JN19" s="53">
        <f t="shared" si="17"/>
        <v>0</v>
      </c>
      <c r="JO19" s="53">
        <f t="shared" si="17"/>
        <v>0</v>
      </c>
      <c r="JP19" s="53">
        <f t="shared" si="17"/>
        <v>0</v>
      </c>
      <c r="JQ19" s="53">
        <f t="shared" si="17"/>
        <v>0</v>
      </c>
      <c r="JR19" s="53">
        <f t="shared" si="17"/>
        <v>0</v>
      </c>
      <c r="JS19" s="53">
        <f t="shared" si="17"/>
        <v>0</v>
      </c>
      <c r="JT19" s="53">
        <f t="shared" si="17"/>
        <v>0</v>
      </c>
      <c r="JU19" s="53">
        <f t="shared" si="17"/>
        <v>0</v>
      </c>
      <c r="JV19" s="53">
        <f t="shared" si="17"/>
        <v>0</v>
      </c>
      <c r="JW19" s="53">
        <f t="shared" si="17"/>
        <v>0</v>
      </c>
      <c r="JX19" s="53">
        <f t="shared" si="18"/>
        <v>0</v>
      </c>
      <c r="JY19" s="53">
        <f t="shared" si="18"/>
        <v>0</v>
      </c>
      <c r="JZ19" s="53">
        <f t="shared" si="18"/>
        <v>0</v>
      </c>
      <c r="KA19" s="53">
        <f t="shared" si="18"/>
        <v>0</v>
      </c>
      <c r="KB19" s="53">
        <f t="shared" si="18"/>
        <v>0</v>
      </c>
      <c r="KC19" s="53">
        <f t="shared" si="18"/>
        <v>0</v>
      </c>
      <c r="KD19" s="53">
        <f t="shared" si="18"/>
        <v>0</v>
      </c>
      <c r="KE19" s="53">
        <f t="shared" si="18"/>
        <v>0</v>
      </c>
      <c r="KF19" s="53">
        <f t="shared" si="18"/>
        <v>0</v>
      </c>
      <c r="KG19" s="53">
        <f t="shared" si="18"/>
        <v>0</v>
      </c>
      <c r="KH19" s="53">
        <f t="shared" si="18"/>
        <v>0</v>
      </c>
      <c r="KI19" s="53">
        <f t="shared" si="18"/>
        <v>0</v>
      </c>
      <c r="KJ19" s="53">
        <f t="shared" si="18"/>
        <v>0</v>
      </c>
      <c r="KK19" s="53">
        <f t="shared" si="18"/>
        <v>0</v>
      </c>
      <c r="KL19" s="53">
        <f t="shared" si="18"/>
        <v>0</v>
      </c>
      <c r="KM19" s="53">
        <f t="shared" si="18"/>
        <v>0</v>
      </c>
      <c r="KN19" s="53">
        <f t="shared" si="19"/>
        <v>0</v>
      </c>
      <c r="KO19" s="53">
        <f t="shared" si="19"/>
        <v>0</v>
      </c>
      <c r="KP19" s="53">
        <f t="shared" si="19"/>
        <v>0</v>
      </c>
      <c r="KQ19" s="53">
        <f t="shared" si="19"/>
        <v>0</v>
      </c>
      <c r="KR19" s="53">
        <f t="shared" si="19"/>
        <v>0</v>
      </c>
      <c r="KS19" s="53">
        <f t="shared" si="19"/>
        <v>0</v>
      </c>
      <c r="KT19" s="53">
        <f t="shared" si="19"/>
        <v>0</v>
      </c>
      <c r="KU19" s="53">
        <f t="shared" si="19"/>
        <v>0</v>
      </c>
      <c r="KV19" s="53">
        <f t="shared" si="19"/>
        <v>0</v>
      </c>
      <c r="KW19" s="53">
        <f t="shared" si="19"/>
        <v>0</v>
      </c>
      <c r="KX19" s="53">
        <f t="shared" si="19"/>
        <v>0</v>
      </c>
      <c r="KY19" s="53">
        <f t="shared" si="19"/>
        <v>0</v>
      </c>
      <c r="KZ19" s="53">
        <f t="shared" si="19"/>
        <v>0</v>
      </c>
      <c r="LA19" s="53">
        <f t="shared" si="19"/>
        <v>0</v>
      </c>
      <c r="LB19" s="53">
        <f t="shared" si="19"/>
        <v>0</v>
      </c>
      <c r="LC19" s="53">
        <f t="shared" si="19"/>
        <v>0</v>
      </c>
      <c r="LD19" s="53">
        <f t="shared" si="20"/>
        <v>0</v>
      </c>
      <c r="LE19" s="53">
        <f t="shared" si="20"/>
        <v>0</v>
      </c>
      <c r="LF19" s="53">
        <f t="shared" si="20"/>
        <v>0</v>
      </c>
      <c r="LG19" s="53">
        <f t="shared" si="20"/>
        <v>0</v>
      </c>
      <c r="LH19" s="53">
        <f t="shared" si="20"/>
        <v>0</v>
      </c>
      <c r="LI19" s="53">
        <f t="shared" si="20"/>
        <v>0</v>
      </c>
      <c r="LJ19" s="53">
        <f t="shared" si="20"/>
        <v>0</v>
      </c>
      <c r="LK19" s="53">
        <f t="shared" si="20"/>
        <v>0</v>
      </c>
      <c r="LL19" s="53">
        <f t="shared" si="20"/>
        <v>0</v>
      </c>
      <c r="LM19" s="53">
        <f t="shared" si="20"/>
        <v>0</v>
      </c>
      <c r="LN19" s="53">
        <f t="shared" si="20"/>
        <v>0</v>
      </c>
      <c r="LO19" s="53">
        <f t="shared" si="20"/>
        <v>0</v>
      </c>
      <c r="LP19" s="53">
        <f t="shared" si="20"/>
        <v>0</v>
      </c>
      <c r="LQ19" s="53">
        <f t="shared" si="20"/>
        <v>0</v>
      </c>
      <c r="LR19" s="53">
        <f t="shared" si="20"/>
        <v>0</v>
      </c>
      <c r="LS19" s="53">
        <f t="shared" si="20"/>
        <v>0</v>
      </c>
      <c r="LT19" s="53">
        <f t="shared" si="21"/>
        <v>0</v>
      </c>
      <c r="LU19" s="53">
        <f t="shared" si="21"/>
        <v>0</v>
      </c>
      <c r="LV19" s="53">
        <f t="shared" si="21"/>
        <v>0</v>
      </c>
      <c r="LW19" s="53">
        <f t="shared" si="21"/>
        <v>0</v>
      </c>
      <c r="LX19" s="53">
        <f t="shared" si="21"/>
        <v>0</v>
      </c>
      <c r="LY19" s="53">
        <f t="shared" si="21"/>
        <v>0</v>
      </c>
      <c r="LZ19" s="53">
        <f t="shared" si="21"/>
        <v>0</v>
      </c>
      <c r="MA19" s="53">
        <f t="shared" si="21"/>
        <v>0</v>
      </c>
      <c r="MB19" s="53">
        <f t="shared" si="21"/>
        <v>0</v>
      </c>
      <c r="MC19" s="53">
        <f t="shared" si="21"/>
        <v>0</v>
      </c>
      <c r="MD19" s="53">
        <f t="shared" si="21"/>
        <v>0</v>
      </c>
      <c r="ME19" s="53">
        <f t="shared" si="21"/>
        <v>0</v>
      </c>
      <c r="MF19" s="53">
        <f t="shared" si="21"/>
        <v>0</v>
      </c>
      <c r="MG19" s="53">
        <f t="shared" si="21"/>
        <v>0</v>
      </c>
      <c r="MH19" s="53">
        <f t="shared" si="21"/>
        <v>0</v>
      </c>
      <c r="MI19" s="53">
        <f t="shared" si="21"/>
        <v>0</v>
      </c>
      <c r="MJ19" s="53">
        <f t="shared" si="22"/>
        <v>0</v>
      </c>
      <c r="MK19" s="53">
        <f t="shared" si="22"/>
        <v>0</v>
      </c>
      <c r="ML19" s="53">
        <f t="shared" si="22"/>
        <v>0</v>
      </c>
      <c r="MM19" s="53">
        <f t="shared" si="22"/>
        <v>0</v>
      </c>
      <c r="MN19" s="53">
        <f t="shared" si="22"/>
        <v>0</v>
      </c>
      <c r="MO19" s="53">
        <f t="shared" si="22"/>
        <v>0</v>
      </c>
      <c r="MP19" s="53">
        <f t="shared" si="22"/>
        <v>0</v>
      </c>
      <c r="MQ19" s="53">
        <f t="shared" si="22"/>
        <v>0</v>
      </c>
      <c r="MR19" s="53">
        <f t="shared" si="22"/>
        <v>0</v>
      </c>
      <c r="MS19" s="53">
        <f t="shared" si="22"/>
        <v>0</v>
      </c>
      <c r="MT19" s="53">
        <f t="shared" si="22"/>
        <v>0</v>
      </c>
      <c r="MU19" s="53">
        <f t="shared" si="22"/>
        <v>0</v>
      </c>
      <c r="MV19" s="53">
        <f t="shared" si="22"/>
        <v>0</v>
      </c>
      <c r="MW19" s="53">
        <f t="shared" si="22"/>
        <v>0</v>
      </c>
      <c r="MX19" s="53">
        <f t="shared" si="23"/>
        <v>0</v>
      </c>
      <c r="MY19" s="53">
        <f t="shared" si="23"/>
        <v>0</v>
      </c>
      <c r="MZ19" s="53">
        <f t="shared" si="23"/>
        <v>0</v>
      </c>
      <c r="NA19" s="53">
        <f t="shared" si="23"/>
        <v>0</v>
      </c>
      <c r="NB19" s="53">
        <f t="shared" si="23"/>
        <v>0</v>
      </c>
      <c r="NC19" s="53">
        <f t="shared" si="23"/>
        <v>0</v>
      </c>
      <c r="ND19" s="53">
        <f t="shared" si="23"/>
        <v>0</v>
      </c>
      <c r="NE19" s="53">
        <f t="shared" si="23"/>
        <v>0</v>
      </c>
      <c r="NF19" s="53">
        <f t="shared" si="23"/>
        <v>0</v>
      </c>
      <c r="NG19" s="53">
        <f t="shared" si="23"/>
        <v>0</v>
      </c>
      <c r="NH19" s="53">
        <f t="shared" si="23"/>
        <v>0</v>
      </c>
    </row>
    <row r="20" spans="2:372">
      <c r="B20" s="62" t="s">
        <v>105</v>
      </c>
      <c r="C20" s="50">
        <f>Mellomregning!Z17</f>
        <v>1</v>
      </c>
      <c r="D20" s="2">
        <v>1</v>
      </c>
      <c r="E20" s="51">
        <f t="shared" si="24"/>
        <v>5.5555555555555552E-2</v>
      </c>
      <c r="F20" s="50">
        <f t="shared" si="28"/>
        <v>260.00000000000006</v>
      </c>
      <c r="G20" s="50">
        <f>360*SUM(E$7:E20)</f>
        <v>280.00000000000006</v>
      </c>
      <c r="H20" s="50">
        <f t="shared" si="25"/>
        <v>20</v>
      </c>
      <c r="I20" s="52">
        <f t="shared" si="26"/>
        <v>0.17453292519943295</v>
      </c>
      <c r="J20" s="50" t="str">
        <f t="shared" si="0"/>
        <v>…å ha deltagende planlegging og samstyring</v>
      </c>
      <c r="K20" s="50">
        <f t="shared" si="27"/>
        <v>1</v>
      </c>
      <c r="L20" s="53">
        <f t="shared" si="29"/>
        <v>0</v>
      </c>
      <c r="M20" s="53">
        <f t="shared" si="1"/>
        <v>0</v>
      </c>
      <c r="N20" s="53">
        <f t="shared" si="1"/>
        <v>0</v>
      </c>
      <c r="O20" s="53">
        <f t="shared" si="1"/>
        <v>0</v>
      </c>
      <c r="P20" s="53">
        <f t="shared" si="1"/>
        <v>0</v>
      </c>
      <c r="Q20" s="53">
        <f t="shared" si="1"/>
        <v>0</v>
      </c>
      <c r="R20" s="53">
        <f t="shared" si="1"/>
        <v>0</v>
      </c>
      <c r="S20" s="53">
        <f t="shared" si="1"/>
        <v>0</v>
      </c>
      <c r="T20" s="53">
        <f t="shared" si="1"/>
        <v>0</v>
      </c>
      <c r="U20" s="53">
        <f t="shared" si="1"/>
        <v>0</v>
      </c>
      <c r="V20" s="53">
        <f t="shared" si="1"/>
        <v>0</v>
      </c>
      <c r="W20" s="53">
        <f t="shared" si="1"/>
        <v>0</v>
      </c>
      <c r="X20" s="53">
        <f t="shared" si="1"/>
        <v>0</v>
      </c>
      <c r="Y20" s="53">
        <f t="shared" si="1"/>
        <v>0</v>
      </c>
      <c r="Z20" s="53">
        <f t="shared" si="1"/>
        <v>0</v>
      </c>
      <c r="AA20" s="53">
        <f t="shared" si="1"/>
        <v>0</v>
      </c>
      <c r="AB20" s="53">
        <f t="shared" si="2"/>
        <v>0</v>
      </c>
      <c r="AC20" s="53">
        <f t="shared" si="2"/>
        <v>0</v>
      </c>
      <c r="AD20" s="53">
        <f t="shared" si="2"/>
        <v>0</v>
      </c>
      <c r="AE20" s="53">
        <f t="shared" si="2"/>
        <v>0</v>
      </c>
      <c r="AF20" s="53">
        <f t="shared" si="2"/>
        <v>0</v>
      </c>
      <c r="AG20" s="53">
        <f t="shared" si="2"/>
        <v>0</v>
      </c>
      <c r="AH20" s="53">
        <f t="shared" si="2"/>
        <v>0</v>
      </c>
      <c r="AI20" s="53">
        <f t="shared" si="2"/>
        <v>0</v>
      </c>
      <c r="AJ20" s="53">
        <f t="shared" si="2"/>
        <v>0</v>
      </c>
      <c r="AK20" s="53">
        <f t="shared" si="2"/>
        <v>0</v>
      </c>
      <c r="AL20" s="53">
        <f t="shared" si="2"/>
        <v>0</v>
      </c>
      <c r="AM20" s="53">
        <f t="shared" si="2"/>
        <v>0</v>
      </c>
      <c r="AN20" s="53">
        <f t="shared" si="2"/>
        <v>0</v>
      </c>
      <c r="AO20" s="53">
        <f t="shared" si="2"/>
        <v>0</v>
      </c>
      <c r="AP20" s="53">
        <f t="shared" si="2"/>
        <v>0</v>
      </c>
      <c r="AQ20" s="53">
        <f t="shared" si="2"/>
        <v>0</v>
      </c>
      <c r="AR20" s="53">
        <f t="shared" si="3"/>
        <v>0</v>
      </c>
      <c r="AS20" s="53">
        <f t="shared" si="3"/>
        <v>0</v>
      </c>
      <c r="AT20" s="53">
        <f t="shared" si="3"/>
        <v>0</v>
      </c>
      <c r="AU20" s="53">
        <f t="shared" si="3"/>
        <v>0</v>
      </c>
      <c r="AV20" s="53">
        <f t="shared" si="3"/>
        <v>0</v>
      </c>
      <c r="AW20" s="53">
        <f t="shared" si="3"/>
        <v>0</v>
      </c>
      <c r="AX20" s="53">
        <f t="shared" si="3"/>
        <v>0</v>
      </c>
      <c r="AY20" s="53">
        <f t="shared" si="3"/>
        <v>0</v>
      </c>
      <c r="AZ20" s="53">
        <f t="shared" si="3"/>
        <v>0</v>
      </c>
      <c r="BA20" s="53">
        <f t="shared" si="3"/>
        <v>0</v>
      </c>
      <c r="BB20" s="53">
        <f t="shared" si="3"/>
        <v>0</v>
      </c>
      <c r="BC20" s="53">
        <f t="shared" si="3"/>
        <v>0</v>
      </c>
      <c r="BD20" s="53">
        <f t="shared" si="3"/>
        <v>0</v>
      </c>
      <c r="BE20" s="53">
        <f t="shared" si="3"/>
        <v>0</v>
      </c>
      <c r="BF20" s="53">
        <f t="shared" si="3"/>
        <v>0</v>
      </c>
      <c r="BG20" s="53">
        <f t="shared" si="3"/>
        <v>0</v>
      </c>
      <c r="BH20" s="53">
        <f t="shared" si="4"/>
        <v>0</v>
      </c>
      <c r="BI20" s="53">
        <f t="shared" si="4"/>
        <v>0</v>
      </c>
      <c r="BJ20" s="53">
        <f t="shared" si="4"/>
        <v>0</v>
      </c>
      <c r="BK20" s="53">
        <f t="shared" si="4"/>
        <v>0</v>
      </c>
      <c r="BL20" s="53">
        <f t="shared" si="4"/>
        <v>0</v>
      </c>
      <c r="BM20" s="53">
        <f t="shared" si="4"/>
        <v>0</v>
      </c>
      <c r="BN20" s="53">
        <f t="shared" si="4"/>
        <v>0</v>
      </c>
      <c r="BO20" s="53">
        <f t="shared" si="4"/>
        <v>0</v>
      </c>
      <c r="BP20" s="53">
        <f t="shared" si="4"/>
        <v>0</v>
      </c>
      <c r="BQ20" s="53">
        <f t="shared" si="4"/>
        <v>0</v>
      </c>
      <c r="BR20" s="53">
        <f t="shared" si="4"/>
        <v>0</v>
      </c>
      <c r="BS20" s="53">
        <f t="shared" si="4"/>
        <v>0</v>
      </c>
      <c r="BT20" s="53">
        <f t="shared" si="4"/>
        <v>0</v>
      </c>
      <c r="BU20" s="53">
        <f t="shared" si="4"/>
        <v>0</v>
      </c>
      <c r="BV20" s="53">
        <f t="shared" si="4"/>
        <v>0</v>
      </c>
      <c r="BW20" s="53">
        <f t="shared" si="4"/>
        <v>0</v>
      </c>
      <c r="BX20" s="53">
        <f t="shared" si="5"/>
        <v>0</v>
      </c>
      <c r="BY20" s="53">
        <f t="shared" si="5"/>
        <v>0</v>
      </c>
      <c r="BZ20" s="53">
        <f t="shared" si="5"/>
        <v>0</v>
      </c>
      <c r="CA20" s="53">
        <f t="shared" si="5"/>
        <v>0</v>
      </c>
      <c r="CB20" s="53">
        <f t="shared" si="5"/>
        <v>0</v>
      </c>
      <c r="CC20" s="53">
        <f t="shared" si="5"/>
        <v>0</v>
      </c>
      <c r="CD20" s="53">
        <f t="shared" si="5"/>
        <v>0</v>
      </c>
      <c r="CE20" s="53">
        <f t="shared" si="5"/>
        <v>0</v>
      </c>
      <c r="CF20" s="53">
        <f t="shared" si="5"/>
        <v>0</v>
      </c>
      <c r="CG20" s="53">
        <f t="shared" si="5"/>
        <v>0</v>
      </c>
      <c r="CH20" s="53">
        <f t="shared" si="5"/>
        <v>0</v>
      </c>
      <c r="CI20" s="53">
        <f t="shared" si="5"/>
        <v>0</v>
      </c>
      <c r="CJ20" s="53">
        <f t="shared" si="5"/>
        <v>0</v>
      </c>
      <c r="CK20" s="53">
        <f t="shared" si="5"/>
        <v>0</v>
      </c>
      <c r="CL20" s="53">
        <f t="shared" si="5"/>
        <v>0</v>
      </c>
      <c r="CM20" s="53">
        <f t="shared" si="5"/>
        <v>0</v>
      </c>
      <c r="CN20" s="53">
        <f t="shared" si="6"/>
        <v>0</v>
      </c>
      <c r="CO20" s="53">
        <f t="shared" si="6"/>
        <v>0</v>
      </c>
      <c r="CP20" s="53">
        <f t="shared" si="6"/>
        <v>0</v>
      </c>
      <c r="CQ20" s="53">
        <f t="shared" si="6"/>
        <v>0</v>
      </c>
      <c r="CR20" s="53">
        <f t="shared" si="6"/>
        <v>0</v>
      </c>
      <c r="CS20" s="53">
        <f t="shared" si="6"/>
        <v>0</v>
      </c>
      <c r="CT20" s="53">
        <f t="shared" si="6"/>
        <v>0</v>
      </c>
      <c r="CU20" s="53">
        <f t="shared" si="6"/>
        <v>0</v>
      </c>
      <c r="CV20" s="53">
        <f t="shared" si="6"/>
        <v>0</v>
      </c>
      <c r="CW20" s="53">
        <f t="shared" si="6"/>
        <v>0</v>
      </c>
      <c r="CX20" s="53">
        <f t="shared" si="6"/>
        <v>0</v>
      </c>
      <c r="CY20" s="53">
        <f t="shared" si="6"/>
        <v>0</v>
      </c>
      <c r="CZ20" s="53">
        <f t="shared" si="6"/>
        <v>0</v>
      </c>
      <c r="DA20" s="53">
        <f t="shared" si="6"/>
        <v>0</v>
      </c>
      <c r="DB20" s="53">
        <f t="shared" si="6"/>
        <v>0</v>
      </c>
      <c r="DC20" s="53">
        <f t="shared" si="6"/>
        <v>0</v>
      </c>
      <c r="DD20" s="53">
        <f t="shared" si="7"/>
        <v>0</v>
      </c>
      <c r="DE20" s="53">
        <f t="shared" si="7"/>
        <v>0</v>
      </c>
      <c r="DF20" s="53">
        <f t="shared" si="7"/>
        <v>0</v>
      </c>
      <c r="DG20" s="53">
        <f t="shared" si="7"/>
        <v>0</v>
      </c>
      <c r="DH20" s="53">
        <f t="shared" si="7"/>
        <v>0</v>
      </c>
      <c r="DI20" s="53">
        <f t="shared" si="7"/>
        <v>0</v>
      </c>
      <c r="DJ20" s="53">
        <f t="shared" si="7"/>
        <v>0</v>
      </c>
      <c r="DK20" s="53">
        <f t="shared" si="7"/>
        <v>0</v>
      </c>
      <c r="DL20" s="53">
        <f t="shared" si="7"/>
        <v>0</v>
      </c>
      <c r="DM20" s="53">
        <f t="shared" si="7"/>
        <v>0</v>
      </c>
      <c r="DN20" s="53">
        <f t="shared" si="7"/>
        <v>0</v>
      </c>
      <c r="DO20" s="53">
        <f t="shared" si="7"/>
        <v>0</v>
      </c>
      <c r="DP20" s="53">
        <f t="shared" si="7"/>
        <v>0</v>
      </c>
      <c r="DQ20" s="53">
        <f t="shared" si="7"/>
        <v>0</v>
      </c>
      <c r="DR20" s="53">
        <f t="shared" si="7"/>
        <v>0</v>
      </c>
      <c r="DS20" s="53">
        <f t="shared" si="7"/>
        <v>0</v>
      </c>
      <c r="DT20" s="53">
        <f t="shared" si="8"/>
        <v>0</v>
      </c>
      <c r="DU20" s="53">
        <f t="shared" si="8"/>
        <v>0</v>
      </c>
      <c r="DV20" s="53">
        <f t="shared" si="8"/>
        <v>0</v>
      </c>
      <c r="DW20" s="53">
        <f t="shared" si="8"/>
        <v>0</v>
      </c>
      <c r="DX20" s="53">
        <f t="shared" si="8"/>
        <v>0</v>
      </c>
      <c r="DY20" s="53">
        <f t="shared" si="8"/>
        <v>0</v>
      </c>
      <c r="DZ20" s="53">
        <f t="shared" si="8"/>
        <v>0</v>
      </c>
      <c r="EA20" s="53">
        <f t="shared" si="8"/>
        <v>0</v>
      </c>
      <c r="EB20" s="53">
        <f t="shared" si="8"/>
        <v>0</v>
      </c>
      <c r="EC20" s="53">
        <f t="shared" si="8"/>
        <v>0</v>
      </c>
      <c r="ED20" s="53">
        <f t="shared" si="8"/>
        <v>0</v>
      </c>
      <c r="EE20" s="53">
        <f t="shared" si="8"/>
        <v>0</v>
      </c>
      <c r="EF20" s="53">
        <f t="shared" si="8"/>
        <v>0</v>
      </c>
      <c r="EG20" s="53">
        <f t="shared" si="8"/>
        <v>0</v>
      </c>
      <c r="EH20" s="53">
        <f t="shared" si="8"/>
        <v>0</v>
      </c>
      <c r="EI20" s="53">
        <f t="shared" si="8"/>
        <v>0</v>
      </c>
      <c r="EJ20" s="53">
        <f t="shared" si="9"/>
        <v>0</v>
      </c>
      <c r="EK20" s="53">
        <f t="shared" si="9"/>
        <v>0</v>
      </c>
      <c r="EL20" s="53">
        <f t="shared" si="9"/>
        <v>0</v>
      </c>
      <c r="EM20" s="53">
        <f t="shared" si="9"/>
        <v>0</v>
      </c>
      <c r="EN20" s="53">
        <f t="shared" si="9"/>
        <v>0</v>
      </c>
      <c r="EO20" s="53">
        <f t="shared" si="9"/>
        <v>0</v>
      </c>
      <c r="EP20" s="53">
        <f t="shared" si="9"/>
        <v>0</v>
      </c>
      <c r="EQ20" s="53">
        <f t="shared" si="9"/>
        <v>0</v>
      </c>
      <c r="ER20" s="53">
        <f t="shared" si="9"/>
        <v>0</v>
      </c>
      <c r="ES20" s="53">
        <f t="shared" si="9"/>
        <v>0</v>
      </c>
      <c r="ET20" s="53">
        <f t="shared" si="9"/>
        <v>0</v>
      </c>
      <c r="EU20" s="53">
        <f t="shared" si="9"/>
        <v>0</v>
      </c>
      <c r="EV20" s="53">
        <f t="shared" si="9"/>
        <v>0</v>
      </c>
      <c r="EW20" s="53">
        <f t="shared" si="9"/>
        <v>0</v>
      </c>
      <c r="EX20" s="53">
        <f t="shared" si="9"/>
        <v>0</v>
      </c>
      <c r="EY20" s="53">
        <f t="shared" si="9"/>
        <v>0</v>
      </c>
      <c r="EZ20" s="53">
        <f t="shared" si="10"/>
        <v>0</v>
      </c>
      <c r="FA20" s="53">
        <f t="shared" si="10"/>
        <v>0</v>
      </c>
      <c r="FB20" s="53">
        <f t="shared" si="10"/>
        <v>0</v>
      </c>
      <c r="FC20" s="53">
        <f t="shared" si="10"/>
        <v>0</v>
      </c>
      <c r="FD20" s="53">
        <f t="shared" si="10"/>
        <v>0</v>
      </c>
      <c r="FE20" s="53">
        <f t="shared" si="10"/>
        <v>0</v>
      </c>
      <c r="FF20" s="53">
        <f t="shared" si="10"/>
        <v>0</v>
      </c>
      <c r="FG20" s="53">
        <f t="shared" si="10"/>
        <v>0</v>
      </c>
      <c r="FH20" s="53">
        <f t="shared" si="10"/>
        <v>0</v>
      </c>
      <c r="FI20" s="53">
        <f t="shared" si="10"/>
        <v>0</v>
      </c>
      <c r="FJ20" s="53">
        <f t="shared" si="10"/>
        <v>0</v>
      </c>
      <c r="FK20" s="53">
        <f t="shared" si="10"/>
        <v>0</v>
      </c>
      <c r="FL20" s="53">
        <f t="shared" si="10"/>
        <v>0</v>
      </c>
      <c r="FM20" s="53">
        <f t="shared" si="10"/>
        <v>0</v>
      </c>
      <c r="FN20" s="53">
        <f t="shared" si="10"/>
        <v>0</v>
      </c>
      <c r="FO20" s="53">
        <f t="shared" si="10"/>
        <v>0</v>
      </c>
      <c r="FP20" s="53">
        <f t="shared" si="11"/>
        <v>0</v>
      </c>
      <c r="FQ20" s="53">
        <f t="shared" si="11"/>
        <v>0</v>
      </c>
      <c r="FR20" s="53">
        <f t="shared" si="11"/>
        <v>0</v>
      </c>
      <c r="FS20" s="53">
        <f t="shared" si="11"/>
        <v>0</v>
      </c>
      <c r="FT20" s="53">
        <f t="shared" si="11"/>
        <v>0</v>
      </c>
      <c r="FU20" s="53">
        <f t="shared" si="11"/>
        <v>0</v>
      </c>
      <c r="FV20" s="53">
        <f t="shared" si="11"/>
        <v>0</v>
      </c>
      <c r="FW20" s="53">
        <f t="shared" si="11"/>
        <v>0</v>
      </c>
      <c r="FX20" s="53">
        <f t="shared" si="11"/>
        <v>0</v>
      </c>
      <c r="FY20" s="53">
        <f t="shared" si="11"/>
        <v>0</v>
      </c>
      <c r="FZ20" s="53">
        <f t="shared" si="11"/>
        <v>0</v>
      </c>
      <c r="GA20" s="53">
        <f t="shared" si="11"/>
        <v>0</v>
      </c>
      <c r="GB20" s="53">
        <f t="shared" si="11"/>
        <v>0</v>
      </c>
      <c r="GC20" s="53">
        <f t="shared" si="11"/>
        <v>0</v>
      </c>
      <c r="GD20" s="53">
        <f t="shared" si="11"/>
        <v>0</v>
      </c>
      <c r="GE20" s="53">
        <f t="shared" si="11"/>
        <v>0</v>
      </c>
      <c r="GF20" s="53">
        <f t="shared" si="12"/>
        <v>0</v>
      </c>
      <c r="GG20" s="53">
        <f t="shared" si="12"/>
        <v>0</v>
      </c>
      <c r="GH20" s="53">
        <f t="shared" si="12"/>
        <v>0</v>
      </c>
      <c r="GI20" s="53">
        <f t="shared" si="12"/>
        <v>0</v>
      </c>
      <c r="GJ20" s="53">
        <f t="shared" si="12"/>
        <v>0</v>
      </c>
      <c r="GK20" s="53">
        <f t="shared" si="12"/>
        <v>0</v>
      </c>
      <c r="GL20" s="53">
        <f t="shared" si="12"/>
        <v>0</v>
      </c>
      <c r="GM20" s="53">
        <f t="shared" si="12"/>
        <v>0</v>
      </c>
      <c r="GN20" s="53">
        <f t="shared" si="12"/>
        <v>0</v>
      </c>
      <c r="GO20" s="53">
        <f t="shared" si="12"/>
        <v>0</v>
      </c>
      <c r="GP20" s="53">
        <f t="shared" si="12"/>
        <v>0</v>
      </c>
      <c r="GQ20" s="53">
        <f t="shared" si="12"/>
        <v>0</v>
      </c>
      <c r="GR20" s="53">
        <f t="shared" si="12"/>
        <v>0</v>
      </c>
      <c r="GS20" s="53">
        <f t="shared" si="12"/>
        <v>0</v>
      </c>
      <c r="GT20" s="53">
        <f t="shared" si="12"/>
        <v>0</v>
      </c>
      <c r="GU20" s="53">
        <f t="shared" si="12"/>
        <v>0</v>
      </c>
      <c r="GV20" s="53">
        <f t="shared" si="13"/>
        <v>0</v>
      </c>
      <c r="GW20" s="53">
        <f t="shared" si="13"/>
        <v>0</v>
      </c>
      <c r="GX20" s="53">
        <f t="shared" si="13"/>
        <v>0</v>
      </c>
      <c r="GY20" s="53">
        <f t="shared" si="13"/>
        <v>0</v>
      </c>
      <c r="GZ20" s="53">
        <f t="shared" si="13"/>
        <v>0</v>
      </c>
      <c r="HA20" s="53">
        <f t="shared" si="13"/>
        <v>0</v>
      </c>
      <c r="HB20" s="53">
        <f t="shared" si="13"/>
        <v>0</v>
      </c>
      <c r="HC20" s="53">
        <f t="shared" si="13"/>
        <v>0</v>
      </c>
      <c r="HD20" s="53">
        <f t="shared" si="13"/>
        <v>0</v>
      </c>
      <c r="HE20" s="53">
        <f t="shared" si="13"/>
        <v>0</v>
      </c>
      <c r="HF20" s="53">
        <f t="shared" si="13"/>
        <v>0</v>
      </c>
      <c r="HG20" s="53">
        <f t="shared" si="13"/>
        <v>0</v>
      </c>
      <c r="HH20" s="53">
        <f t="shared" si="13"/>
        <v>0</v>
      </c>
      <c r="HI20" s="53">
        <f t="shared" si="13"/>
        <v>0</v>
      </c>
      <c r="HJ20" s="53">
        <f t="shared" si="13"/>
        <v>0</v>
      </c>
      <c r="HK20" s="53">
        <f t="shared" si="13"/>
        <v>0</v>
      </c>
      <c r="HL20" s="53">
        <f t="shared" si="14"/>
        <v>0</v>
      </c>
      <c r="HM20" s="53">
        <f t="shared" si="14"/>
        <v>0</v>
      </c>
      <c r="HN20" s="53">
        <f t="shared" si="14"/>
        <v>0</v>
      </c>
      <c r="HO20" s="53">
        <f t="shared" si="14"/>
        <v>0</v>
      </c>
      <c r="HP20" s="53">
        <f t="shared" si="14"/>
        <v>0</v>
      </c>
      <c r="HQ20" s="53">
        <f t="shared" si="14"/>
        <v>0</v>
      </c>
      <c r="HR20" s="53">
        <f t="shared" si="14"/>
        <v>0</v>
      </c>
      <c r="HS20" s="53">
        <f t="shared" si="14"/>
        <v>0</v>
      </c>
      <c r="HT20" s="53">
        <f t="shared" si="14"/>
        <v>0</v>
      </c>
      <c r="HU20" s="53">
        <f t="shared" si="14"/>
        <v>0</v>
      </c>
      <c r="HV20" s="53">
        <f t="shared" si="14"/>
        <v>0</v>
      </c>
      <c r="HW20" s="53">
        <f t="shared" si="14"/>
        <v>0</v>
      </c>
      <c r="HX20" s="53">
        <f t="shared" si="14"/>
        <v>0</v>
      </c>
      <c r="HY20" s="53">
        <f t="shared" si="14"/>
        <v>0</v>
      </c>
      <c r="HZ20" s="53">
        <f t="shared" si="14"/>
        <v>0</v>
      </c>
      <c r="IA20" s="53">
        <f t="shared" si="14"/>
        <v>0</v>
      </c>
      <c r="IB20" s="53">
        <f t="shared" si="15"/>
        <v>0</v>
      </c>
      <c r="IC20" s="53">
        <f t="shared" si="15"/>
        <v>0</v>
      </c>
      <c r="ID20" s="53">
        <f t="shared" si="15"/>
        <v>0</v>
      </c>
      <c r="IE20" s="53">
        <f t="shared" si="15"/>
        <v>0</v>
      </c>
      <c r="IF20" s="53">
        <f t="shared" si="15"/>
        <v>0</v>
      </c>
      <c r="IG20" s="53">
        <f t="shared" si="15"/>
        <v>0</v>
      </c>
      <c r="IH20" s="53">
        <f t="shared" si="15"/>
        <v>0</v>
      </c>
      <c r="II20" s="53">
        <f t="shared" si="15"/>
        <v>0</v>
      </c>
      <c r="IJ20" s="53">
        <f t="shared" si="15"/>
        <v>0</v>
      </c>
      <c r="IK20" s="53">
        <f t="shared" si="15"/>
        <v>0</v>
      </c>
      <c r="IL20" s="53">
        <f t="shared" si="15"/>
        <v>0</v>
      </c>
      <c r="IM20" s="53">
        <f t="shared" si="15"/>
        <v>0</v>
      </c>
      <c r="IN20" s="53">
        <f t="shared" si="15"/>
        <v>0</v>
      </c>
      <c r="IO20" s="53">
        <f t="shared" si="15"/>
        <v>0</v>
      </c>
      <c r="IP20" s="53">
        <f t="shared" si="15"/>
        <v>0</v>
      </c>
      <c r="IQ20" s="53">
        <f t="shared" si="15"/>
        <v>0</v>
      </c>
      <c r="IR20" s="53">
        <f t="shared" si="16"/>
        <v>0</v>
      </c>
      <c r="IS20" s="53">
        <f t="shared" si="16"/>
        <v>0</v>
      </c>
      <c r="IT20" s="53">
        <f t="shared" si="16"/>
        <v>0</v>
      </c>
      <c r="IU20" s="53">
        <f t="shared" si="16"/>
        <v>0</v>
      </c>
      <c r="IV20" s="53">
        <f t="shared" si="16"/>
        <v>0</v>
      </c>
      <c r="IW20" s="53">
        <f t="shared" si="16"/>
        <v>0</v>
      </c>
      <c r="IX20" s="53">
        <f t="shared" si="16"/>
        <v>0</v>
      </c>
      <c r="IY20" s="53">
        <f t="shared" si="16"/>
        <v>0</v>
      </c>
      <c r="IZ20" s="53">
        <f t="shared" si="16"/>
        <v>0</v>
      </c>
      <c r="JA20" s="53">
        <f t="shared" si="16"/>
        <v>0</v>
      </c>
      <c r="JB20" s="53">
        <f t="shared" si="16"/>
        <v>0</v>
      </c>
      <c r="JC20" s="53">
        <f t="shared" si="16"/>
        <v>0</v>
      </c>
      <c r="JD20" s="53">
        <f t="shared" si="16"/>
        <v>0</v>
      </c>
      <c r="JE20" s="53">
        <f t="shared" si="16"/>
        <v>0</v>
      </c>
      <c r="JF20" s="53">
        <f t="shared" si="16"/>
        <v>0</v>
      </c>
      <c r="JG20" s="53">
        <f t="shared" si="16"/>
        <v>0</v>
      </c>
      <c r="JH20" s="53">
        <f t="shared" si="17"/>
        <v>0</v>
      </c>
      <c r="JI20" s="53">
        <f t="shared" si="17"/>
        <v>0</v>
      </c>
      <c r="JJ20" s="53">
        <f t="shared" si="17"/>
        <v>0</v>
      </c>
      <c r="JK20" s="53">
        <f t="shared" si="17"/>
        <v>0</v>
      </c>
      <c r="JL20" s="53">
        <f t="shared" si="17"/>
        <v>1</v>
      </c>
      <c r="JM20" s="53">
        <f t="shared" si="17"/>
        <v>1</v>
      </c>
      <c r="JN20" s="53">
        <f t="shared" si="17"/>
        <v>1</v>
      </c>
      <c r="JO20" s="53">
        <f t="shared" si="17"/>
        <v>1</v>
      </c>
      <c r="JP20" s="53">
        <f t="shared" si="17"/>
        <v>1</v>
      </c>
      <c r="JQ20" s="53">
        <f t="shared" si="17"/>
        <v>1</v>
      </c>
      <c r="JR20" s="53">
        <f t="shared" si="17"/>
        <v>1</v>
      </c>
      <c r="JS20" s="53">
        <f t="shared" si="17"/>
        <v>1</v>
      </c>
      <c r="JT20" s="53">
        <f t="shared" si="17"/>
        <v>1</v>
      </c>
      <c r="JU20" s="53">
        <f t="shared" si="17"/>
        <v>1</v>
      </c>
      <c r="JV20" s="53">
        <f t="shared" si="17"/>
        <v>1</v>
      </c>
      <c r="JW20" s="53">
        <f t="shared" si="17"/>
        <v>1</v>
      </c>
      <c r="JX20" s="53">
        <f t="shared" si="18"/>
        <v>1</v>
      </c>
      <c r="JY20" s="53">
        <f t="shared" si="18"/>
        <v>1</v>
      </c>
      <c r="JZ20" s="53">
        <f t="shared" si="18"/>
        <v>1</v>
      </c>
      <c r="KA20" s="53">
        <f t="shared" si="18"/>
        <v>1</v>
      </c>
      <c r="KB20" s="53">
        <f t="shared" si="18"/>
        <v>1</v>
      </c>
      <c r="KC20" s="53">
        <f t="shared" si="18"/>
        <v>1</v>
      </c>
      <c r="KD20" s="53">
        <f t="shared" si="18"/>
        <v>1</v>
      </c>
      <c r="KE20" s="53">
        <f t="shared" si="18"/>
        <v>1</v>
      </c>
      <c r="KF20" s="53">
        <f t="shared" si="18"/>
        <v>1</v>
      </c>
      <c r="KG20" s="53">
        <f t="shared" si="18"/>
        <v>0</v>
      </c>
      <c r="KH20" s="53">
        <f t="shared" si="18"/>
        <v>0</v>
      </c>
      <c r="KI20" s="53">
        <f t="shared" si="18"/>
        <v>0</v>
      </c>
      <c r="KJ20" s="53">
        <f t="shared" si="18"/>
        <v>0</v>
      </c>
      <c r="KK20" s="53">
        <f t="shared" si="18"/>
        <v>0</v>
      </c>
      <c r="KL20" s="53">
        <f t="shared" si="18"/>
        <v>0</v>
      </c>
      <c r="KM20" s="53">
        <f t="shared" si="18"/>
        <v>0</v>
      </c>
      <c r="KN20" s="53">
        <f t="shared" si="19"/>
        <v>0</v>
      </c>
      <c r="KO20" s="53">
        <f t="shared" si="19"/>
        <v>0</v>
      </c>
      <c r="KP20" s="53">
        <f t="shared" si="19"/>
        <v>0</v>
      </c>
      <c r="KQ20" s="53">
        <f t="shared" si="19"/>
        <v>0</v>
      </c>
      <c r="KR20" s="53">
        <f t="shared" si="19"/>
        <v>0</v>
      </c>
      <c r="KS20" s="53">
        <f t="shared" si="19"/>
        <v>0</v>
      </c>
      <c r="KT20" s="53">
        <f t="shared" si="19"/>
        <v>0</v>
      </c>
      <c r="KU20" s="53">
        <f t="shared" si="19"/>
        <v>0</v>
      </c>
      <c r="KV20" s="53">
        <f t="shared" si="19"/>
        <v>0</v>
      </c>
      <c r="KW20" s="53">
        <f t="shared" si="19"/>
        <v>0</v>
      </c>
      <c r="KX20" s="53">
        <f t="shared" si="19"/>
        <v>0</v>
      </c>
      <c r="KY20" s="53">
        <f t="shared" si="19"/>
        <v>0</v>
      </c>
      <c r="KZ20" s="53">
        <f t="shared" si="19"/>
        <v>0</v>
      </c>
      <c r="LA20" s="53">
        <f t="shared" si="19"/>
        <v>0</v>
      </c>
      <c r="LB20" s="53">
        <f t="shared" si="19"/>
        <v>0</v>
      </c>
      <c r="LC20" s="53">
        <f t="shared" si="19"/>
        <v>0</v>
      </c>
      <c r="LD20" s="53">
        <f t="shared" si="20"/>
        <v>0</v>
      </c>
      <c r="LE20" s="53">
        <f t="shared" si="20"/>
        <v>0</v>
      </c>
      <c r="LF20" s="53">
        <f t="shared" si="20"/>
        <v>0</v>
      </c>
      <c r="LG20" s="53">
        <f t="shared" si="20"/>
        <v>0</v>
      </c>
      <c r="LH20" s="53">
        <f t="shared" si="20"/>
        <v>0</v>
      </c>
      <c r="LI20" s="53">
        <f t="shared" si="20"/>
        <v>0</v>
      </c>
      <c r="LJ20" s="53">
        <f t="shared" si="20"/>
        <v>0</v>
      </c>
      <c r="LK20" s="53">
        <f t="shared" si="20"/>
        <v>0</v>
      </c>
      <c r="LL20" s="53">
        <f t="shared" si="20"/>
        <v>0</v>
      </c>
      <c r="LM20" s="53">
        <f t="shared" si="20"/>
        <v>0</v>
      </c>
      <c r="LN20" s="53">
        <f t="shared" si="20"/>
        <v>0</v>
      </c>
      <c r="LO20" s="53">
        <f t="shared" si="20"/>
        <v>0</v>
      </c>
      <c r="LP20" s="53">
        <f t="shared" si="20"/>
        <v>0</v>
      </c>
      <c r="LQ20" s="53">
        <f t="shared" si="20"/>
        <v>0</v>
      </c>
      <c r="LR20" s="53">
        <f t="shared" si="20"/>
        <v>0</v>
      </c>
      <c r="LS20" s="53">
        <f t="shared" si="20"/>
        <v>0</v>
      </c>
      <c r="LT20" s="53">
        <f t="shared" si="21"/>
        <v>0</v>
      </c>
      <c r="LU20" s="53">
        <f t="shared" si="21"/>
        <v>0</v>
      </c>
      <c r="LV20" s="53">
        <f t="shared" si="21"/>
        <v>0</v>
      </c>
      <c r="LW20" s="53">
        <f t="shared" si="21"/>
        <v>0</v>
      </c>
      <c r="LX20" s="53">
        <f t="shared" si="21"/>
        <v>0</v>
      </c>
      <c r="LY20" s="53">
        <f t="shared" si="21"/>
        <v>0</v>
      </c>
      <c r="LZ20" s="53">
        <f t="shared" si="21"/>
        <v>0</v>
      </c>
      <c r="MA20" s="53">
        <f t="shared" si="21"/>
        <v>0</v>
      </c>
      <c r="MB20" s="53">
        <f t="shared" si="21"/>
        <v>0</v>
      </c>
      <c r="MC20" s="53">
        <f t="shared" si="21"/>
        <v>0</v>
      </c>
      <c r="MD20" s="53">
        <f t="shared" si="21"/>
        <v>0</v>
      </c>
      <c r="ME20" s="53">
        <f t="shared" si="21"/>
        <v>0</v>
      </c>
      <c r="MF20" s="53">
        <f t="shared" si="21"/>
        <v>0</v>
      </c>
      <c r="MG20" s="53">
        <f t="shared" si="21"/>
        <v>0</v>
      </c>
      <c r="MH20" s="53">
        <f t="shared" si="21"/>
        <v>0</v>
      </c>
      <c r="MI20" s="53">
        <f t="shared" si="21"/>
        <v>0</v>
      </c>
      <c r="MJ20" s="53">
        <f t="shared" si="22"/>
        <v>0</v>
      </c>
      <c r="MK20" s="53">
        <f t="shared" si="22"/>
        <v>0</v>
      </c>
      <c r="ML20" s="53">
        <f t="shared" si="22"/>
        <v>0</v>
      </c>
      <c r="MM20" s="53">
        <f t="shared" si="22"/>
        <v>0</v>
      </c>
      <c r="MN20" s="53">
        <f t="shared" si="22"/>
        <v>0</v>
      </c>
      <c r="MO20" s="53">
        <f t="shared" si="22"/>
        <v>0</v>
      </c>
      <c r="MP20" s="53">
        <f t="shared" si="22"/>
        <v>0</v>
      </c>
      <c r="MQ20" s="53">
        <f t="shared" si="22"/>
        <v>0</v>
      </c>
      <c r="MR20" s="53">
        <f t="shared" si="22"/>
        <v>0</v>
      </c>
      <c r="MS20" s="53">
        <f t="shared" si="22"/>
        <v>0</v>
      </c>
      <c r="MT20" s="53">
        <f t="shared" si="22"/>
        <v>0</v>
      </c>
      <c r="MU20" s="53">
        <f t="shared" si="22"/>
        <v>0</v>
      </c>
      <c r="MV20" s="53">
        <f t="shared" si="22"/>
        <v>0</v>
      </c>
      <c r="MW20" s="53">
        <f t="shared" si="22"/>
        <v>0</v>
      </c>
      <c r="MX20" s="53">
        <f t="shared" si="23"/>
        <v>0</v>
      </c>
      <c r="MY20" s="53">
        <f t="shared" si="23"/>
        <v>0</v>
      </c>
      <c r="MZ20" s="53">
        <f t="shared" si="23"/>
        <v>0</v>
      </c>
      <c r="NA20" s="53">
        <f t="shared" si="23"/>
        <v>0</v>
      </c>
      <c r="NB20" s="53">
        <f t="shared" si="23"/>
        <v>0</v>
      </c>
      <c r="NC20" s="53">
        <f t="shared" si="23"/>
        <v>0</v>
      </c>
      <c r="ND20" s="53">
        <f t="shared" si="23"/>
        <v>0</v>
      </c>
      <c r="NE20" s="53">
        <f t="shared" si="23"/>
        <v>0</v>
      </c>
      <c r="NF20" s="53">
        <f t="shared" si="23"/>
        <v>0</v>
      </c>
      <c r="NG20" s="53">
        <f t="shared" si="23"/>
        <v>0</v>
      </c>
      <c r="NH20" s="53">
        <f t="shared" si="23"/>
        <v>0</v>
      </c>
    </row>
    <row r="21" spans="2:372">
      <c r="B21" s="62" t="s">
        <v>108</v>
      </c>
      <c r="C21" s="50">
        <f>Mellomregning!Z18</f>
        <v>1</v>
      </c>
      <c r="D21" s="2">
        <v>1</v>
      </c>
      <c r="E21" s="51">
        <f t="shared" si="24"/>
        <v>5.5555555555555552E-2</v>
      </c>
      <c r="F21" s="50">
        <f t="shared" si="28"/>
        <v>280.00000000000006</v>
      </c>
      <c r="G21" s="50">
        <f>360*SUM(E$7:E21)</f>
        <v>300.00000000000011</v>
      </c>
      <c r="H21" s="50">
        <f t="shared" si="25"/>
        <v>20.000000000000057</v>
      </c>
      <c r="I21" s="52">
        <f t="shared" si="26"/>
        <v>0.17453292519943345</v>
      </c>
      <c r="J21" s="50" t="str">
        <f t="shared" si="0"/>
        <v>… å bidra til at kommunen blir mer attraktiv</v>
      </c>
      <c r="K21" s="50">
        <f t="shared" si="27"/>
        <v>1</v>
      </c>
      <c r="L21" s="53">
        <f t="shared" si="29"/>
        <v>0</v>
      </c>
      <c r="M21" s="53">
        <f t="shared" si="1"/>
        <v>0</v>
      </c>
      <c r="N21" s="53">
        <f t="shared" si="1"/>
        <v>0</v>
      </c>
      <c r="O21" s="53">
        <f t="shared" si="1"/>
        <v>0</v>
      </c>
      <c r="P21" s="53">
        <f t="shared" si="1"/>
        <v>0</v>
      </c>
      <c r="Q21" s="53">
        <f t="shared" si="1"/>
        <v>0</v>
      </c>
      <c r="R21" s="53">
        <f t="shared" si="1"/>
        <v>0</v>
      </c>
      <c r="S21" s="53">
        <f t="shared" si="1"/>
        <v>0</v>
      </c>
      <c r="T21" s="53">
        <f t="shared" si="1"/>
        <v>0</v>
      </c>
      <c r="U21" s="53">
        <f t="shared" si="1"/>
        <v>0</v>
      </c>
      <c r="V21" s="53">
        <f t="shared" si="1"/>
        <v>0</v>
      </c>
      <c r="W21" s="53">
        <f t="shared" si="1"/>
        <v>0</v>
      </c>
      <c r="X21" s="53">
        <f t="shared" si="1"/>
        <v>0</v>
      </c>
      <c r="Y21" s="53">
        <f t="shared" si="1"/>
        <v>0</v>
      </c>
      <c r="Z21" s="53">
        <f t="shared" si="1"/>
        <v>0</v>
      </c>
      <c r="AA21" s="53">
        <f t="shared" si="1"/>
        <v>0</v>
      </c>
      <c r="AB21" s="53">
        <f t="shared" si="2"/>
        <v>0</v>
      </c>
      <c r="AC21" s="53">
        <f t="shared" si="2"/>
        <v>0</v>
      </c>
      <c r="AD21" s="53">
        <f t="shared" si="2"/>
        <v>0</v>
      </c>
      <c r="AE21" s="53">
        <f t="shared" si="2"/>
        <v>0</v>
      </c>
      <c r="AF21" s="53">
        <f t="shared" si="2"/>
        <v>0</v>
      </c>
      <c r="AG21" s="53">
        <f t="shared" si="2"/>
        <v>0</v>
      </c>
      <c r="AH21" s="53">
        <f t="shared" si="2"/>
        <v>0</v>
      </c>
      <c r="AI21" s="53">
        <f t="shared" si="2"/>
        <v>0</v>
      </c>
      <c r="AJ21" s="53">
        <f t="shared" si="2"/>
        <v>0</v>
      </c>
      <c r="AK21" s="53">
        <f t="shared" si="2"/>
        <v>0</v>
      </c>
      <c r="AL21" s="53">
        <f t="shared" si="2"/>
        <v>0</v>
      </c>
      <c r="AM21" s="53">
        <f t="shared" si="2"/>
        <v>0</v>
      </c>
      <c r="AN21" s="53">
        <f t="shared" si="2"/>
        <v>0</v>
      </c>
      <c r="AO21" s="53">
        <f t="shared" si="2"/>
        <v>0</v>
      </c>
      <c r="AP21" s="53">
        <f t="shared" si="2"/>
        <v>0</v>
      </c>
      <c r="AQ21" s="53">
        <f t="shared" si="2"/>
        <v>0</v>
      </c>
      <c r="AR21" s="53">
        <f t="shared" si="3"/>
        <v>0</v>
      </c>
      <c r="AS21" s="53">
        <f t="shared" si="3"/>
        <v>0</v>
      </c>
      <c r="AT21" s="53">
        <f t="shared" si="3"/>
        <v>0</v>
      </c>
      <c r="AU21" s="53">
        <f t="shared" si="3"/>
        <v>0</v>
      </c>
      <c r="AV21" s="53">
        <f t="shared" si="3"/>
        <v>0</v>
      </c>
      <c r="AW21" s="53">
        <f t="shared" si="3"/>
        <v>0</v>
      </c>
      <c r="AX21" s="53">
        <f t="shared" si="3"/>
        <v>0</v>
      </c>
      <c r="AY21" s="53">
        <f t="shared" si="3"/>
        <v>0</v>
      </c>
      <c r="AZ21" s="53">
        <f t="shared" si="3"/>
        <v>0</v>
      </c>
      <c r="BA21" s="53">
        <f t="shared" si="3"/>
        <v>0</v>
      </c>
      <c r="BB21" s="53">
        <f t="shared" si="3"/>
        <v>0</v>
      </c>
      <c r="BC21" s="53">
        <f t="shared" si="3"/>
        <v>0</v>
      </c>
      <c r="BD21" s="53">
        <f t="shared" si="3"/>
        <v>0</v>
      </c>
      <c r="BE21" s="53">
        <f t="shared" si="3"/>
        <v>0</v>
      </c>
      <c r="BF21" s="53">
        <f t="shared" si="3"/>
        <v>0</v>
      </c>
      <c r="BG21" s="53">
        <f t="shared" si="3"/>
        <v>0</v>
      </c>
      <c r="BH21" s="53">
        <f t="shared" si="4"/>
        <v>0</v>
      </c>
      <c r="BI21" s="53">
        <f t="shared" si="4"/>
        <v>0</v>
      </c>
      <c r="BJ21" s="53">
        <f t="shared" si="4"/>
        <v>0</v>
      </c>
      <c r="BK21" s="53">
        <f t="shared" si="4"/>
        <v>0</v>
      </c>
      <c r="BL21" s="53">
        <f t="shared" si="4"/>
        <v>0</v>
      </c>
      <c r="BM21" s="53">
        <f t="shared" si="4"/>
        <v>0</v>
      </c>
      <c r="BN21" s="53">
        <f t="shared" si="4"/>
        <v>0</v>
      </c>
      <c r="BO21" s="53">
        <f t="shared" si="4"/>
        <v>0</v>
      </c>
      <c r="BP21" s="53">
        <f t="shared" si="4"/>
        <v>0</v>
      </c>
      <c r="BQ21" s="53">
        <f t="shared" si="4"/>
        <v>0</v>
      </c>
      <c r="BR21" s="53">
        <f t="shared" si="4"/>
        <v>0</v>
      </c>
      <c r="BS21" s="53">
        <f t="shared" si="4"/>
        <v>0</v>
      </c>
      <c r="BT21" s="53">
        <f t="shared" si="4"/>
        <v>0</v>
      </c>
      <c r="BU21" s="53">
        <f t="shared" si="4"/>
        <v>0</v>
      </c>
      <c r="BV21" s="53">
        <f t="shared" si="4"/>
        <v>0</v>
      </c>
      <c r="BW21" s="53">
        <f t="shared" si="4"/>
        <v>0</v>
      </c>
      <c r="BX21" s="53">
        <f t="shared" si="5"/>
        <v>0</v>
      </c>
      <c r="BY21" s="53">
        <f t="shared" si="5"/>
        <v>0</v>
      </c>
      <c r="BZ21" s="53">
        <f t="shared" si="5"/>
        <v>0</v>
      </c>
      <c r="CA21" s="53">
        <f t="shared" si="5"/>
        <v>0</v>
      </c>
      <c r="CB21" s="53">
        <f t="shared" si="5"/>
        <v>0</v>
      </c>
      <c r="CC21" s="53">
        <f t="shared" si="5"/>
        <v>0</v>
      </c>
      <c r="CD21" s="53">
        <f t="shared" si="5"/>
        <v>0</v>
      </c>
      <c r="CE21" s="53">
        <f t="shared" si="5"/>
        <v>0</v>
      </c>
      <c r="CF21" s="53">
        <f t="shared" si="5"/>
        <v>0</v>
      </c>
      <c r="CG21" s="53">
        <f t="shared" si="5"/>
        <v>0</v>
      </c>
      <c r="CH21" s="53">
        <f t="shared" si="5"/>
        <v>0</v>
      </c>
      <c r="CI21" s="53">
        <f t="shared" si="5"/>
        <v>0</v>
      </c>
      <c r="CJ21" s="53">
        <f t="shared" si="5"/>
        <v>0</v>
      </c>
      <c r="CK21" s="53">
        <f t="shared" si="5"/>
        <v>0</v>
      </c>
      <c r="CL21" s="53">
        <f t="shared" si="5"/>
        <v>0</v>
      </c>
      <c r="CM21" s="53">
        <f t="shared" si="5"/>
        <v>0</v>
      </c>
      <c r="CN21" s="53">
        <f t="shared" si="6"/>
        <v>0</v>
      </c>
      <c r="CO21" s="53">
        <f t="shared" si="6"/>
        <v>0</v>
      </c>
      <c r="CP21" s="53">
        <f t="shared" si="6"/>
        <v>0</v>
      </c>
      <c r="CQ21" s="53">
        <f t="shared" si="6"/>
        <v>0</v>
      </c>
      <c r="CR21" s="53">
        <f t="shared" si="6"/>
        <v>0</v>
      </c>
      <c r="CS21" s="53">
        <f t="shared" si="6"/>
        <v>0</v>
      </c>
      <c r="CT21" s="53">
        <f t="shared" si="6"/>
        <v>0</v>
      </c>
      <c r="CU21" s="53">
        <f t="shared" si="6"/>
        <v>0</v>
      </c>
      <c r="CV21" s="53">
        <f t="shared" si="6"/>
        <v>0</v>
      </c>
      <c r="CW21" s="53">
        <f t="shared" si="6"/>
        <v>0</v>
      </c>
      <c r="CX21" s="53">
        <f t="shared" si="6"/>
        <v>0</v>
      </c>
      <c r="CY21" s="53">
        <f t="shared" si="6"/>
        <v>0</v>
      </c>
      <c r="CZ21" s="53">
        <f t="shared" si="6"/>
        <v>0</v>
      </c>
      <c r="DA21" s="53">
        <f t="shared" si="6"/>
        <v>0</v>
      </c>
      <c r="DB21" s="53">
        <f t="shared" si="6"/>
        <v>0</v>
      </c>
      <c r="DC21" s="53">
        <f t="shared" si="6"/>
        <v>0</v>
      </c>
      <c r="DD21" s="53">
        <f t="shared" si="7"/>
        <v>0</v>
      </c>
      <c r="DE21" s="53">
        <f t="shared" si="7"/>
        <v>0</v>
      </c>
      <c r="DF21" s="53">
        <f t="shared" si="7"/>
        <v>0</v>
      </c>
      <c r="DG21" s="53">
        <f t="shared" si="7"/>
        <v>0</v>
      </c>
      <c r="DH21" s="53">
        <f t="shared" si="7"/>
        <v>0</v>
      </c>
      <c r="DI21" s="53">
        <f t="shared" si="7"/>
        <v>0</v>
      </c>
      <c r="DJ21" s="53">
        <f t="shared" si="7"/>
        <v>0</v>
      </c>
      <c r="DK21" s="53">
        <f t="shared" si="7"/>
        <v>0</v>
      </c>
      <c r="DL21" s="53">
        <f t="shared" si="7"/>
        <v>0</v>
      </c>
      <c r="DM21" s="53">
        <f t="shared" si="7"/>
        <v>0</v>
      </c>
      <c r="DN21" s="53">
        <f t="shared" si="7"/>
        <v>0</v>
      </c>
      <c r="DO21" s="53">
        <f t="shared" si="7"/>
        <v>0</v>
      </c>
      <c r="DP21" s="53">
        <f t="shared" si="7"/>
        <v>0</v>
      </c>
      <c r="DQ21" s="53">
        <f t="shared" si="7"/>
        <v>0</v>
      </c>
      <c r="DR21" s="53">
        <f t="shared" si="7"/>
        <v>0</v>
      </c>
      <c r="DS21" s="53">
        <f t="shared" si="7"/>
        <v>0</v>
      </c>
      <c r="DT21" s="53">
        <f t="shared" si="8"/>
        <v>0</v>
      </c>
      <c r="DU21" s="53">
        <f t="shared" si="8"/>
        <v>0</v>
      </c>
      <c r="DV21" s="53">
        <f t="shared" si="8"/>
        <v>0</v>
      </c>
      <c r="DW21" s="53">
        <f t="shared" si="8"/>
        <v>0</v>
      </c>
      <c r="DX21" s="53">
        <f t="shared" si="8"/>
        <v>0</v>
      </c>
      <c r="DY21" s="53">
        <f t="shared" si="8"/>
        <v>0</v>
      </c>
      <c r="DZ21" s="53">
        <f t="shared" si="8"/>
        <v>0</v>
      </c>
      <c r="EA21" s="53">
        <f t="shared" si="8"/>
        <v>0</v>
      </c>
      <c r="EB21" s="53">
        <f t="shared" si="8"/>
        <v>0</v>
      </c>
      <c r="EC21" s="53">
        <f t="shared" si="8"/>
        <v>0</v>
      </c>
      <c r="ED21" s="53">
        <f t="shared" si="8"/>
        <v>0</v>
      </c>
      <c r="EE21" s="53">
        <f t="shared" si="8"/>
        <v>0</v>
      </c>
      <c r="EF21" s="53">
        <f t="shared" si="8"/>
        <v>0</v>
      </c>
      <c r="EG21" s="53">
        <f t="shared" si="8"/>
        <v>0</v>
      </c>
      <c r="EH21" s="53">
        <f t="shared" si="8"/>
        <v>0</v>
      </c>
      <c r="EI21" s="53">
        <f t="shared" si="8"/>
        <v>0</v>
      </c>
      <c r="EJ21" s="53">
        <f t="shared" si="9"/>
        <v>0</v>
      </c>
      <c r="EK21" s="53">
        <f t="shared" si="9"/>
        <v>0</v>
      </c>
      <c r="EL21" s="53">
        <f t="shared" si="9"/>
        <v>0</v>
      </c>
      <c r="EM21" s="53">
        <f t="shared" si="9"/>
        <v>0</v>
      </c>
      <c r="EN21" s="53">
        <f t="shared" si="9"/>
        <v>0</v>
      </c>
      <c r="EO21" s="53">
        <f t="shared" si="9"/>
        <v>0</v>
      </c>
      <c r="EP21" s="53">
        <f t="shared" si="9"/>
        <v>0</v>
      </c>
      <c r="EQ21" s="53">
        <f t="shared" si="9"/>
        <v>0</v>
      </c>
      <c r="ER21" s="53">
        <f t="shared" si="9"/>
        <v>0</v>
      </c>
      <c r="ES21" s="53">
        <f t="shared" si="9"/>
        <v>0</v>
      </c>
      <c r="ET21" s="53">
        <f t="shared" si="9"/>
        <v>0</v>
      </c>
      <c r="EU21" s="53">
        <f t="shared" si="9"/>
        <v>0</v>
      </c>
      <c r="EV21" s="53">
        <f t="shared" si="9"/>
        <v>0</v>
      </c>
      <c r="EW21" s="53">
        <f t="shared" si="9"/>
        <v>0</v>
      </c>
      <c r="EX21" s="53">
        <f t="shared" si="9"/>
        <v>0</v>
      </c>
      <c r="EY21" s="53">
        <f t="shared" si="9"/>
        <v>0</v>
      </c>
      <c r="EZ21" s="53">
        <f t="shared" si="10"/>
        <v>0</v>
      </c>
      <c r="FA21" s="53">
        <f t="shared" si="10"/>
        <v>0</v>
      </c>
      <c r="FB21" s="53">
        <f t="shared" si="10"/>
        <v>0</v>
      </c>
      <c r="FC21" s="53">
        <f t="shared" si="10"/>
        <v>0</v>
      </c>
      <c r="FD21" s="53">
        <f t="shared" si="10"/>
        <v>0</v>
      </c>
      <c r="FE21" s="53">
        <f t="shared" si="10"/>
        <v>0</v>
      </c>
      <c r="FF21" s="53">
        <f t="shared" si="10"/>
        <v>0</v>
      </c>
      <c r="FG21" s="53">
        <f t="shared" si="10"/>
        <v>0</v>
      </c>
      <c r="FH21" s="53">
        <f t="shared" si="10"/>
        <v>0</v>
      </c>
      <c r="FI21" s="53">
        <f t="shared" si="10"/>
        <v>0</v>
      </c>
      <c r="FJ21" s="53">
        <f t="shared" si="10"/>
        <v>0</v>
      </c>
      <c r="FK21" s="53">
        <f t="shared" si="10"/>
        <v>0</v>
      </c>
      <c r="FL21" s="53">
        <f t="shared" si="10"/>
        <v>0</v>
      </c>
      <c r="FM21" s="53">
        <f t="shared" si="10"/>
        <v>0</v>
      </c>
      <c r="FN21" s="53">
        <f t="shared" si="10"/>
        <v>0</v>
      </c>
      <c r="FO21" s="53">
        <f t="shared" si="10"/>
        <v>0</v>
      </c>
      <c r="FP21" s="53">
        <f t="shared" si="11"/>
        <v>0</v>
      </c>
      <c r="FQ21" s="53">
        <f t="shared" si="11"/>
        <v>0</v>
      </c>
      <c r="FR21" s="53">
        <f t="shared" si="11"/>
        <v>0</v>
      </c>
      <c r="FS21" s="53">
        <f t="shared" si="11"/>
        <v>0</v>
      </c>
      <c r="FT21" s="53">
        <f t="shared" si="11"/>
        <v>0</v>
      </c>
      <c r="FU21" s="53">
        <f t="shared" si="11"/>
        <v>0</v>
      </c>
      <c r="FV21" s="53">
        <f t="shared" si="11"/>
        <v>0</v>
      </c>
      <c r="FW21" s="53">
        <f t="shared" si="11"/>
        <v>0</v>
      </c>
      <c r="FX21" s="53">
        <f t="shared" si="11"/>
        <v>0</v>
      </c>
      <c r="FY21" s="53">
        <f t="shared" si="11"/>
        <v>0</v>
      </c>
      <c r="FZ21" s="53">
        <f t="shared" si="11"/>
        <v>0</v>
      </c>
      <c r="GA21" s="53">
        <f t="shared" si="11"/>
        <v>0</v>
      </c>
      <c r="GB21" s="53">
        <f t="shared" si="11"/>
        <v>0</v>
      </c>
      <c r="GC21" s="53">
        <f t="shared" si="11"/>
        <v>0</v>
      </c>
      <c r="GD21" s="53">
        <f t="shared" si="11"/>
        <v>0</v>
      </c>
      <c r="GE21" s="53">
        <f t="shared" si="11"/>
        <v>0</v>
      </c>
      <c r="GF21" s="53">
        <f t="shared" si="12"/>
        <v>0</v>
      </c>
      <c r="GG21" s="53">
        <f t="shared" si="12"/>
        <v>0</v>
      </c>
      <c r="GH21" s="53">
        <f t="shared" si="12"/>
        <v>0</v>
      </c>
      <c r="GI21" s="53">
        <f t="shared" si="12"/>
        <v>0</v>
      </c>
      <c r="GJ21" s="53">
        <f t="shared" si="12"/>
        <v>0</v>
      </c>
      <c r="GK21" s="53">
        <f t="shared" si="12"/>
        <v>0</v>
      </c>
      <c r="GL21" s="53">
        <f t="shared" si="12"/>
        <v>0</v>
      </c>
      <c r="GM21" s="53">
        <f t="shared" si="12"/>
        <v>0</v>
      </c>
      <c r="GN21" s="53">
        <f t="shared" si="12"/>
        <v>0</v>
      </c>
      <c r="GO21" s="53">
        <f t="shared" si="12"/>
        <v>0</v>
      </c>
      <c r="GP21" s="53">
        <f t="shared" si="12"/>
        <v>0</v>
      </c>
      <c r="GQ21" s="53">
        <f t="shared" si="12"/>
        <v>0</v>
      </c>
      <c r="GR21" s="53">
        <f t="shared" si="12"/>
        <v>0</v>
      </c>
      <c r="GS21" s="53">
        <f t="shared" si="12"/>
        <v>0</v>
      </c>
      <c r="GT21" s="53">
        <f t="shared" si="12"/>
        <v>0</v>
      </c>
      <c r="GU21" s="53">
        <f t="shared" si="12"/>
        <v>0</v>
      </c>
      <c r="GV21" s="53">
        <f t="shared" si="13"/>
        <v>0</v>
      </c>
      <c r="GW21" s="53">
        <f t="shared" si="13"/>
        <v>0</v>
      </c>
      <c r="GX21" s="53">
        <f t="shared" si="13"/>
        <v>0</v>
      </c>
      <c r="GY21" s="53">
        <f t="shared" si="13"/>
        <v>0</v>
      </c>
      <c r="GZ21" s="53">
        <f t="shared" si="13"/>
        <v>0</v>
      </c>
      <c r="HA21" s="53">
        <f t="shared" si="13"/>
        <v>0</v>
      </c>
      <c r="HB21" s="53">
        <f t="shared" si="13"/>
        <v>0</v>
      </c>
      <c r="HC21" s="53">
        <f t="shared" si="13"/>
        <v>0</v>
      </c>
      <c r="HD21" s="53">
        <f t="shared" si="13"/>
        <v>0</v>
      </c>
      <c r="HE21" s="53">
        <f t="shared" si="13"/>
        <v>0</v>
      </c>
      <c r="HF21" s="53">
        <f t="shared" si="13"/>
        <v>0</v>
      </c>
      <c r="HG21" s="53">
        <f t="shared" si="13"/>
        <v>0</v>
      </c>
      <c r="HH21" s="53">
        <f t="shared" si="13"/>
        <v>0</v>
      </c>
      <c r="HI21" s="53">
        <f t="shared" si="13"/>
        <v>0</v>
      </c>
      <c r="HJ21" s="53">
        <f t="shared" si="13"/>
        <v>0</v>
      </c>
      <c r="HK21" s="53">
        <f t="shared" si="13"/>
        <v>0</v>
      </c>
      <c r="HL21" s="53">
        <f t="shared" si="14"/>
        <v>0</v>
      </c>
      <c r="HM21" s="53">
        <f t="shared" si="14"/>
        <v>0</v>
      </c>
      <c r="HN21" s="53">
        <f t="shared" si="14"/>
        <v>0</v>
      </c>
      <c r="HO21" s="53">
        <f t="shared" si="14"/>
        <v>0</v>
      </c>
      <c r="HP21" s="53">
        <f t="shared" si="14"/>
        <v>0</v>
      </c>
      <c r="HQ21" s="53">
        <f t="shared" si="14"/>
        <v>0</v>
      </c>
      <c r="HR21" s="53">
        <f t="shared" si="14"/>
        <v>0</v>
      </c>
      <c r="HS21" s="53">
        <f t="shared" si="14"/>
        <v>0</v>
      </c>
      <c r="HT21" s="53">
        <f t="shared" si="14"/>
        <v>0</v>
      </c>
      <c r="HU21" s="53">
        <f t="shared" si="14"/>
        <v>0</v>
      </c>
      <c r="HV21" s="53">
        <f t="shared" si="14"/>
        <v>0</v>
      </c>
      <c r="HW21" s="53">
        <f t="shared" si="14"/>
        <v>0</v>
      </c>
      <c r="HX21" s="53">
        <f t="shared" si="14"/>
        <v>0</v>
      </c>
      <c r="HY21" s="53">
        <f t="shared" si="14"/>
        <v>0</v>
      </c>
      <c r="HZ21" s="53">
        <f t="shared" si="14"/>
        <v>0</v>
      </c>
      <c r="IA21" s="53">
        <f t="shared" si="14"/>
        <v>0</v>
      </c>
      <c r="IB21" s="53">
        <f t="shared" si="15"/>
        <v>0</v>
      </c>
      <c r="IC21" s="53">
        <f t="shared" si="15"/>
        <v>0</v>
      </c>
      <c r="ID21" s="53">
        <f t="shared" si="15"/>
        <v>0</v>
      </c>
      <c r="IE21" s="53">
        <f t="shared" si="15"/>
        <v>0</v>
      </c>
      <c r="IF21" s="53">
        <f t="shared" si="15"/>
        <v>0</v>
      </c>
      <c r="IG21" s="53">
        <f t="shared" si="15"/>
        <v>0</v>
      </c>
      <c r="IH21" s="53">
        <f t="shared" si="15"/>
        <v>0</v>
      </c>
      <c r="II21" s="53">
        <f t="shared" si="15"/>
        <v>0</v>
      </c>
      <c r="IJ21" s="53">
        <f t="shared" si="15"/>
        <v>0</v>
      </c>
      <c r="IK21" s="53">
        <f t="shared" si="15"/>
        <v>0</v>
      </c>
      <c r="IL21" s="53">
        <f t="shared" si="15"/>
        <v>0</v>
      </c>
      <c r="IM21" s="53">
        <f t="shared" si="15"/>
        <v>0</v>
      </c>
      <c r="IN21" s="53">
        <f t="shared" si="15"/>
        <v>0</v>
      </c>
      <c r="IO21" s="53">
        <f t="shared" si="15"/>
        <v>0</v>
      </c>
      <c r="IP21" s="53">
        <f t="shared" si="15"/>
        <v>0</v>
      </c>
      <c r="IQ21" s="53">
        <f t="shared" si="15"/>
        <v>0</v>
      </c>
      <c r="IR21" s="53">
        <f t="shared" si="16"/>
        <v>0</v>
      </c>
      <c r="IS21" s="53">
        <f t="shared" si="16"/>
        <v>0</v>
      </c>
      <c r="IT21" s="53">
        <f t="shared" si="16"/>
        <v>0</v>
      </c>
      <c r="IU21" s="53">
        <f t="shared" si="16"/>
        <v>0</v>
      </c>
      <c r="IV21" s="53">
        <f t="shared" si="16"/>
        <v>0</v>
      </c>
      <c r="IW21" s="53">
        <f t="shared" si="16"/>
        <v>0</v>
      </c>
      <c r="IX21" s="53">
        <f t="shared" si="16"/>
        <v>0</v>
      </c>
      <c r="IY21" s="53">
        <f t="shared" si="16"/>
        <v>0</v>
      </c>
      <c r="IZ21" s="53">
        <f t="shared" si="16"/>
        <v>0</v>
      </c>
      <c r="JA21" s="53">
        <f t="shared" si="16"/>
        <v>0</v>
      </c>
      <c r="JB21" s="53">
        <f t="shared" si="16"/>
        <v>0</v>
      </c>
      <c r="JC21" s="53">
        <f t="shared" si="16"/>
        <v>0</v>
      </c>
      <c r="JD21" s="53">
        <f t="shared" si="16"/>
        <v>0</v>
      </c>
      <c r="JE21" s="53">
        <f t="shared" si="16"/>
        <v>0</v>
      </c>
      <c r="JF21" s="53">
        <f t="shared" si="16"/>
        <v>0</v>
      </c>
      <c r="JG21" s="53">
        <f t="shared" si="16"/>
        <v>0</v>
      </c>
      <c r="JH21" s="53">
        <f t="shared" si="17"/>
        <v>0</v>
      </c>
      <c r="JI21" s="53">
        <f t="shared" si="17"/>
        <v>0</v>
      </c>
      <c r="JJ21" s="53">
        <f t="shared" si="17"/>
        <v>0</v>
      </c>
      <c r="JK21" s="53">
        <f t="shared" si="17"/>
        <v>0</v>
      </c>
      <c r="JL21" s="53">
        <f t="shared" si="17"/>
        <v>0</v>
      </c>
      <c r="JM21" s="53">
        <f t="shared" si="17"/>
        <v>0</v>
      </c>
      <c r="JN21" s="53">
        <f t="shared" si="17"/>
        <v>0</v>
      </c>
      <c r="JO21" s="53">
        <f t="shared" si="17"/>
        <v>0</v>
      </c>
      <c r="JP21" s="53">
        <f t="shared" si="17"/>
        <v>0</v>
      </c>
      <c r="JQ21" s="53">
        <f t="shared" si="17"/>
        <v>0</v>
      </c>
      <c r="JR21" s="53">
        <f t="shared" si="17"/>
        <v>0</v>
      </c>
      <c r="JS21" s="53">
        <f t="shared" si="17"/>
        <v>0</v>
      </c>
      <c r="JT21" s="53">
        <f t="shared" si="17"/>
        <v>0</v>
      </c>
      <c r="JU21" s="53">
        <f t="shared" si="17"/>
        <v>0</v>
      </c>
      <c r="JV21" s="53">
        <f t="shared" si="17"/>
        <v>0</v>
      </c>
      <c r="JW21" s="53">
        <f t="shared" si="17"/>
        <v>0</v>
      </c>
      <c r="JX21" s="53">
        <f t="shared" si="18"/>
        <v>0</v>
      </c>
      <c r="JY21" s="53">
        <f t="shared" si="18"/>
        <v>0</v>
      </c>
      <c r="JZ21" s="53">
        <f t="shared" si="18"/>
        <v>0</v>
      </c>
      <c r="KA21" s="53">
        <f t="shared" si="18"/>
        <v>0</v>
      </c>
      <c r="KB21" s="53">
        <f t="shared" si="18"/>
        <v>0</v>
      </c>
      <c r="KC21" s="53">
        <f t="shared" si="18"/>
        <v>0</v>
      </c>
      <c r="KD21" s="53">
        <f t="shared" si="18"/>
        <v>0</v>
      </c>
      <c r="KE21" s="53">
        <f t="shared" si="18"/>
        <v>0</v>
      </c>
      <c r="KF21" s="53">
        <f t="shared" si="18"/>
        <v>1</v>
      </c>
      <c r="KG21" s="53">
        <f t="shared" si="18"/>
        <v>1</v>
      </c>
      <c r="KH21" s="53">
        <f t="shared" si="18"/>
        <v>1</v>
      </c>
      <c r="KI21" s="53">
        <f t="shared" si="18"/>
        <v>1</v>
      </c>
      <c r="KJ21" s="53">
        <f t="shared" si="18"/>
        <v>1</v>
      </c>
      <c r="KK21" s="53">
        <f t="shared" si="18"/>
        <v>1</v>
      </c>
      <c r="KL21" s="53">
        <f t="shared" si="18"/>
        <v>1</v>
      </c>
      <c r="KM21" s="53">
        <f t="shared" si="18"/>
        <v>1</v>
      </c>
      <c r="KN21" s="53">
        <f t="shared" si="19"/>
        <v>1</v>
      </c>
      <c r="KO21" s="53">
        <f t="shared" si="19"/>
        <v>1</v>
      </c>
      <c r="KP21" s="53">
        <f t="shared" si="19"/>
        <v>1</v>
      </c>
      <c r="KQ21" s="53">
        <f t="shared" si="19"/>
        <v>1</v>
      </c>
      <c r="KR21" s="53">
        <f t="shared" si="19"/>
        <v>1</v>
      </c>
      <c r="KS21" s="53">
        <f t="shared" si="19"/>
        <v>1</v>
      </c>
      <c r="KT21" s="53">
        <f t="shared" si="19"/>
        <v>1</v>
      </c>
      <c r="KU21" s="53">
        <f t="shared" si="19"/>
        <v>1</v>
      </c>
      <c r="KV21" s="53">
        <f t="shared" si="19"/>
        <v>1</v>
      </c>
      <c r="KW21" s="53">
        <f t="shared" si="19"/>
        <v>1</v>
      </c>
      <c r="KX21" s="53">
        <f t="shared" si="19"/>
        <v>1</v>
      </c>
      <c r="KY21" s="53">
        <f t="shared" si="19"/>
        <v>1</v>
      </c>
      <c r="KZ21" s="53">
        <f t="shared" si="19"/>
        <v>1</v>
      </c>
      <c r="LA21" s="53">
        <f t="shared" si="19"/>
        <v>0</v>
      </c>
      <c r="LB21" s="53">
        <f t="shared" si="19"/>
        <v>0</v>
      </c>
      <c r="LC21" s="53">
        <f t="shared" si="19"/>
        <v>0</v>
      </c>
      <c r="LD21" s="53">
        <f t="shared" si="20"/>
        <v>0</v>
      </c>
      <c r="LE21" s="53">
        <f t="shared" si="20"/>
        <v>0</v>
      </c>
      <c r="LF21" s="53">
        <f t="shared" si="20"/>
        <v>0</v>
      </c>
      <c r="LG21" s="53">
        <f t="shared" si="20"/>
        <v>0</v>
      </c>
      <c r="LH21" s="53">
        <f t="shared" si="20"/>
        <v>0</v>
      </c>
      <c r="LI21" s="53">
        <f t="shared" si="20"/>
        <v>0</v>
      </c>
      <c r="LJ21" s="53">
        <f t="shared" si="20"/>
        <v>0</v>
      </c>
      <c r="LK21" s="53">
        <f t="shared" si="20"/>
        <v>0</v>
      </c>
      <c r="LL21" s="53">
        <f t="shared" si="20"/>
        <v>0</v>
      </c>
      <c r="LM21" s="53">
        <f t="shared" si="20"/>
        <v>0</v>
      </c>
      <c r="LN21" s="53">
        <f t="shared" si="20"/>
        <v>0</v>
      </c>
      <c r="LO21" s="53">
        <f t="shared" si="20"/>
        <v>0</v>
      </c>
      <c r="LP21" s="53">
        <f t="shared" si="20"/>
        <v>0</v>
      </c>
      <c r="LQ21" s="53">
        <f t="shared" si="20"/>
        <v>0</v>
      </c>
      <c r="LR21" s="53">
        <f t="shared" si="20"/>
        <v>0</v>
      </c>
      <c r="LS21" s="53">
        <f t="shared" si="20"/>
        <v>0</v>
      </c>
      <c r="LT21" s="53">
        <f t="shared" si="21"/>
        <v>0</v>
      </c>
      <c r="LU21" s="53">
        <f t="shared" si="21"/>
        <v>0</v>
      </c>
      <c r="LV21" s="53">
        <f t="shared" si="21"/>
        <v>0</v>
      </c>
      <c r="LW21" s="53">
        <f t="shared" si="21"/>
        <v>0</v>
      </c>
      <c r="LX21" s="53">
        <f t="shared" si="21"/>
        <v>0</v>
      </c>
      <c r="LY21" s="53">
        <f t="shared" si="21"/>
        <v>0</v>
      </c>
      <c r="LZ21" s="53">
        <f t="shared" si="21"/>
        <v>0</v>
      </c>
      <c r="MA21" s="53">
        <f t="shared" si="21"/>
        <v>0</v>
      </c>
      <c r="MB21" s="53">
        <f t="shared" si="21"/>
        <v>0</v>
      </c>
      <c r="MC21" s="53">
        <f t="shared" si="21"/>
        <v>0</v>
      </c>
      <c r="MD21" s="53">
        <f t="shared" si="21"/>
        <v>0</v>
      </c>
      <c r="ME21" s="53">
        <f t="shared" si="21"/>
        <v>0</v>
      </c>
      <c r="MF21" s="53">
        <f t="shared" si="21"/>
        <v>0</v>
      </c>
      <c r="MG21" s="53">
        <f t="shared" si="21"/>
        <v>0</v>
      </c>
      <c r="MH21" s="53">
        <f t="shared" si="21"/>
        <v>0</v>
      </c>
      <c r="MI21" s="53">
        <f t="shared" si="21"/>
        <v>0</v>
      </c>
      <c r="MJ21" s="53">
        <f t="shared" si="22"/>
        <v>0</v>
      </c>
      <c r="MK21" s="53">
        <f t="shared" si="22"/>
        <v>0</v>
      </c>
      <c r="ML21" s="53">
        <f t="shared" si="22"/>
        <v>0</v>
      </c>
      <c r="MM21" s="53">
        <f t="shared" si="22"/>
        <v>0</v>
      </c>
      <c r="MN21" s="53">
        <f t="shared" si="22"/>
        <v>0</v>
      </c>
      <c r="MO21" s="53">
        <f t="shared" si="22"/>
        <v>0</v>
      </c>
      <c r="MP21" s="53">
        <f t="shared" si="22"/>
        <v>0</v>
      </c>
      <c r="MQ21" s="53">
        <f t="shared" si="22"/>
        <v>0</v>
      </c>
      <c r="MR21" s="53">
        <f t="shared" si="22"/>
        <v>0</v>
      </c>
      <c r="MS21" s="53">
        <f t="shared" si="22"/>
        <v>0</v>
      </c>
      <c r="MT21" s="53">
        <f t="shared" si="22"/>
        <v>0</v>
      </c>
      <c r="MU21" s="53">
        <f t="shared" si="22"/>
        <v>0</v>
      </c>
      <c r="MV21" s="53">
        <f t="shared" si="22"/>
        <v>0</v>
      </c>
      <c r="MW21" s="53">
        <f t="shared" si="22"/>
        <v>0</v>
      </c>
      <c r="MX21" s="53">
        <f t="shared" si="22"/>
        <v>0</v>
      </c>
      <c r="MY21" s="53">
        <f t="shared" si="22"/>
        <v>0</v>
      </c>
      <c r="MZ21" s="53">
        <f t="shared" si="23"/>
        <v>0</v>
      </c>
      <c r="NA21" s="53">
        <f t="shared" si="23"/>
        <v>0</v>
      </c>
      <c r="NB21" s="53">
        <f t="shared" si="23"/>
        <v>0</v>
      </c>
      <c r="NC21" s="53">
        <f t="shared" si="23"/>
        <v>0</v>
      </c>
      <c r="ND21" s="53">
        <f t="shared" si="23"/>
        <v>0</v>
      </c>
      <c r="NE21" s="53">
        <f t="shared" si="23"/>
        <v>0</v>
      </c>
      <c r="NF21" s="53">
        <f t="shared" si="23"/>
        <v>0</v>
      </c>
      <c r="NG21" s="53">
        <f t="shared" si="23"/>
        <v>0</v>
      </c>
      <c r="NH21" s="53">
        <f t="shared" si="23"/>
        <v>0</v>
      </c>
    </row>
    <row r="22" spans="2:372">
      <c r="B22" s="62" t="s">
        <v>111</v>
      </c>
      <c r="C22" s="50">
        <f>Mellomregning!Z19</f>
        <v>1</v>
      </c>
      <c r="D22" s="2">
        <v>1</v>
      </c>
      <c r="E22" s="51">
        <f t="shared" si="24"/>
        <v>5.5555555555555552E-2</v>
      </c>
      <c r="F22" s="50">
        <f t="shared" ref="F22:F24" si="30">G21</f>
        <v>300.00000000000011</v>
      </c>
      <c r="G22" s="50">
        <f>360*SUM(E$7:E22)</f>
        <v>320.00000000000011</v>
      </c>
      <c r="H22" s="50">
        <f t="shared" ref="H22:H24" si="31">G22-F22</f>
        <v>20</v>
      </c>
      <c r="I22" s="52">
        <f t="shared" si="26"/>
        <v>0.17453292519943295</v>
      </c>
      <c r="J22" s="2" t="str">
        <f t="shared" si="0"/>
        <v>… er i tråd med gjeldende internasjonale føringer</v>
      </c>
      <c r="K22" s="50">
        <f t="shared" si="27"/>
        <v>1</v>
      </c>
      <c r="L22" s="53">
        <f t="shared" si="29"/>
        <v>0</v>
      </c>
      <c r="M22" s="53">
        <f t="shared" si="1"/>
        <v>0</v>
      </c>
      <c r="N22" s="53">
        <f t="shared" si="1"/>
        <v>0</v>
      </c>
      <c r="O22" s="53">
        <f t="shared" si="1"/>
        <v>0</v>
      </c>
      <c r="P22" s="53">
        <f t="shared" si="1"/>
        <v>0</v>
      </c>
      <c r="Q22" s="53">
        <f t="shared" si="1"/>
        <v>0</v>
      </c>
      <c r="R22" s="53">
        <f t="shared" si="1"/>
        <v>0</v>
      </c>
      <c r="S22" s="53">
        <f t="shared" si="1"/>
        <v>0</v>
      </c>
      <c r="T22" s="53">
        <f t="shared" si="1"/>
        <v>0</v>
      </c>
      <c r="U22" s="53">
        <f t="shared" si="1"/>
        <v>0</v>
      </c>
      <c r="V22" s="53">
        <f t="shared" si="1"/>
        <v>0</v>
      </c>
      <c r="W22" s="53">
        <f t="shared" si="1"/>
        <v>0</v>
      </c>
      <c r="X22" s="53">
        <f t="shared" si="1"/>
        <v>0</v>
      </c>
      <c r="Y22" s="53">
        <f t="shared" si="1"/>
        <v>0</v>
      </c>
      <c r="Z22" s="53">
        <f t="shared" si="1"/>
        <v>0</v>
      </c>
      <c r="AA22" s="53">
        <f t="shared" si="1"/>
        <v>0</v>
      </c>
      <c r="AB22" s="53">
        <f t="shared" si="2"/>
        <v>0</v>
      </c>
      <c r="AC22" s="53">
        <f t="shared" si="2"/>
        <v>0</v>
      </c>
      <c r="AD22" s="53">
        <f t="shared" si="2"/>
        <v>0</v>
      </c>
      <c r="AE22" s="53">
        <f t="shared" si="2"/>
        <v>0</v>
      </c>
      <c r="AF22" s="53">
        <f t="shared" si="2"/>
        <v>0</v>
      </c>
      <c r="AG22" s="53">
        <f t="shared" si="2"/>
        <v>0</v>
      </c>
      <c r="AH22" s="53">
        <f t="shared" si="2"/>
        <v>0</v>
      </c>
      <c r="AI22" s="53">
        <f t="shared" si="2"/>
        <v>0</v>
      </c>
      <c r="AJ22" s="53">
        <f t="shared" si="2"/>
        <v>0</v>
      </c>
      <c r="AK22" s="53">
        <f t="shared" si="2"/>
        <v>0</v>
      </c>
      <c r="AL22" s="53">
        <f t="shared" si="2"/>
        <v>0</v>
      </c>
      <c r="AM22" s="53">
        <f t="shared" si="2"/>
        <v>0</v>
      </c>
      <c r="AN22" s="53">
        <f t="shared" si="2"/>
        <v>0</v>
      </c>
      <c r="AO22" s="53">
        <f t="shared" si="2"/>
        <v>0</v>
      </c>
      <c r="AP22" s="53">
        <f t="shared" si="2"/>
        <v>0</v>
      </c>
      <c r="AQ22" s="53">
        <f t="shared" ref="AB22:AQ24" si="32">IF(AND(AQ$6&gt;=$F22,AQ$6&lt;=$G22),$K22,0)</f>
        <v>0</v>
      </c>
      <c r="AR22" s="53">
        <f t="shared" si="3"/>
        <v>0</v>
      </c>
      <c r="AS22" s="53">
        <f t="shared" si="3"/>
        <v>0</v>
      </c>
      <c r="AT22" s="53">
        <f t="shared" si="3"/>
        <v>0</v>
      </c>
      <c r="AU22" s="53">
        <f t="shared" si="3"/>
        <v>0</v>
      </c>
      <c r="AV22" s="53">
        <f t="shared" si="3"/>
        <v>0</v>
      </c>
      <c r="AW22" s="53">
        <f t="shared" si="3"/>
        <v>0</v>
      </c>
      <c r="AX22" s="53">
        <f t="shared" si="3"/>
        <v>0</v>
      </c>
      <c r="AY22" s="53">
        <f t="shared" si="3"/>
        <v>0</v>
      </c>
      <c r="AZ22" s="53">
        <f t="shared" si="3"/>
        <v>0</v>
      </c>
      <c r="BA22" s="53">
        <f t="shared" si="3"/>
        <v>0</v>
      </c>
      <c r="BB22" s="53">
        <f t="shared" si="3"/>
        <v>0</v>
      </c>
      <c r="BC22" s="53">
        <f t="shared" si="3"/>
        <v>0</v>
      </c>
      <c r="BD22" s="53">
        <f t="shared" si="3"/>
        <v>0</v>
      </c>
      <c r="BE22" s="53">
        <f t="shared" si="3"/>
        <v>0</v>
      </c>
      <c r="BF22" s="53">
        <f t="shared" si="3"/>
        <v>0</v>
      </c>
      <c r="BG22" s="53">
        <f t="shared" ref="AR22:BG24" si="33">IF(AND(BG$6&gt;=$F22,BG$6&lt;=$G22),$K22,0)</f>
        <v>0</v>
      </c>
      <c r="BH22" s="53">
        <f t="shared" si="4"/>
        <v>0</v>
      </c>
      <c r="BI22" s="53">
        <f t="shared" si="4"/>
        <v>0</v>
      </c>
      <c r="BJ22" s="53">
        <f t="shared" si="4"/>
        <v>0</v>
      </c>
      <c r="BK22" s="53">
        <f t="shared" si="4"/>
        <v>0</v>
      </c>
      <c r="BL22" s="53">
        <f t="shared" si="4"/>
        <v>0</v>
      </c>
      <c r="BM22" s="53">
        <f t="shared" si="4"/>
        <v>0</v>
      </c>
      <c r="BN22" s="53">
        <f t="shared" si="4"/>
        <v>0</v>
      </c>
      <c r="BO22" s="53">
        <f t="shared" si="4"/>
        <v>0</v>
      </c>
      <c r="BP22" s="53">
        <f t="shared" si="4"/>
        <v>0</v>
      </c>
      <c r="BQ22" s="53">
        <f t="shared" si="4"/>
        <v>0</v>
      </c>
      <c r="BR22" s="53">
        <f t="shared" si="4"/>
        <v>0</v>
      </c>
      <c r="BS22" s="53">
        <f t="shared" si="4"/>
        <v>0</v>
      </c>
      <c r="BT22" s="53">
        <f t="shared" si="4"/>
        <v>0</v>
      </c>
      <c r="BU22" s="53">
        <f t="shared" si="4"/>
        <v>0</v>
      </c>
      <c r="BV22" s="53">
        <f t="shared" si="4"/>
        <v>0</v>
      </c>
      <c r="BW22" s="53">
        <f t="shared" ref="BH22:BW24" si="34">IF(AND(BW$6&gt;=$F22,BW$6&lt;=$G22),$K22,0)</f>
        <v>0</v>
      </c>
      <c r="BX22" s="53">
        <f t="shared" si="5"/>
        <v>0</v>
      </c>
      <c r="BY22" s="53">
        <f t="shared" si="5"/>
        <v>0</v>
      </c>
      <c r="BZ22" s="53">
        <f t="shared" si="5"/>
        <v>0</v>
      </c>
      <c r="CA22" s="53">
        <f t="shared" si="5"/>
        <v>0</v>
      </c>
      <c r="CB22" s="53">
        <f t="shared" si="5"/>
        <v>0</v>
      </c>
      <c r="CC22" s="53">
        <f t="shared" si="5"/>
        <v>0</v>
      </c>
      <c r="CD22" s="53">
        <f t="shared" si="5"/>
        <v>0</v>
      </c>
      <c r="CE22" s="53">
        <f t="shared" si="5"/>
        <v>0</v>
      </c>
      <c r="CF22" s="53">
        <f t="shared" si="5"/>
        <v>0</v>
      </c>
      <c r="CG22" s="53">
        <f t="shared" si="5"/>
        <v>0</v>
      </c>
      <c r="CH22" s="53">
        <f t="shared" si="5"/>
        <v>0</v>
      </c>
      <c r="CI22" s="53">
        <f t="shared" si="5"/>
        <v>0</v>
      </c>
      <c r="CJ22" s="53">
        <f t="shared" si="5"/>
        <v>0</v>
      </c>
      <c r="CK22" s="53">
        <f t="shared" si="5"/>
        <v>0</v>
      </c>
      <c r="CL22" s="53">
        <f t="shared" si="5"/>
        <v>0</v>
      </c>
      <c r="CM22" s="53">
        <f t="shared" ref="BX22:CM24" si="35">IF(AND(CM$6&gt;=$F22,CM$6&lt;=$G22),$K22,0)</f>
        <v>0</v>
      </c>
      <c r="CN22" s="53">
        <f t="shared" si="6"/>
        <v>0</v>
      </c>
      <c r="CO22" s="53">
        <f t="shared" si="6"/>
        <v>0</v>
      </c>
      <c r="CP22" s="53">
        <f t="shared" si="6"/>
        <v>0</v>
      </c>
      <c r="CQ22" s="53">
        <f t="shared" si="6"/>
        <v>0</v>
      </c>
      <c r="CR22" s="53">
        <f t="shared" si="6"/>
        <v>0</v>
      </c>
      <c r="CS22" s="53">
        <f t="shared" si="6"/>
        <v>0</v>
      </c>
      <c r="CT22" s="53">
        <f t="shared" si="6"/>
        <v>0</v>
      </c>
      <c r="CU22" s="53">
        <f t="shared" si="6"/>
        <v>0</v>
      </c>
      <c r="CV22" s="53">
        <f t="shared" si="6"/>
        <v>0</v>
      </c>
      <c r="CW22" s="53">
        <f t="shared" si="6"/>
        <v>0</v>
      </c>
      <c r="CX22" s="53">
        <f t="shared" si="6"/>
        <v>0</v>
      </c>
      <c r="CY22" s="53">
        <f t="shared" si="6"/>
        <v>0</v>
      </c>
      <c r="CZ22" s="53">
        <f t="shared" si="6"/>
        <v>0</v>
      </c>
      <c r="DA22" s="53">
        <f t="shared" si="6"/>
        <v>0</v>
      </c>
      <c r="DB22" s="53">
        <f t="shared" si="6"/>
        <v>0</v>
      </c>
      <c r="DC22" s="53">
        <f t="shared" ref="CN22:DC24" si="36">IF(AND(DC$6&gt;=$F22,DC$6&lt;=$G22),$K22,0)</f>
        <v>0</v>
      </c>
      <c r="DD22" s="53">
        <f t="shared" si="7"/>
        <v>0</v>
      </c>
      <c r="DE22" s="53">
        <f t="shared" si="7"/>
        <v>0</v>
      </c>
      <c r="DF22" s="53">
        <f t="shared" si="7"/>
        <v>0</v>
      </c>
      <c r="DG22" s="53">
        <f t="shared" si="7"/>
        <v>0</v>
      </c>
      <c r="DH22" s="53">
        <f t="shared" si="7"/>
        <v>0</v>
      </c>
      <c r="DI22" s="53">
        <f t="shared" si="7"/>
        <v>0</v>
      </c>
      <c r="DJ22" s="53">
        <f t="shared" si="7"/>
        <v>0</v>
      </c>
      <c r="DK22" s="53">
        <f t="shared" si="7"/>
        <v>0</v>
      </c>
      <c r="DL22" s="53">
        <f t="shared" si="7"/>
        <v>0</v>
      </c>
      <c r="DM22" s="53">
        <f t="shared" si="7"/>
        <v>0</v>
      </c>
      <c r="DN22" s="53">
        <f t="shared" si="7"/>
        <v>0</v>
      </c>
      <c r="DO22" s="53">
        <f t="shared" si="7"/>
        <v>0</v>
      </c>
      <c r="DP22" s="53">
        <f t="shared" si="7"/>
        <v>0</v>
      </c>
      <c r="DQ22" s="53">
        <f t="shared" si="7"/>
        <v>0</v>
      </c>
      <c r="DR22" s="53">
        <f t="shared" si="7"/>
        <v>0</v>
      </c>
      <c r="DS22" s="53">
        <f t="shared" ref="DD22:DS24" si="37">IF(AND(DS$6&gt;=$F22,DS$6&lt;=$G22),$K22,0)</f>
        <v>0</v>
      </c>
      <c r="DT22" s="53">
        <f t="shared" si="8"/>
        <v>0</v>
      </c>
      <c r="DU22" s="53">
        <f t="shared" si="8"/>
        <v>0</v>
      </c>
      <c r="DV22" s="53">
        <f t="shared" si="8"/>
        <v>0</v>
      </c>
      <c r="DW22" s="53">
        <f t="shared" si="8"/>
        <v>0</v>
      </c>
      <c r="DX22" s="53">
        <f t="shared" si="8"/>
        <v>0</v>
      </c>
      <c r="DY22" s="53">
        <f t="shared" si="8"/>
        <v>0</v>
      </c>
      <c r="DZ22" s="53">
        <f t="shared" si="8"/>
        <v>0</v>
      </c>
      <c r="EA22" s="53">
        <f t="shared" si="8"/>
        <v>0</v>
      </c>
      <c r="EB22" s="53">
        <f t="shared" si="8"/>
        <v>0</v>
      </c>
      <c r="EC22" s="53">
        <f t="shared" si="8"/>
        <v>0</v>
      </c>
      <c r="ED22" s="53">
        <f t="shared" si="8"/>
        <v>0</v>
      </c>
      <c r="EE22" s="53">
        <f t="shared" si="8"/>
        <v>0</v>
      </c>
      <c r="EF22" s="53">
        <f t="shared" si="8"/>
        <v>0</v>
      </c>
      <c r="EG22" s="53">
        <f t="shared" si="8"/>
        <v>0</v>
      </c>
      <c r="EH22" s="53">
        <f t="shared" si="8"/>
        <v>0</v>
      </c>
      <c r="EI22" s="53">
        <f t="shared" ref="DT22:EI24" si="38">IF(AND(EI$6&gt;=$F22,EI$6&lt;=$G22),$K22,0)</f>
        <v>0</v>
      </c>
      <c r="EJ22" s="53">
        <f t="shared" si="9"/>
        <v>0</v>
      </c>
      <c r="EK22" s="53">
        <f t="shared" si="9"/>
        <v>0</v>
      </c>
      <c r="EL22" s="53">
        <f t="shared" si="9"/>
        <v>0</v>
      </c>
      <c r="EM22" s="53">
        <f t="shared" si="9"/>
        <v>0</v>
      </c>
      <c r="EN22" s="53">
        <f t="shared" si="9"/>
        <v>0</v>
      </c>
      <c r="EO22" s="53">
        <f t="shared" si="9"/>
        <v>0</v>
      </c>
      <c r="EP22" s="53">
        <f t="shared" si="9"/>
        <v>0</v>
      </c>
      <c r="EQ22" s="53">
        <f t="shared" si="9"/>
        <v>0</v>
      </c>
      <c r="ER22" s="53">
        <f t="shared" si="9"/>
        <v>0</v>
      </c>
      <c r="ES22" s="53">
        <f t="shared" si="9"/>
        <v>0</v>
      </c>
      <c r="ET22" s="53">
        <f t="shared" si="9"/>
        <v>0</v>
      </c>
      <c r="EU22" s="53">
        <f t="shared" si="9"/>
        <v>0</v>
      </c>
      <c r="EV22" s="53">
        <f t="shared" si="9"/>
        <v>0</v>
      </c>
      <c r="EW22" s="53">
        <f t="shared" si="9"/>
        <v>0</v>
      </c>
      <c r="EX22" s="53">
        <f t="shared" si="9"/>
        <v>0</v>
      </c>
      <c r="EY22" s="53">
        <f t="shared" ref="EJ22:EY24" si="39">IF(AND(EY$6&gt;=$F22,EY$6&lt;=$G22),$K22,0)</f>
        <v>0</v>
      </c>
      <c r="EZ22" s="53">
        <f t="shared" si="10"/>
        <v>0</v>
      </c>
      <c r="FA22" s="53">
        <f t="shared" si="10"/>
        <v>0</v>
      </c>
      <c r="FB22" s="53">
        <f t="shared" si="10"/>
        <v>0</v>
      </c>
      <c r="FC22" s="53">
        <f t="shared" si="10"/>
        <v>0</v>
      </c>
      <c r="FD22" s="53">
        <f t="shared" si="10"/>
        <v>0</v>
      </c>
      <c r="FE22" s="53">
        <f t="shared" si="10"/>
        <v>0</v>
      </c>
      <c r="FF22" s="53">
        <f t="shared" si="10"/>
        <v>0</v>
      </c>
      <c r="FG22" s="53">
        <f t="shared" si="10"/>
        <v>0</v>
      </c>
      <c r="FH22" s="53">
        <f t="shared" si="10"/>
        <v>0</v>
      </c>
      <c r="FI22" s="53">
        <f t="shared" si="10"/>
        <v>0</v>
      </c>
      <c r="FJ22" s="53">
        <f t="shared" si="10"/>
        <v>0</v>
      </c>
      <c r="FK22" s="53">
        <f t="shared" si="10"/>
        <v>0</v>
      </c>
      <c r="FL22" s="53">
        <f t="shared" si="10"/>
        <v>0</v>
      </c>
      <c r="FM22" s="53">
        <f t="shared" si="10"/>
        <v>0</v>
      </c>
      <c r="FN22" s="53">
        <f t="shared" si="10"/>
        <v>0</v>
      </c>
      <c r="FO22" s="53">
        <f t="shared" ref="EZ22:FO24" si="40">IF(AND(FO$6&gt;=$F22,FO$6&lt;=$G22),$K22,0)</f>
        <v>0</v>
      </c>
      <c r="FP22" s="53">
        <f t="shared" si="11"/>
        <v>0</v>
      </c>
      <c r="FQ22" s="53">
        <f t="shared" si="11"/>
        <v>0</v>
      </c>
      <c r="FR22" s="53">
        <f t="shared" si="11"/>
        <v>0</v>
      </c>
      <c r="FS22" s="53">
        <f t="shared" si="11"/>
        <v>0</v>
      </c>
      <c r="FT22" s="53">
        <f t="shared" si="11"/>
        <v>0</v>
      </c>
      <c r="FU22" s="53">
        <f t="shared" si="11"/>
        <v>0</v>
      </c>
      <c r="FV22" s="53">
        <f t="shared" si="11"/>
        <v>0</v>
      </c>
      <c r="FW22" s="53">
        <f t="shared" si="11"/>
        <v>0</v>
      </c>
      <c r="FX22" s="53">
        <f t="shared" si="11"/>
        <v>0</v>
      </c>
      <c r="FY22" s="53">
        <f t="shared" si="11"/>
        <v>0</v>
      </c>
      <c r="FZ22" s="53">
        <f t="shared" si="11"/>
        <v>0</v>
      </c>
      <c r="GA22" s="53">
        <f t="shared" si="11"/>
        <v>0</v>
      </c>
      <c r="GB22" s="53">
        <f t="shared" si="11"/>
        <v>0</v>
      </c>
      <c r="GC22" s="53">
        <f t="shared" si="11"/>
        <v>0</v>
      </c>
      <c r="GD22" s="53">
        <f t="shared" si="11"/>
        <v>0</v>
      </c>
      <c r="GE22" s="53">
        <f t="shared" ref="FP22:GE24" si="41">IF(AND(GE$6&gt;=$F22,GE$6&lt;=$G22),$K22,0)</f>
        <v>0</v>
      </c>
      <c r="GF22" s="53">
        <f t="shared" si="12"/>
        <v>0</v>
      </c>
      <c r="GG22" s="53">
        <f t="shared" si="12"/>
        <v>0</v>
      </c>
      <c r="GH22" s="53">
        <f t="shared" si="12"/>
        <v>0</v>
      </c>
      <c r="GI22" s="53">
        <f t="shared" si="12"/>
        <v>0</v>
      </c>
      <c r="GJ22" s="53">
        <f t="shared" si="12"/>
        <v>0</v>
      </c>
      <c r="GK22" s="53">
        <f t="shared" si="12"/>
        <v>0</v>
      </c>
      <c r="GL22" s="53">
        <f t="shared" si="12"/>
        <v>0</v>
      </c>
      <c r="GM22" s="53">
        <f t="shared" si="12"/>
        <v>0</v>
      </c>
      <c r="GN22" s="53">
        <f t="shared" si="12"/>
        <v>0</v>
      </c>
      <c r="GO22" s="53">
        <f t="shared" si="12"/>
        <v>0</v>
      </c>
      <c r="GP22" s="53">
        <f t="shared" si="12"/>
        <v>0</v>
      </c>
      <c r="GQ22" s="53">
        <f t="shared" si="12"/>
        <v>0</v>
      </c>
      <c r="GR22" s="53">
        <f t="shared" si="12"/>
        <v>0</v>
      </c>
      <c r="GS22" s="53">
        <f t="shared" si="12"/>
        <v>0</v>
      </c>
      <c r="GT22" s="53">
        <f t="shared" si="12"/>
        <v>0</v>
      </c>
      <c r="GU22" s="53">
        <f t="shared" ref="GF22:GU24" si="42">IF(AND(GU$6&gt;=$F22,GU$6&lt;=$G22),$K22,0)</f>
        <v>0</v>
      </c>
      <c r="GV22" s="53">
        <f t="shared" si="13"/>
        <v>0</v>
      </c>
      <c r="GW22" s="53">
        <f t="shared" si="13"/>
        <v>0</v>
      </c>
      <c r="GX22" s="53">
        <f t="shared" si="13"/>
        <v>0</v>
      </c>
      <c r="GY22" s="53">
        <f t="shared" si="13"/>
        <v>0</v>
      </c>
      <c r="GZ22" s="53">
        <f t="shared" si="13"/>
        <v>0</v>
      </c>
      <c r="HA22" s="53">
        <f t="shared" si="13"/>
        <v>0</v>
      </c>
      <c r="HB22" s="53">
        <f t="shared" si="13"/>
        <v>0</v>
      </c>
      <c r="HC22" s="53">
        <f t="shared" si="13"/>
        <v>0</v>
      </c>
      <c r="HD22" s="53">
        <f t="shared" si="13"/>
        <v>0</v>
      </c>
      <c r="HE22" s="53">
        <f t="shared" si="13"/>
        <v>0</v>
      </c>
      <c r="HF22" s="53">
        <f t="shared" si="13"/>
        <v>0</v>
      </c>
      <c r="HG22" s="53">
        <f t="shared" si="13"/>
        <v>0</v>
      </c>
      <c r="HH22" s="53">
        <f t="shared" si="13"/>
        <v>0</v>
      </c>
      <c r="HI22" s="53">
        <f t="shared" si="13"/>
        <v>0</v>
      </c>
      <c r="HJ22" s="53">
        <f t="shared" si="13"/>
        <v>0</v>
      </c>
      <c r="HK22" s="53">
        <f t="shared" ref="GV22:HK24" si="43">IF(AND(HK$6&gt;=$F22,HK$6&lt;=$G22),$K22,0)</f>
        <v>0</v>
      </c>
      <c r="HL22" s="53">
        <f t="shared" si="14"/>
        <v>0</v>
      </c>
      <c r="HM22" s="53">
        <f t="shared" si="14"/>
        <v>0</v>
      </c>
      <c r="HN22" s="53">
        <f t="shared" si="14"/>
        <v>0</v>
      </c>
      <c r="HO22" s="53">
        <f t="shared" si="14"/>
        <v>0</v>
      </c>
      <c r="HP22" s="53">
        <f t="shared" si="14"/>
        <v>0</v>
      </c>
      <c r="HQ22" s="53">
        <f t="shared" si="14"/>
        <v>0</v>
      </c>
      <c r="HR22" s="53">
        <f t="shared" si="14"/>
        <v>0</v>
      </c>
      <c r="HS22" s="53">
        <f t="shared" si="14"/>
        <v>0</v>
      </c>
      <c r="HT22" s="53">
        <f t="shared" si="14"/>
        <v>0</v>
      </c>
      <c r="HU22" s="53">
        <f t="shared" si="14"/>
        <v>0</v>
      </c>
      <c r="HV22" s="53">
        <f t="shared" si="14"/>
        <v>0</v>
      </c>
      <c r="HW22" s="53">
        <f t="shared" si="14"/>
        <v>0</v>
      </c>
      <c r="HX22" s="53">
        <f t="shared" si="14"/>
        <v>0</v>
      </c>
      <c r="HY22" s="53">
        <f t="shared" si="14"/>
        <v>0</v>
      </c>
      <c r="HZ22" s="53">
        <f t="shared" si="14"/>
        <v>0</v>
      </c>
      <c r="IA22" s="53">
        <f t="shared" ref="HL22:IA24" si="44">IF(AND(IA$6&gt;=$F22,IA$6&lt;=$G22),$K22,0)</f>
        <v>0</v>
      </c>
      <c r="IB22" s="53">
        <f t="shared" si="15"/>
        <v>0</v>
      </c>
      <c r="IC22" s="53">
        <f t="shared" si="15"/>
        <v>0</v>
      </c>
      <c r="ID22" s="53">
        <f t="shared" si="15"/>
        <v>0</v>
      </c>
      <c r="IE22" s="53">
        <f t="shared" si="15"/>
        <v>0</v>
      </c>
      <c r="IF22" s="53">
        <f t="shared" si="15"/>
        <v>0</v>
      </c>
      <c r="IG22" s="53">
        <f t="shared" si="15"/>
        <v>0</v>
      </c>
      <c r="IH22" s="53">
        <f t="shared" si="15"/>
        <v>0</v>
      </c>
      <c r="II22" s="53">
        <f t="shared" si="15"/>
        <v>0</v>
      </c>
      <c r="IJ22" s="53">
        <f t="shared" si="15"/>
        <v>0</v>
      </c>
      <c r="IK22" s="53">
        <f t="shared" si="15"/>
        <v>0</v>
      </c>
      <c r="IL22" s="53">
        <f t="shared" si="15"/>
        <v>0</v>
      </c>
      <c r="IM22" s="53">
        <f t="shared" si="15"/>
        <v>0</v>
      </c>
      <c r="IN22" s="53">
        <f t="shared" si="15"/>
        <v>0</v>
      </c>
      <c r="IO22" s="53">
        <f t="shared" si="15"/>
        <v>0</v>
      </c>
      <c r="IP22" s="53">
        <f t="shared" si="15"/>
        <v>0</v>
      </c>
      <c r="IQ22" s="53">
        <f t="shared" ref="IB22:IQ24" si="45">IF(AND(IQ$6&gt;=$F22,IQ$6&lt;=$G22),$K22,0)</f>
        <v>0</v>
      </c>
      <c r="IR22" s="53">
        <f t="shared" si="16"/>
        <v>0</v>
      </c>
      <c r="IS22" s="53">
        <f t="shared" si="16"/>
        <v>0</v>
      </c>
      <c r="IT22" s="53">
        <f t="shared" si="16"/>
        <v>0</v>
      </c>
      <c r="IU22" s="53">
        <f t="shared" si="16"/>
        <v>0</v>
      </c>
      <c r="IV22" s="53">
        <f t="shared" si="16"/>
        <v>0</v>
      </c>
      <c r="IW22" s="53">
        <f t="shared" si="16"/>
        <v>0</v>
      </c>
      <c r="IX22" s="53">
        <f t="shared" si="16"/>
        <v>0</v>
      </c>
      <c r="IY22" s="53">
        <f t="shared" si="16"/>
        <v>0</v>
      </c>
      <c r="IZ22" s="53">
        <f t="shared" si="16"/>
        <v>0</v>
      </c>
      <c r="JA22" s="53">
        <f t="shared" si="16"/>
        <v>0</v>
      </c>
      <c r="JB22" s="53">
        <f t="shared" si="16"/>
        <v>0</v>
      </c>
      <c r="JC22" s="53">
        <f t="shared" si="16"/>
        <v>0</v>
      </c>
      <c r="JD22" s="53">
        <f t="shared" si="16"/>
        <v>0</v>
      </c>
      <c r="JE22" s="53">
        <f t="shared" si="16"/>
        <v>0</v>
      </c>
      <c r="JF22" s="53">
        <f t="shared" si="16"/>
        <v>0</v>
      </c>
      <c r="JG22" s="53">
        <f t="shared" ref="IR22:JG24" si="46">IF(AND(JG$6&gt;=$F22,JG$6&lt;=$G22),$K22,0)</f>
        <v>0</v>
      </c>
      <c r="JH22" s="53">
        <f t="shared" si="17"/>
        <v>0</v>
      </c>
      <c r="JI22" s="53">
        <f t="shared" si="17"/>
        <v>0</v>
      </c>
      <c r="JJ22" s="53">
        <f t="shared" si="17"/>
        <v>0</v>
      </c>
      <c r="JK22" s="53">
        <f t="shared" si="17"/>
        <v>0</v>
      </c>
      <c r="JL22" s="53">
        <f t="shared" si="17"/>
        <v>0</v>
      </c>
      <c r="JM22" s="53">
        <f t="shared" si="17"/>
        <v>0</v>
      </c>
      <c r="JN22" s="53">
        <f t="shared" si="17"/>
        <v>0</v>
      </c>
      <c r="JO22" s="53">
        <f t="shared" si="17"/>
        <v>0</v>
      </c>
      <c r="JP22" s="53">
        <f t="shared" si="17"/>
        <v>0</v>
      </c>
      <c r="JQ22" s="53">
        <f t="shared" si="17"/>
        <v>0</v>
      </c>
      <c r="JR22" s="53">
        <f t="shared" si="17"/>
        <v>0</v>
      </c>
      <c r="JS22" s="53">
        <f t="shared" si="17"/>
        <v>0</v>
      </c>
      <c r="JT22" s="53">
        <f t="shared" si="17"/>
        <v>0</v>
      </c>
      <c r="JU22" s="53">
        <f t="shared" si="17"/>
        <v>0</v>
      </c>
      <c r="JV22" s="53">
        <f t="shared" si="17"/>
        <v>0</v>
      </c>
      <c r="JW22" s="53">
        <f t="shared" ref="JH22:JW24" si="47">IF(AND(JW$6&gt;=$F22,JW$6&lt;=$G22),$K22,0)</f>
        <v>0</v>
      </c>
      <c r="JX22" s="53">
        <f t="shared" si="18"/>
        <v>0</v>
      </c>
      <c r="JY22" s="53">
        <f t="shared" si="18"/>
        <v>0</v>
      </c>
      <c r="JZ22" s="53">
        <f t="shared" si="18"/>
        <v>0</v>
      </c>
      <c r="KA22" s="53">
        <f t="shared" si="18"/>
        <v>0</v>
      </c>
      <c r="KB22" s="53">
        <f t="shared" si="18"/>
        <v>0</v>
      </c>
      <c r="KC22" s="53">
        <f t="shared" si="18"/>
        <v>0</v>
      </c>
      <c r="KD22" s="53">
        <f t="shared" si="18"/>
        <v>0</v>
      </c>
      <c r="KE22" s="53">
        <f t="shared" si="18"/>
        <v>0</v>
      </c>
      <c r="KF22" s="53">
        <f t="shared" si="18"/>
        <v>0</v>
      </c>
      <c r="KG22" s="53">
        <f t="shared" si="18"/>
        <v>0</v>
      </c>
      <c r="KH22" s="53">
        <f t="shared" si="18"/>
        <v>0</v>
      </c>
      <c r="KI22" s="53">
        <f t="shared" si="18"/>
        <v>0</v>
      </c>
      <c r="KJ22" s="53">
        <f t="shared" si="18"/>
        <v>0</v>
      </c>
      <c r="KK22" s="53">
        <f t="shared" si="18"/>
        <v>0</v>
      </c>
      <c r="KL22" s="53">
        <f t="shared" si="18"/>
        <v>0</v>
      </c>
      <c r="KM22" s="53">
        <f t="shared" ref="JX22:KM24" si="48">IF(AND(KM$6&gt;=$F22,KM$6&lt;=$G22),$K22,0)</f>
        <v>0</v>
      </c>
      <c r="KN22" s="53">
        <f t="shared" si="19"/>
        <v>0</v>
      </c>
      <c r="KO22" s="53">
        <f t="shared" si="19"/>
        <v>0</v>
      </c>
      <c r="KP22" s="53">
        <f t="shared" si="19"/>
        <v>0</v>
      </c>
      <c r="KQ22" s="53">
        <f t="shared" si="19"/>
        <v>0</v>
      </c>
      <c r="KR22" s="53">
        <f t="shared" si="19"/>
        <v>0</v>
      </c>
      <c r="KS22" s="53">
        <f t="shared" si="19"/>
        <v>0</v>
      </c>
      <c r="KT22" s="53">
        <f t="shared" si="19"/>
        <v>0</v>
      </c>
      <c r="KU22" s="53">
        <f t="shared" si="19"/>
        <v>0</v>
      </c>
      <c r="KV22" s="53">
        <f t="shared" si="19"/>
        <v>0</v>
      </c>
      <c r="KW22" s="53">
        <f t="shared" si="19"/>
        <v>0</v>
      </c>
      <c r="KX22" s="53">
        <f t="shared" si="19"/>
        <v>0</v>
      </c>
      <c r="KY22" s="53">
        <f t="shared" si="19"/>
        <v>0</v>
      </c>
      <c r="KZ22" s="53">
        <f t="shared" si="19"/>
        <v>1</v>
      </c>
      <c r="LA22" s="53">
        <f t="shared" si="19"/>
        <v>1</v>
      </c>
      <c r="LB22" s="53">
        <f t="shared" si="19"/>
        <v>1</v>
      </c>
      <c r="LC22" s="53">
        <f t="shared" ref="KN22:LC24" si="49">IF(AND(LC$6&gt;=$F22,LC$6&lt;=$G22),$K22,0)</f>
        <v>1</v>
      </c>
      <c r="LD22" s="53">
        <f t="shared" si="20"/>
        <v>1</v>
      </c>
      <c r="LE22" s="53">
        <f t="shared" si="20"/>
        <v>1</v>
      </c>
      <c r="LF22" s="53">
        <f t="shared" si="20"/>
        <v>1</v>
      </c>
      <c r="LG22" s="53">
        <f t="shared" si="20"/>
        <v>1</v>
      </c>
      <c r="LH22" s="53">
        <f t="shared" si="20"/>
        <v>1</v>
      </c>
      <c r="LI22" s="53">
        <f t="shared" si="20"/>
        <v>1</v>
      </c>
      <c r="LJ22" s="53">
        <f t="shared" si="20"/>
        <v>1</v>
      </c>
      <c r="LK22" s="53">
        <f t="shared" si="20"/>
        <v>1</v>
      </c>
      <c r="LL22" s="53">
        <f t="shared" si="20"/>
        <v>1</v>
      </c>
      <c r="LM22" s="53">
        <f t="shared" si="20"/>
        <v>1</v>
      </c>
      <c r="LN22" s="53">
        <f t="shared" si="20"/>
        <v>1</v>
      </c>
      <c r="LO22" s="53">
        <f t="shared" si="20"/>
        <v>1</v>
      </c>
      <c r="LP22" s="53">
        <f t="shared" si="20"/>
        <v>1</v>
      </c>
      <c r="LQ22" s="53">
        <f t="shared" si="20"/>
        <v>1</v>
      </c>
      <c r="LR22" s="53">
        <f t="shared" si="20"/>
        <v>1</v>
      </c>
      <c r="LS22" s="53">
        <f t="shared" ref="LD22:LS24" si="50">IF(AND(LS$6&gt;=$F22,LS$6&lt;=$G22),$K22,0)</f>
        <v>1</v>
      </c>
      <c r="LT22" s="53">
        <f t="shared" si="21"/>
        <v>1</v>
      </c>
      <c r="LU22" s="53">
        <f t="shared" si="21"/>
        <v>0</v>
      </c>
      <c r="LV22" s="53">
        <f t="shared" si="21"/>
        <v>0</v>
      </c>
      <c r="LW22" s="53">
        <f t="shared" si="21"/>
        <v>0</v>
      </c>
      <c r="LX22" s="53">
        <f t="shared" si="21"/>
        <v>0</v>
      </c>
      <c r="LY22" s="53">
        <f t="shared" si="21"/>
        <v>0</v>
      </c>
      <c r="LZ22" s="53">
        <f t="shared" si="21"/>
        <v>0</v>
      </c>
      <c r="MA22" s="53">
        <f t="shared" si="21"/>
        <v>0</v>
      </c>
      <c r="MB22" s="53">
        <f t="shared" si="21"/>
        <v>0</v>
      </c>
      <c r="MC22" s="53">
        <f t="shared" si="21"/>
        <v>0</v>
      </c>
      <c r="MD22" s="53">
        <f t="shared" si="21"/>
        <v>0</v>
      </c>
      <c r="ME22" s="53">
        <f t="shared" si="21"/>
        <v>0</v>
      </c>
      <c r="MF22" s="53">
        <f t="shared" si="21"/>
        <v>0</v>
      </c>
      <c r="MG22" s="53">
        <f t="shared" si="21"/>
        <v>0</v>
      </c>
      <c r="MH22" s="53">
        <f t="shared" si="21"/>
        <v>0</v>
      </c>
      <c r="MI22" s="53">
        <f t="shared" ref="LT22:MI24" si="51">IF(AND(MI$6&gt;=$F22,MI$6&lt;=$G22),$K22,0)</f>
        <v>0</v>
      </c>
      <c r="MJ22" s="53">
        <f t="shared" si="22"/>
        <v>0</v>
      </c>
      <c r="MK22" s="53">
        <f t="shared" si="22"/>
        <v>0</v>
      </c>
      <c r="ML22" s="53">
        <f t="shared" si="22"/>
        <v>0</v>
      </c>
      <c r="MM22" s="53">
        <f t="shared" si="22"/>
        <v>0</v>
      </c>
      <c r="MN22" s="53">
        <f t="shared" si="22"/>
        <v>0</v>
      </c>
      <c r="MO22" s="53">
        <f t="shared" si="22"/>
        <v>0</v>
      </c>
      <c r="MP22" s="53">
        <f t="shared" si="22"/>
        <v>0</v>
      </c>
      <c r="MQ22" s="53">
        <f t="shared" si="22"/>
        <v>0</v>
      </c>
      <c r="MR22" s="53">
        <f t="shared" si="22"/>
        <v>0</v>
      </c>
      <c r="MS22" s="53">
        <f t="shared" si="22"/>
        <v>0</v>
      </c>
      <c r="MT22" s="53">
        <f t="shared" si="22"/>
        <v>0</v>
      </c>
      <c r="MU22" s="53">
        <f t="shared" si="22"/>
        <v>0</v>
      </c>
      <c r="MV22" s="53">
        <f t="shared" si="22"/>
        <v>0</v>
      </c>
      <c r="MW22" s="53">
        <f t="shared" si="22"/>
        <v>0</v>
      </c>
      <c r="MX22" s="53">
        <f t="shared" si="22"/>
        <v>0</v>
      </c>
      <c r="MY22" s="53">
        <f t="shared" si="22"/>
        <v>0</v>
      </c>
      <c r="MZ22" s="53">
        <f t="shared" si="23"/>
        <v>0</v>
      </c>
      <c r="NA22" s="53">
        <f t="shared" si="23"/>
        <v>0</v>
      </c>
      <c r="NB22" s="53">
        <f t="shared" si="23"/>
        <v>0</v>
      </c>
      <c r="NC22" s="53">
        <f t="shared" si="23"/>
        <v>0</v>
      </c>
      <c r="ND22" s="53">
        <f t="shared" si="23"/>
        <v>0</v>
      </c>
      <c r="NE22" s="53">
        <f t="shared" si="23"/>
        <v>0</v>
      </c>
      <c r="NF22" s="53">
        <f t="shared" si="23"/>
        <v>0</v>
      </c>
      <c r="NG22" s="53">
        <f t="shared" si="23"/>
        <v>0</v>
      </c>
      <c r="NH22" s="53">
        <f t="shared" si="23"/>
        <v>0</v>
      </c>
    </row>
    <row r="23" spans="2:372">
      <c r="B23" s="62" t="s">
        <v>115</v>
      </c>
      <c r="C23" s="50">
        <f>Mellomregning!Z20</f>
        <v>1</v>
      </c>
      <c r="D23" s="2">
        <v>1</v>
      </c>
      <c r="E23" s="51">
        <f t="shared" si="24"/>
        <v>5.5555555555555552E-2</v>
      </c>
      <c r="F23" s="50">
        <f t="shared" si="30"/>
        <v>320.00000000000011</v>
      </c>
      <c r="G23" s="50">
        <f>360*SUM(E$7:E23)</f>
        <v>340.00000000000011</v>
      </c>
      <c r="H23" s="50">
        <f t="shared" si="31"/>
        <v>20</v>
      </c>
      <c r="I23" s="52">
        <f t="shared" si="26"/>
        <v>0.17453292519943295</v>
      </c>
      <c r="J23" s="2" t="str">
        <f t="shared" si="0"/>
        <v>… er i tråd med gjeldende nasjonale føringer</v>
      </c>
      <c r="K23" s="50">
        <f t="shared" si="27"/>
        <v>1</v>
      </c>
      <c r="L23" s="53">
        <f t="shared" si="29"/>
        <v>0</v>
      </c>
      <c r="M23" s="53">
        <f t="shared" ref="M23:AA24" si="52">IF(AND(M$6&gt;=$F23,M$6&lt;=$G23),$K23,0)</f>
        <v>0</v>
      </c>
      <c r="N23" s="53">
        <f t="shared" si="52"/>
        <v>0</v>
      </c>
      <c r="O23" s="53">
        <f t="shared" si="52"/>
        <v>0</v>
      </c>
      <c r="P23" s="53">
        <f t="shared" si="52"/>
        <v>0</v>
      </c>
      <c r="Q23" s="53">
        <f t="shared" si="52"/>
        <v>0</v>
      </c>
      <c r="R23" s="53">
        <f t="shared" si="52"/>
        <v>0</v>
      </c>
      <c r="S23" s="53">
        <f t="shared" si="52"/>
        <v>0</v>
      </c>
      <c r="T23" s="53">
        <f t="shared" si="52"/>
        <v>0</v>
      </c>
      <c r="U23" s="53">
        <f t="shared" si="52"/>
        <v>0</v>
      </c>
      <c r="V23" s="53">
        <f t="shared" si="52"/>
        <v>0</v>
      </c>
      <c r="W23" s="53">
        <f t="shared" si="52"/>
        <v>0</v>
      </c>
      <c r="X23" s="53">
        <f t="shared" si="52"/>
        <v>0</v>
      </c>
      <c r="Y23" s="53">
        <f t="shared" si="52"/>
        <v>0</v>
      </c>
      <c r="Z23" s="53">
        <f t="shared" si="52"/>
        <v>0</v>
      </c>
      <c r="AA23" s="53">
        <f t="shared" si="52"/>
        <v>0</v>
      </c>
      <c r="AB23" s="53">
        <f t="shared" si="32"/>
        <v>0</v>
      </c>
      <c r="AC23" s="53">
        <f t="shared" si="32"/>
        <v>0</v>
      </c>
      <c r="AD23" s="53">
        <f t="shared" si="32"/>
        <v>0</v>
      </c>
      <c r="AE23" s="53">
        <f t="shared" si="32"/>
        <v>0</v>
      </c>
      <c r="AF23" s="53">
        <f t="shared" si="32"/>
        <v>0</v>
      </c>
      <c r="AG23" s="53">
        <f t="shared" si="32"/>
        <v>0</v>
      </c>
      <c r="AH23" s="53">
        <f t="shared" si="32"/>
        <v>0</v>
      </c>
      <c r="AI23" s="53">
        <f t="shared" si="32"/>
        <v>0</v>
      </c>
      <c r="AJ23" s="53">
        <f t="shared" si="32"/>
        <v>0</v>
      </c>
      <c r="AK23" s="53">
        <f t="shared" si="32"/>
        <v>0</v>
      </c>
      <c r="AL23" s="53">
        <f t="shared" si="32"/>
        <v>0</v>
      </c>
      <c r="AM23" s="53">
        <f t="shared" si="32"/>
        <v>0</v>
      </c>
      <c r="AN23" s="53">
        <f t="shared" si="32"/>
        <v>0</v>
      </c>
      <c r="AO23" s="53">
        <f t="shared" si="32"/>
        <v>0</v>
      </c>
      <c r="AP23" s="53">
        <f t="shared" si="32"/>
        <v>0</v>
      </c>
      <c r="AQ23" s="53">
        <f t="shared" si="32"/>
        <v>0</v>
      </c>
      <c r="AR23" s="53">
        <f t="shared" si="33"/>
        <v>0</v>
      </c>
      <c r="AS23" s="53">
        <f t="shared" si="33"/>
        <v>0</v>
      </c>
      <c r="AT23" s="53">
        <f t="shared" si="33"/>
        <v>0</v>
      </c>
      <c r="AU23" s="53">
        <f t="shared" si="33"/>
        <v>0</v>
      </c>
      <c r="AV23" s="53">
        <f t="shared" si="33"/>
        <v>0</v>
      </c>
      <c r="AW23" s="53">
        <f t="shared" si="33"/>
        <v>0</v>
      </c>
      <c r="AX23" s="53">
        <f t="shared" si="33"/>
        <v>0</v>
      </c>
      <c r="AY23" s="53">
        <f t="shared" si="33"/>
        <v>0</v>
      </c>
      <c r="AZ23" s="53">
        <f t="shared" si="33"/>
        <v>0</v>
      </c>
      <c r="BA23" s="53">
        <f t="shared" si="33"/>
        <v>0</v>
      </c>
      <c r="BB23" s="53">
        <f t="shared" si="33"/>
        <v>0</v>
      </c>
      <c r="BC23" s="53">
        <f t="shared" si="33"/>
        <v>0</v>
      </c>
      <c r="BD23" s="53">
        <f t="shared" si="33"/>
        <v>0</v>
      </c>
      <c r="BE23" s="53">
        <f t="shared" si="33"/>
        <v>0</v>
      </c>
      <c r="BF23" s="53">
        <f t="shared" si="33"/>
        <v>0</v>
      </c>
      <c r="BG23" s="53">
        <f t="shared" si="33"/>
        <v>0</v>
      </c>
      <c r="BH23" s="53">
        <f t="shared" si="34"/>
        <v>0</v>
      </c>
      <c r="BI23" s="53">
        <f t="shared" si="34"/>
        <v>0</v>
      </c>
      <c r="BJ23" s="53">
        <f t="shared" si="34"/>
        <v>0</v>
      </c>
      <c r="BK23" s="53">
        <f t="shared" si="34"/>
        <v>0</v>
      </c>
      <c r="BL23" s="53">
        <f t="shared" si="34"/>
        <v>0</v>
      </c>
      <c r="BM23" s="53">
        <f t="shared" si="34"/>
        <v>0</v>
      </c>
      <c r="BN23" s="53">
        <f t="shared" si="34"/>
        <v>0</v>
      </c>
      <c r="BO23" s="53">
        <f t="shared" si="34"/>
        <v>0</v>
      </c>
      <c r="BP23" s="53">
        <f t="shared" si="34"/>
        <v>0</v>
      </c>
      <c r="BQ23" s="53">
        <f t="shared" si="34"/>
        <v>0</v>
      </c>
      <c r="BR23" s="53">
        <f t="shared" si="34"/>
        <v>0</v>
      </c>
      <c r="BS23" s="53">
        <f t="shared" si="34"/>
        <v>0</v>
      </c>
      <c r="BT23" s="53">
        <f t="shared" si="34"/>
        <v>0</v>
      </c>
      <c r="BU23" s="53">
        <f t="shared" si="34"/>
        <v>0</v>
      </c>
      <c r="BV23" s="53">
        <f t="shared" si="34"/>
        <v>0</v>
      </c>
      <c r="BW23" s="53">
        <f t="shared" si="34"/>
        <v>0</v>
      </c>
      <c r="BX23" s="53">
        <f t="shared" si="35"/>
        <v>0</v>
      </c>
      <c r="BY23" s="53">
        <f t="shared" si="35"/>
        <v>0</v>
      </c>
      <c r="BZ23" s="53">
        <f t="shared" si="35"/>
        <v>0</v>
      </c>
      <c r="CA23" s="53">
        <f t="shared" si="35"/>
        <v>0</v>
      </c>
      <c r="CB23" s="53">
        <f t="shared" si="35"/>
        <v>0</v>
      </c>
      <c r="CC23" s="53">
        <f t="shared" si="35"/>
        <v>0</v>
      </c>
      <c r="CD23" s="53">
        <f t="shared" si="35"/>
        <v>0</v>
      </c>
      <c r="CE23" s="53">
        <f t="shared" si="35"/>
        <v>0</v>
      </c>
      <c r="CF23" s="53">
        <f t="shared" si="35"/>
        <v>0</v>
      </c>
      <c r="CG23" s="53">
        <f t="shared" si="35"/>
        <v>0</v>
      </c>
      <c r="CH23" s="53">
        <f t="shared" si="35"/>
        <v>0</v>
      </c>
      <c r="CI23" s="53">
        <f t="shared" si="35"/>
        <v>0</v>
      </c>
      <c r="CJ23" s="53">
        <f t="shared" si="35"/>
        <v>0</v>
      </c>
      <c r="CK23" s="53">
        <f t="shared" si="35"/>
        <v>0</v>
      </c>
      <c r="CL23" s="53">
        <f t="shared" si="35"/>
        <v>0</v>
      </c>
      <c r="CM23" s="53">
        <f t="shared" si="35"/>
        <v>0</v>
      </c>
      <c r="CN23" s="53">
        <f t="shared" si="36"/>
        <v>0</v>
      </c>
      <c r="CO23" s="53">
        <f t="shared" si="36"/>
        <v>0</v>
      </c>
      <c r="CP23" s="53">
        <f t="shared" si="36"/>
        <v>0</v>
      </c>
      <c r="CQ23" s="53">
        <f t="shared" si="36"/>
        <v>0</v>
      </c>
      <c r="CR23" s="53">
        <f t="shared" si="36"/>
        <v>0</v>
      </c>
      <c r="CS23" s="53">
        <f t="shared" si="36"/>
        <v>0</v>
      </c>
      <c r="CT23" s="53">
        <f t="shared" si="36"/>
        <v>0</v>
      </c>
      <c r="CU23" s="53">
        <f t="shared" si="36"/>
        <v>0</v>
      </c>
      <c r="CV23" s="53">
        <f t="shared" si="36"/>
        <v>0</v>
      </c>
      <c r="CW23" s="53">
        <f t="shared" si="36"/>
        <v>0</v>
      </c>
      <c r="CX23" s="53">
        <f t="shared" si="36"/>
        <v>0</v>
      </c>
      <c r="CY23" s="53">
        <f t="shared" si="36"/>
        <v>0</v>
      </c>
      <c r="CZ23" s="53">
        <f t="shared" si="36"/>
        <v>0</v>
      </c>
      <c r="DA23" s="53">
        <f t="shared" si="36"/>
        <v>0</v>
      </c>
      <c r="DB23" s="53">
        <f t="shared" si="36"/>
        <v>0</v>
      </c>
      <c r="DC23" s="53">
        <f t="shared" si="36"/>
        <v>0</v>
      </c>
      <c r="DD23" s="53">
        <f t="shared" si="37"/>
        <v>0</v>
      </c>
      <c r="DE23" s="53">
        <f t="shared" si="37"/>
        <v>0</v>
      </c>
      <c r="DF23" s="53">
        <f t="shared" si="37"/>
        <v>0</v>
      </c>
      <c r="DG23" s="53">
        <f t="shared" si="37"/>
        <v>0</v>
      </c>
      <c r="DH23" s="53">
        <f t="shared" si="37"/>
        <v>0</v>
      </c>
      <c r="DI23" s="53">
        <f t="shared" si="37"/>
        <v>0</v>
      </c>
      <c r="DJ23" s="53">
        <f t="shared" si="37"/>
        <v>0</v>
      </c>
      <c r="DK23" s="53">
        <f t="shared" si="37"/>
        <v>0</v>
      </c>
      <c r="DL23" s="53">
        <f t="shared" si="37"/>
        <v>0</v>
      </c>
      <c r="DM23" s="53">
        <f t="shared" si="37"/>
        <v>0</v>
      </c>
      <c r="DN23" s="53">
        <f t="shared" si="37"/>
        <v>0</v>
      </c>
      <c r="DO23" s="53">
        <f t="shared" si="37"/>
        <v>0</v>
      </c>
      <c r="DP23" s="53">
        <f t="shared" si="37"/>
        <v>0</v>
      </c>
      <c r="DQ23" s="53">
        <f t="shared" si="37"/>
        <v>0</v>
      </c>
      <c r="DR23" s="53">
        <f t="shared" si="37"/>
        <v>0</v>
      </c>
      <c r="DS23" s="53">
        <f t="shared" si="37"/>
        <v>0</v>
      </c>
      <c r="DT23" s="53">
        <f t="shared" si="38"/>
        <v>0</v>
      </c>
      <c r="DU23" s="53">
        <f t="shared" si="38"/>
        <v>0</v>
      </c>
      <c r="DV23" s="53">
        <f t="shared" si="38"/>
        <v>0</v>
      </c>
      <c r="DW23" s="53">
        <f t="shared" si="38"/>
        <v>0</v>
      </c>
      <c r="DX23" s="53">
        <f t="shared" si="38"/>
        <v>0</v>
      </c>
      <c r="DY23" s="53">
        <f t="shared" si="38"/>
        <v>0</v>
      </c>
      <c r="DZ23" s="53">
        <f t="shared" si="38"/>
        <v>0</v>
      </c>
      <c r="EA23" s="53">
        <f t="shared" si="38"/>
        <v>0</v>
      </c>
      <c r="EB23" s="53">
        <f t="shared" si="38"/>
        <v>0</v>
      </c>
      <c r="EC23" s="53">
        <f t="shared" si="38"/>
        <v>0</v>
      </c>
      <c r="ED23" s="53">
        <f t="shared" si="38"/>
        <v>0</v>
      </c>
      <c r="EE23" s="53">
        <f t="shared" si="38"/>
        <v>0</v>
      </c>
      <c r="EF23" s="53">
        <f t="shared" si="38"/>
        <v>0</v>
      </c>
      <c r="EG23" s="53">
        <f t="shared" si="38"/>
        <v>0</v>
      </c>
      <c r="EH23" s="53">
        <f t="shared" si="38"/>
        <v>0</v>
      </c>
      <c r="EI23" s="53">
        <f t="shared" si="38"/>
        <v>0</v>
      </c>
      <c r="EJ23" s="53">
        <f t="shared" si="39"/>
        <v>0</v>
      </c>
      <c r="EK23" s="53">
        <f t="shared" si="39"/>
        <v>0</v>
      </c>
      <c r="EL23" s="53">
        <f t="shared" si="39"/>
        <v>0</v>
      </c>
      <c r="EM23" s="53">
        <f t="shared" si="39"/>
        <v>0</v>
      </c>
      <c r="EN23" s="53">
        <f t="shared" si="39"/>
        <v>0</v>
      </c>
      <c r="EO23" s="53">
        <f t="shared" si="39"/>
        <v>0</v>
      </c>
      <c r="EP23" s="53">
        <f t="shared" si="39"/>
        <v>0</v>
      </c>
      <c r="EQ23" s="53">
        <f t="shared" si="39"/>
        <v>0</v>
      </c>
      <c r="ER23" s="53">
        <f t="shared" si="39"/>
        <v>0</v>
      </c>
      <c r="ES23" s="53">
        <f t="shared" si="39"/>
        <v>0</v>
      </c>
      <c r="ET23" s="53">
        <f t="shared" si="39"/>
        <v>0</v>
      </c>
      <c r="EU23" s="53">
        <f t="shared" si="39"/>
        <v>0</v>
      </c>
      <c r="EV23" s="53">
        <f t="shared" si="39"/>
        <v>0</v>
      </c>
      <c r="EW23" s="53">
        <f t="shared" si="39"/>
        <v>0</v>
      </c>
      <c r="EX23" s="53">
        <f t="shared" si="39"/>
        <v>0</v>
      </c>
      <c r="EY23" s="53">
        <f t="shared" si="39"/>
        <v>0</v>
      </c>
      <c r="EZ23" s="53">
        <f t="shared" si="40"/>
        <v>0</v>
      </c>
      <c r="FA23" s="53">
        <f t="shared" si="40"/>
        <v>0</v>
      </c>
      <c r="FB23" s="53">
        <f t="shared" si="40"/>
        <v>0</v>
      </c>
      <c r="FC23" s="53">
        <f t="shared" si="40"/>
        <v>0</v>
      </c>
      <c r="FD23" s="53">
        <f t="shared" si="40"/>
        <v>0</v>
      </c>
      <c r="FE23" s="53">
        <f t="shared" si="40"/>
        <v>0</v>
      </c>
      <c r="FF23" s="53">
        <f t="shared" si="40"/>
        <v>0</v>
      </c>
      <c r="FG23" s="53">
        <f t="shared" si="40"/>
        <v>0</v>
      </c>
      <c r="FH23" s="53">
        <f t="shared" si="40"/>
        <v>0</v>
      </c>
      <c r="FI23" s="53">
        <f t="shared" si="40"/>
        <v>0</v>
      </c>
      <c r="FJ23" s="53">
        <f t="shared" si="40"/>
        <v>0</v>
      </c>
      <c r="FK23" s="53">
        <f t="shared" si="40"/>
        <v>0</v>
      </c>
      <c r="FL23" s="53">
        <f t="shared" si="40"/>
        <v>0</v>
      </c>
      <c r="FM23" s="53">
        <f t="shared" si="40"/>
        <v>0</v>
      </c>
      <c r="FN23" s="53">
        <f t="shared" si="40"/>
        <v>0</v>
      </c>
      <c r="FO23" s="53">
        <f t="shared" si="40"/>
        <v>0</v>
      </c>
      <c r="FP23" s="53">
        <f t="shared" si="41"/>
        <v>0</v>
      </c>
      <c r="FQ23" s="53">
        <f t="shared" si="41"/>
        <v>0</v>
      </c>
      <c r="FR23" s="53">
        <f t="shared" si="41"/>
        <v>0</v>
      </c>
      <c r="FS23" s="53">
        <f t="shared" si="41"/>
        <v>0</v>
      </c>
      <c r="FT23" s="53">
        <f t="shared" si="41"/>
        <v>0</v>
      </c>
      <c r="FU23" s="53">
        <f t="shared" si="41"/>
        <v>0</v>
      </c>
      <c r="FV23" s="53">
        <f t="shared" si="41"/>
        <v>0</v>
      </c>
      <c r="FW23" s="53">
        <f t="shared" si="41"/>
        <v>0</v>
      </c>
      <c r="FX23" s="53">
        <f t="shared" si="41"/>
        <v>0</v>
      </c>
      <c r="FY23" s="53">
        <f t="shared" si="41"/>
        <v>0</v>
      </c>
      <c r="FZ23" s="53">
        <f t="shared" si="41"/>
        <v>0</v>
      </c>
      <c r="GA23" s="53">
        <f t="shared" si="41"/>
        <v>0</v>
      </c>
      <c r="GB23" s="53">
        <f t="shared" si="41"/>
        <v>0</v>
      </c>
      <c r="GC23" s="53">
        <f t="shared" si="41"/>
        <v>0</v>
      </c>
      <c r="GD23" s="53">
        <f t="shared" si="41"/>
        <v>0</v>
      </c>
      <c r="GE23" s="53">
        <f t="shared" si="41"/>
        <v>0</v>
      </c>
      <c r="GF23" s="53">
        <f t="shared" si="42"/>
        <v>0</v>
      </c>
      <c r="GG23" s="53">
        <f t="shared" si="42"/>
        <v>0</v>
      </c>
      <c r="GH23" s="53">
        <f t="shared" si="42"/>
        <v>0</v>
      </c>
      <c r="GI23" s="53">
        <f t="shared" si="42"/>
        <v>0</v>
      </c>
      <c r="GJ23" s="53">
        <f t="shared" si="42"/>
        <v>0</v>
      </c>
      <c r="GK23" s="53">
        <f t="shared" si="42"/>
        <v>0</v>
      </c>
      <c r="GL23" s="53">
        <f t="shared" si="42"/>
        <v>0</v>
      </c>
      <c r="GM23" s="53">
        <f t="shared" si="42"/>
        <v>0</v>
      </c>
      <c r="GN23" s="53">
        <f t="shared" si="42"/>
        <v>0</v>
      </c>
      <c r="GO23" s="53">
        <f t="shared" si="42"/>
        <v>0</v>
      </c>
      <c r="GP23" s="53">
        <f t="shared" si="42"/>
        <v>0</v>
      </c>
      <c r="GQ23" s="53">
        <f t="shared" si="42"/>
        <v>0</v>
      </c>
      <c r="GR23" s="53">
        <f t="shared" si="42"/>
        <v>0</v>
      </c>
      <c r="GS23" s="53">
        <f t="shared" si="42"/>
        <v>0</v>
      </c>
      <c r="GT23" s="53">
        <f t="shared" si="42"/>
        <v>0</v>
      </c>
      <c r="GU23" s="53">
        <f t="shared" si="42"/>
        <v>0</v>
      </c>
      <c r="GV23" s="53">
        <f t="shared" si="43"/>
        <v>0</v>
      </c>
      <c r="GW23" s="53">
        <f t="shared" si="43"/>
        <v>0</v>
      </c>
      <c r="GX23" s="53">
        <f t="shared" si="43"/>
        <v>0</v>
      </c>
      <c r="GY23" s="53">
        <f t="shared" si="43"/>
        <v>0</v>
      </c>
      <c r="GZ23" s="53">
        <f t="shared" si="43"/>
        <v>0</v>
      </c>
      <c r="HA23" s="53">
        <f t="shared" si="43"/>
        <v>0</v>
      </c>
      <c r="HB23" s="53">
        <f t="shared" si="43"/>
        <v>0</v>
      </c>
      <c r="HC23" s="53">
        <f t="shared" si="43"/>
        <v>0</v>
      </c>
      <c r="HD23" s="53">
        <f t="shared" si="43"/>
        <v>0</v>
      </c>
      <c r="HE23" s="53">
        <f t="shared" si="43"/>
        <v>0</v>
      </c>
      <c r="HF23" s="53">
        <f t="shared" si="43"/>
        <v>0</v>
      </c>
      <c r="HG23" s="53">
        <f t="shared" si="43"/>
        <v>0</v>
      </c>
      <c r="HH23" s="53">
        <f t="shared" si="43"/>
        <v>0</v>
      </c>
      <c r="HI23" s="53">
        <f t="shared" si="43"/>
        <v>0</v>
      </c>
      <c r="HJ23" s="53">
        <f t="shared" si="43"/>
        <v>0</v>
      </c>
      <c r="HK23" s="53">
        <f t="shared" si="43"/>
        <v>0</v>
      </c>
      <c r="HL23" s="53">
        <f t="shared" si="44"/>
        <v>0</v>
      </c>
      <c r="HM23" s="53">
        <f t="shared" si="44"/>
        <v>0</v>
      </c>
      <c r="HN23" s="53">
        <f t="shared" si="44"/>
        <v>0</v>
      </c>
      <c r="HO23" s="53">
        <f t="shared" si="44"/>
        <v>0</v>
      </c>
      <c r="HP23" s="53">
        <f t="shared" si="44"/>
        <v>0</v>
      </c>
      <c r="HQ23" s="53">
        <f t="shared" si="44"/>
        <v>0</v>
      </c>
      <c r="HR23" s="53">
        <f t="shared" si="44"/>
        <v>0</v>
      </c>
      <c r="HS23" s="53">
        <f t="shared" si="44"/>
        <v>0</v>
      </c>
      <c r="HT23" s="53">
        <f t="shared" si="44"/>
        <v>0</v>
      </c>
      <c r="HU23" s="53">
        <f t="shared" si="44"/>
        <v>0</v>
      </c>
      <c r="HV23" s="53">
        <f t="shared" si="44"/>
        <v>0</v>
      </c>
      <c r="HW23" s="53">
        <f t="shared" si="44"/>
        <v>0</v>
      </c>
      <c r="HX23" s="53">
        <f t="shared" si="44"/>
        <v>0</v>
      </c>
      <c r="HY23" s="53">
        <f t="shared" si="44"/>
        <v>0</v>
      </c>
      <c r="HZ23" s="53">
        <f t="shared" si="44"/>
        <v>0</v>
      </c>
      <c r="IA23" s="53">
        <f t="shared" si="44"/>
        <v>0</v>
      </c>
      <c r="IB23" s="53">
        <f t="shared" si="45"/>
        <v>0</v>
      </c>
      <c r="IC23" s="53">
        <f t="shared" si="45"/>
        <v>0</v>
      </c>
      <c r="ID23" s="53">
        <f t="shared" si="45"/>
        <v>0</v>
      </c>
      <c r="IE23" s="53">
        <f t="shared" si="45"/>
        <v>0</v>
      </c>
      <c r="IF23" s="53">
        <f t="shared" si="45"/>
        <v>0</v>
      </c>
      <c r="IG23" s="53">
        <f t="shared" si="45"/>
        <v>0</v>
      </c>
      <c r="IH23" s="53">
        <f t="shared" si="45"/>
        <v>0</v>
      </c>
      <c r="II23" s="53">
        <f t="shared" si="45"/>
        <v>0</v>
      </c>
      <c r="IJ23" s="53">
        <f t="shared" si="45"/>
        <v>0</v>
      </c>
      <c r="IK23" s="53">
        <f t="shared" si="45"/>
        <v>0</v>
      </c>
      <c r="IL23" s="53">
        <f t="shared" si="45"/>
        <v>0</v>
      </c>
      <c r="IM23" s="53">
        <f t="shared" si="45"/>
        <v>0</v>
      </c>
      <c r="IN23" s="53">
        <f t="shared" si="45"/>
        <v>0</v>
      </c>
      <c r="IO23" s="53">
        <f t="shared" si="45"/>
        <v>0</v>
      </c>
      <c r="IP23" s="53">
        <f t="shared" si="45"/>
        <v>0</v>
      </c>
      <c r="IQ23" s="53">
        <f t="shared" si="45"/>
        <v>0</v>
      </c>
      <c r="IR23" s="53">
        <f t="shared" si="46"/>
        <v>0</v>
      </c>
      <c r="IS23" s="53">
        <f t="shared" si="46"/>
        <v>0</v>
      </c>
      <c r="IT23" s="53">
        <f t="shared" si="46"/>
        <v>0</v>
      </c>
      <c r="IU23" s="53">
        <f t="shared" si="46"/>
        <v>0</v>
      </c>
      <c r="IV23" s="53">
        <f t="shared" si="46"/>
        <v>0</v>
      </c>
      <c r="IW23" s="53">
        <f t="shared" si="46"/>
        <v>0</v>
      </c>
      <c r="IX23" s="53">
        <f t="shared" si="46"/>
        <v>0</v>
      </c>
      <c r="IY23" s="53">
        <f t="shared" si="46"/>
        <v>0</v>
      </c>
      <c r="IZ23" s="53">
        <f t="shared" si="46"/>
        <v>0</v>
      </c>
      <c r="JA23" s="53">
        <f t="shared" si="46"/>
        <v>0</v>
      </c>
      <c r="JB23" s="53">
        <f t="shared" si="46"/>
        <v>0</v>
      </c>
      <c r="JC23" s="53">
        <f t="shared" si="46"/>
        <v>0</v>
      </c>
      <c r="JD23" s="53">
        <f t="shared" si="46"/>
        <v>0</v>
      </c>
      <c r="JE23" s="53">
        <f t="shared" si="46"/>
        <v>0</v>
      </c>
      <c r="JF23" s="53">
        <f t="shared" si="46"/>
        <v>0</v>
      </c>
      <c r="JG23" s="53">
        <f t="shared" si="46"/>
        <v>0</v>
      </c>
      <c r="JH23" s="53">
        <f t="shared" si="47"/>
        <v>0</v>
      </c>
      <c r="JI23" s="53">
        <f t="shared" si="47"/>
        <v>0</v>
      </c>
      <c r="JJ23" s="53">
        <f t="shared" si="47"/>
        <v>0</v>
      </c>
      <c r="JK23" s="53">
        <f t="shared" si="47"/>
        <v>0</v>
      </c>
      <c r="JL23" s="53">
        <f t="shared" si="47"/>
        <v>0</v>
      </c>
      <c r="JM23" s="53">
        <f t="shared" si="47"/>
        <v>0</v>
      </c>
      <c r="JN23" s="53">
        <f t="shared" si="47"/>
        <v>0</v>
      </c>
      <c r="JO23" s="53">
        <f t="shared" si="47"/>
        <v>0</v>
      </c>
      <c r="JP23" s="53">
        <f t="shared" si="47"/>
        <v>0</v>
      </c>
      <c r="JQ23" s="53">
        <f t="shared" si="47"/>
        <v>0</v>
      </c>
      <c r="JR23" s="53">
        <f t="shared" si="47"/>
        <v>0</v>
      </c>
      <c r="JS23" s="53">
        <f t="shared" si="47"/>
        <v>0</v>
      </c>
      <c r="JT23" s="53">
        <f t="shared" si="47"/>
        <v>0</v>
      </c>
      <c r="JU23" s="53">
        <f t="shared" si="47"/>
        <v>0</v>
      </c>
      <c r="JV23" s="53">
        <f t="shared" si="47"/>
        <v>0</v>
      </c>
      <c r="JW23" s="53">
        <f t="shared" si="47"/>
        <v>0</v>
      </c>
      <c r="JX23" s="53">
        <f t="shared" si="48"/>
        <v>0</v>
      </c>
      <c r="JY23" s="53">
        <f t="shared" si="48"/>
        <v>0</v>
      </c>
      <c r="JZ23" s="53">
        <f t="shared" si="48"/>
        <v>0</v>
      </c>
      <c r="KA23" s="53">
        <f t="shared" si="48"/>
        <v>0</v>
      </c>
      <c r="KB23" s="53">
        <f t="shared" si="48"/>
        <v>0</v>
      </c>
      <c r="KC23" s="53">
        <f t="shared" si="48"/>
        <v>0</v>
      </c>
      <c r="KD23" s="53">
        <f t="shared" si="48"/>
        <v>0</v>
      </c>
      <c r="KE23" s="53">
        <f t="shared" si="48"/>
        <v>0</v>
      </c>
      <c r="KF23" s="53">
        <f t="shared" si="48"/>
        <v>0</v>
      </c>
      <c r="KG23" s="53">
        <f t="shared" si="48"/>
        <v>0</v>
      </c>
      <c r="KH23" s="53">
        <f t="shared" si="48"/>
        <v>0</v>
      </c>
      <c r="KI23" s="53">
        <f t="shared" si="48"/>
        <v>0</v>
      </c>
      <c r="KJ23" s="53">
        <f t="shared" si="48"/>
        <v>0</v>
      </c>
      <c r="KK23" s="53">
        <f t="shared" si="48"/>
        <v>0</v>
      </c>
      <c r="KL23" s="53">
        <f t="shared" si="48"/>
        <v>0</v>
      </c>
      <c r="KM23" s="53">
        <f t="shared" si="48"/>
        <v>0</v>
      </c>
      <c r="KN23" s="53">
        <f t="shared" si="49"/>
        <v>0</v>
      </c>
      <c r="KO23" s="53">
        <f t="shared" si="49"/>
        <v>0</v>
      </c>
      <c r="KP23" s="53">
        <f t="shared" si="49"/>
        <v>0</v>
      </c>
      <c r="KQ23" s="53">
        <f t="shared" si="49"/>
        <v>0</v>
      </c>
      <c r="KR23" s="53">
        <f t="shared" si="49"/>
        <v>0</v>
      </c>
      <c r="KS23" s="53">
        <f t="shared" si="49"/>
        <v>0</v>
      </c>
      <c r="KT23" s="53">
        <f t="shared" si="49"/>
        <v>0</v>
      </c>
      <c r="KU23" s="53">
        <f t="shared" si="49"/>
        <v>0</v>
      </c>
      <c r="KV23" s="53">
        <f t="shared" si="49"/>
        <v>0</v>
      </c>
      <c r="KW23" s="53">
        <f t="shared" si="49"/>
        <v>0</v>
      </c>
      <c r="KX23" s="53">
        <f t="shared" si="49"/>
        <v>0</v>
      </c>
      <c r="KY23" s="53">
        <f t="shared" si="49"/>
        <v>0</v>
      </c>
      <c r="KZ23" s="53">
        <f t="shared" si="49"/>
        <v>0</v>
      </c>
      <c r="LA23" s="53">
        <f t="shared" si="49"/>
        <v>0</v>
      </c>
      <c r="LB23" s="53">
        <f t="shared" si="49"/>
        <v>0</v>
      </c>
      <c r="LC23" s="53">
        <f t="shared" si="49"/>
        <v>0</v>
      </c>
      <c r="LD23" s="53">
        <f t="shared" si="50"/>
        <v>0</v>
      </c>
      <c r="LE23" s="53">
        <f t="shared" si="50"/>
        <v>0</v>
      </c>
      <c r="LF23" s="53">
        <f t="shared" si="50"/>
        <v>0</v>
      </c>
      <c r="LG23" s="53">
        <f t="shared" si="50"/>
        <v>0</v>
      </c>
      <c r="LH23" s="53">
        <f t="shared" si="50"/>
        <v>0</v>
      </c>
      <c r="LI23" s="53">
        <f t="shared" si="50"/>
        <v>0</v>
      </c>
      <c r="LJ23" s="53">
        <f t="shared" si="50"/>
        <v>0</v>
      </c>
      <c r="LK23" s="53">
        <f t="shared" si="50"/>
        <v>0</v>
      </c>
      <c r="LL23" s="53">
        <f t="shared" si="50"/>
        <v>0</v>
      </c>
      <c r="LM23" s="53">
        <f t="shared" si="50"/>
        <v>0</v>
      </c>
      <c r="LN23" s="53">
        <f t="shared" si="50"/>
        <v>0</v>
      </c>
      <c r="LO23" s="53">
        <f t="shared" si="50"/>
        <v>0</v>
      </c>
      <c r="LP23" s="53">
        <f t="shared" si="50"/>
        <v>0</v>
      </c>
      <c r="LQ23" s="53">
        <f t="shared" si="50"/>
        <v>0</v>
      </c>
      <c r="LR23" s="53">
        <f t="shared" si="50"/>
        <v>0</v>
      </c>
      <c r="LS23" s="53">
        <f t="shared" si="50"/>
        <v>0</v>
      </c>
      <c r="LT23" s="53">
        <f t="shared" si="51"/>
        <v>1</v>
      </c>
      <c r="LU23" s="53">
        <f t="shared" si="51"/>
        <v>1</v>
      </c>
      <c r="LV23" s="53">
        <f t="shared" si="51"/>
        <v>1</v>
      </c>
      <c r="LW23" s="53">
        <f t="shared" si="51"/>
        <v>1</v>
      </c>
      <c r="LX23" s="53">
        <f t="shared" si="51"/>
        <v>1</v>
      </c>
      <c r="LY23" s="53">
        <f t="shared" si="51"/>
        <v>1</v>
      </c>
      <c r="LZ23" s="53">
        <f t="shared" si="51"/>
        <v>1</v>
      </c>
      <c r="MA23" s="53">
        <f t="shared" si="51"/>
        <v>1</v>
      </c>
      <c r="MB23" s="53">
        <f t="shared" si="51"/>
        <v>1</v>
      </c>
      <c r="MC23" s="53">
        <f t="shared" si="51"/>
        <v>1</v>
      </c>
      <c r="MD23" s="53">
        <f t="shared" si="51"/>
        <v>1</v>
      </c>
      <c r="ME23" s="53">
        <f t="shared" si="51"/>
        <v>1</v>
      </c>
      <c r="MF23" s="53">
        <f t="shared" si="51"/>
        <v>1</v>
      </c>
      <c r="MG23" s="53">
        <f t="shared" si="51"/>
        <v>1</v>
      </c>
      <c r="MH23" s="53">
        <f t="shared" si="51"/>
        <v>1</v>
      </c>
      <c r="MI23" s="53">
        <f t="shared" si="51"/>
        <v>1</v>
      </c>
      <c r="MJ23" s="53">
        <f t="shared" ref="MJ23:MY24" si="53">IF(AND(MJ$6&gt;=$F23,MJ$6&lt;=$G23),$K23,0)</f>
        <v>1</v>
      </c>
      <c r="MK23" s="53">
        <f t="shared" si="53"/>
        <v>1</v>
      </c>
      <c r="ML23" s="53">
        <f t="shared" si="53"/>
        <v>1</v>
      </c>
      <c r="MM23" s="53">
        <f t="shared" si="53"/>
        <v>1</v>
      </c>
      <c r="MN23" s="53">
        <f t="shared" si="53"/>
        <v>1</v>
      </c>
      <c r="MO23" s="53">
        <f t="shared" si="53"/>
        <v>0</v>
      </c>
      <c r="MP23" s="53">
        <f t="shared" si="53"/>
        <v>0</v>
      </c>
      <c r="MQ23" s="53">
        <f t="shared" si="53"/>
        <v>0</v>
      </c>
      <c r="MR23" s="53">
        <f t="shared" si="53"/>
        <v>0</v>
      </c>
      <c r="MS23" s="53">
        <f t="shared" si="53"/>
        <v>0</v>
      </c>
      <c r="MT23" s="53">
        <f t="shared" si="53"/>
        <v>0</v>
      </c>
      <c r="MU23" s="53">
        <f t="shared" si="53"/>
        <v>0</v>
      </c>
      <c r="MV23" s="53">
        <f t="shared" si="53"/>
        <v>0</v>
      </c>
      <c r="MW23" s="53">
        <f t="shared" si="53"/>
        <v>0</v>
      </c>
      <c r="MX23" s="53">
        <f t="shared" si="53"/>
        <v>0</v>
      </c>
      <c r="MY23" s="53">
        <f t="shared" si="53"/>
        <v>0</v>
      </c>
      <c r="MZ23" s="53">
        <f t="shared" ref="MZ23:NH24" si="54">IF(AND(MZ$6&gt;=$F23,MZ$6&lt;=$G23),$K23,0)</f>
        <v>0</v>
      </c>
      <c r="NA23" s="53">
        <f t="shared" si="54"/>
        <v>0</v>
      </c>
      <c r="NB23" s="53">
        <f t="shared" si="54"/>
        <v>0</v>
      </c>
      <c r="NC23" s="53">
        <f t="shared" si="54"/>
        <v>0</v>
      </c>
      <c r="ND23" s="53">
        <f t="shared" si="54"/>
        <v>0</v>
      </c>
      <c r="NE23" s="53">
        <f t="shared" si="54"/>
        <v>0</v>
      </c>
      <c r="NF23" s="53">
        <f t="shared" si="54"/>
        <v>0</v>
      </c>
      <c r="NG23" s="53">
        <f t="shared" si="54"/>
        <v>0</v>
      </c>
      <c r="NH23" s="53">
        <f t="shared" si="54"/>
        <v>0</v>
      </c>
    </row>
    <row r="24" spans="2:372">
      <c r="B24" s="62" t="s">
        <v>119</v>
      </c>
      <c r="C24" s="50">
        <f>Mellomregning!Z21</f>
        <v>1</v>
      </c>
      <c r="D24" s="2">
        <v>1</v>
      </c>
      <c r="E24" s="51">
        <f t="shared" si="24"/>
        <v>5.5555555555555552E-2</v>
      </c>
      <c r="F24" s="50">
        <f t="shared" si="30"/>
        <v>340.00000000000011</v>
      </c>
      <c r="G24" s="50">
        <f>360*SUM(E$7:E24)</f>
        <v>360.00000000000006</v>
      </c>
      <c r="H24" s="50">
        <f t="shared" si="31"/>
        <v>19.999999999999943</v>
      </c>
      <c r="I24" s="52">
        <f t="shared" si="26"/>
        <v>0.17453292519943245</v>
      </c>
      <c r="J24" s="2" t="str">
        <f t="shared" si="0"/>
        <v>… er i tråd med gjeldende lokale føringer</v>
      </c>
      <c r="K24" s="50">
        <f t="shared" si="27"/>
        <v>1</v>
      </c>
      <c r="L24" s="53">
        <f t="shared" ref="L24" si="55">NH24</f>
        <v>1</v>
      </c>
      <c r="M24" s="53">
        <f t="shared" si="52"/>
        <v>0</v>
      </c>
      <c r="N24" s="53">
        <f t="shared" si="52"/>
        <v>0</v>
      </c>
      <c r="O24" s="53">
        <f t="shared" si="52"/>
        <v>0</v>
      </c>
      <c r="P24" s="53">
        <f t="shared" si="52"/>
        <v>0</v>
      </c>
      <c r="Q24" s="53">
        <f t="shared" si="52"/>
        <v>0</v>
      </c>
      <c r="R24" s="53">
        <f t="shared" si="52"/>
        <v>0</v>
      </c>
      <c r="S24" s="53">
        <f t="shared" si="52"/>
        <v>0</v>
      </c>
      <c r="T24" s="53">
        <f t="shared" si="52"/>
        <v>0</v>
      </c>
      <c r="U24" s="53">
        <f t="shared" si="52"/>
        <v>0</v>
      </c>
      <c r="V24" s="53">
        <f t="shared" si="52"/>
        <v>0</v>
      </c>
      <c r="W24" s="53">
        <f t="shared" si="52"/>
        <v>0</v>
      </c>
      <c r="X24" s="53">
        <f t="shared" si="52"/>
        <v>0</v>
      </c>
      <c r="Y24" s="53">
        <f t="shared" si="52"/>
        <v>0</v>
      </c>
      <c r="Z24" s="53">
        <f t="shared" si="52"/>
        <v>0</v>
      </c>
      <c r="AA24" s="53">
        <f t="shared" si="52"/>
        <v>0</v>
      </c>
      <c r="AB24" s="53">
        <f t="shared" si="32"/>
        <v>0</v>
      </c>
      <c r="AC24" s="53">
        <f t="shared" si="32"/>
        <v>0</v>
      </c>
      <c r="AD24" s="53">
        <f t="shared" si="32"/>
        <v>0</v>
      </c>
      <c r="AE24" s="53">
        <f t="shared" si="32"/>
        <v>0</v>
      </c>
      <c r="AF24" s="53">
        <f t="shared" si="32"/>
        <v>0</v>
      </c>
      <c r="AG24" s="53">
        <f t="shared" si="32"/>
        <v>0</v>
      </c>
      <c r="AH24" s="53">
        <f t="shared" si="32"/>
        <v>0</v>
      </c>
      <c r="AI24" s="53">
        <f t="shared" si="32"/>
        <v>0</v>
      </c>
      <c r="AJ24" s="53">
        <f t="shared" si="32"/>
        <v>0</v>
      </c>
      <c r="AK24" s="53">
        <f t="shared" si="32"/>
        <v>0</v>
      </c>
      <c r="AL24" s="53">
        <f t="shared" si="32"/>
        <v>0</v>
      </c>
      <c r="AM24" s="53">
        <f t="shared" si="32"/>
        <v>0</v>
      </c>
      <c r="AN24" s="53">
        <f t="shared" si="32"/>
        <v>0</v>
      </c>
      <c r="AO24" s="53">
        <f t="shared" si="32"/>
        <v>0</v>
      </c>
      <c r="AP24" s="53">
        <f t="shared" si="32"/>
        <v>0</v>
      </c>
      <c r="AQ24" s="53">
        <f t="shared" si="32"/>
        <v>0</v>
      </c>
      <c r="AR24" s="53">
        <f t="shared" si="33"/>
        <v>0</v>
      </c>
      <c r="AS24" s="53">
        <f t="shared" si="33"/>
        <v>0</v>
      </c>
      <c r="AT24" s="53">
        <f t="shared" si="33"/>
        <v>0</v>
      </c>
      <c r="AU24" s="53">
        <f t="shared" si="33"/>
        <v>0</v>
      </c>
      <c r="AV24" s="53">
        <f t="shared" si="33"/>
        <v>0</v>
      </c>
      <c r="AW24" s="53">
        <f t="shared" si="33"/>
        <v>0</v>
      </c>
      <c r="AX24" s="53">
        <f t="shared" si="33"/>
        <v>0</v>
      </c>
      <c r="AY24" s="53">
        <f t="shared" si="33"/>
        <v>0</v>
      </c>
      <c r="AZ24" s="53">
        <f t="shared" si="33"/>
        <v>0</v>
      </c>
      <c r="BA24" s="53">
        <f t="shared" si="33"/>
        <v>0</v>
      </c>
      <c r="BB24" s="53">
        <f t="shared" si="33"/>
        <v>0</v>
      </c>
      <c r="BC24" s="53">
        <f t="shared" si="33"/>
        <v>0</v>
      </c>
      <c r="BD24" s="53">
        <f t="shared" si="33"/>
        <v>0</v>
      </c>
      <c r="BE24" s="53">
        <f t="shared" si="33"/>
        <v>0</v>
      </c>
      <c r="BF24" s="53">
        <f t="shared" si="33"/>
        <v>0</v>
      </c>
      <c r="BG24" s="53">
        <f t="shared" si="33"/>
        <v>0</v>
      </c>
      <c r="BH24" s="53">
        <f t="shared" si="34"/>
        <v>0</v>
      </c>
      <c r="BI24" s="53">
        <f t="shared" si="34"/>
        <v>0</v>
      </c>
      <c r="BJ24" s="53">
        <f t="shared" si="34"/>
        <v>0</v>
      </c>
      <c r="BK24" s="53">
        <f t="shared" si="34"/>
        <v>0</v>
      </c>
      <c r="BL24" s="53">
        <f t="shared" si="34"/>
        <v>0</v>
      </c>
      <c r="BM24" s="53">
        <f t="shared" si="34"/>
        <v>0</v>
      </c>
      <c r="BN24" s="53">
        <f t="shared" si="34"/>
        <v>0</v>
      </c>
      <c r="BO24" s="53">
        <f t="shared" si="34"/>
        <v>0</v>
      </c>
      <c r="BP24" s="53">
        <f t="shared" si="34"/>
        <v>0</v>
      </c>
      <c r="BQ24" s="53">
        <f t="shared" si="34"/>
        <v>0</v>
      </c>
      <c r="BR24" s="53">
        <f t="shared" si="34"/>
        <v>0</v>
      </c>
      <c r="BS24" s="53">
        <f t="shared" si="34"/>
        <v>0</v>
      </c>
      <c r="BT24" s="53">
        <f t="shared" si="34"/>
        <v>0</v>
      </c>
      <c r="BU24" s="53">
        <f t="shared" si="34"/>
        <v>0</v>
      </c>
      <c r="BV24" s="53">
        <f t="shared" si="34"/>
        <v>0</v>
      </c>
      <c r="BW24" s="53">
        <f t="shared" si="34"/>
        <v>0</v>
      </c>
      <c r="BX24" s="53">
        <f t="shared" si="35"/>
        <v>0</v>
      </c>
      <c r="BY24" s="53">
        <f t="shared" si="35"/>
        <v>0</v>
      </c>
      <c r="BZ24" s="53">
        <f t="shared" si="35"/>
        <v>0</v>
      </c>
      <c r="CA24" s="53">
        <f t="shared" si="35"/>
        <v>0</v>
      </c>
      <c r="CB24" s="53">
        <f t="shared" si="35"/>
        <v>0</v>
      </c>
      <c r="CC24" s="53">
        <f t="shared" si="35"/>
        <v>0</v>
      </c>
      <c r="CD24" s="53">
        <f t="shared" si="35"/>
        <v>0</v>
      </c>
      <c r="CE24" s="53">
        <f t="shared" si="35"/>
        <v>0</v>
      </c>
      <c r="CF24" s="53">
        <f t="shared" si="35"/>
        <v>0</v>
      </c>
      <c r="CG24" s="53">
        <f t="shared" si="35"/>
        <v>0</v>
      </c>
      <c r="CH24" s="53">
        <f t="shared" si="35"/>
        <v>0</v>
      </c>
      <c r="CI24" s="53">
        <f t="shared" si="35"/>
        <v>0</v>
      </c>
      <c r="CJ24" s="53">
        <f t="shared" si="35"/>
        <v>0</v>
      </c>
      <c r="CK24" s="53">
        <f t="shared" si="35"/>
        <v>0</v>
      </c>
      <c r="CL24" s="53">
        <f t="shared" si="35"/>
        <v>0</v>
      </c>
      <c r="CM24" s="53">
        <f t="shared" si="35"/>
        <v>0</v>
      </c>
      <c r="CN24" s="53">
        <f t="shared" si="36"/>
        <v>0</v>
      </c>
      <c r="CO24" s="53">
        <f t="shared" si="36"/>
        <v>0</v>
      </c>
      <c r="CP24" s="53">
        <f t="shared" si="36"/>
        <v>0</v>
      </c>
      <c r="CQ24" s="53">
        <f t="shared" si="36"/>
        <v>0</v>
      </c>
      <c r="CR24" s="53">
        <f t="shared" si="36"/>
        <v>0</v>
      </c>
      <c r="CS24" s="53">
        <f t="shared" si="36"/>
        <v>0</v>
      </c>
      <c r="CT24" s="53">
        <f t="shared" si="36"/>
        <v>0</v>
      </c>
      <c r="CU24" s="53">
        <f t="shared" si="36"/>
        <v>0</v>
      </c>
      <c r="CV24" s="53">
        <f t="shared" si="36"/>
        <v>0</v>
      </c>
      <c r="CW24" s="53">
        <f t="shared" si="36"/>
        <v>0</v>
      </c>
      <c r="CX24" s="53">
        <f t="shared" si="36"/>
        <v>0</v>
      </c>
      <c r="CY24" s="53">
        <f t="shared" si="36"/>
        <v>0</v>
      </c>
      <c r="CZ24" s="53">
        <f t="shared" si="36"/>
        <v>0</v>
      </c>
      <c r="DA24" s="53">
        <f t="shared" si="36"/>
        <v>0</v>
      </c>
      <c r="DB24" s="53">
        <f t="shared" si="36"/>
        <v>0</v>
      </c>
      <c r="DC24" s="53">
        <f t="shared" si="36"/>
        <v>0</v>
      </c>
      <c r="DD24" s="53">
        <f t="shared" si="37"/>
        <v>0</v>
      </c>
      <c r="DE24" s="53">
        <f t="shared" si="37"/>
        <v>0</v>
      </c>
      <c r="DF24" s="53">
        <f t="shared" si="37"/>
        <v>0</v>
      </c>
      <c r="DG24" s="53">
        <f t="shared" si="37"/>
        <v>0</v>
      </c>
      <c r="DH24" s="53">
        <f t="shared" si="37"/>
        <v>0</v>
      </c>
      <c r="DI24" s="53">
        <f t="shared" si="37"/>
        <v>0</v>
      </c>
      <c r="DJ24" s="53">
        <f t="shared" si="37"/>
        <v>0</v>
      </c>
      <c r="DK24" s="53">
        <f t="shared" si="37"/>
        <v>0</v>
      </c>
      <c r="DL24" s="53">
        <f t="shared" si="37"/>
        <v>0</v>
      </c>
      <c r="DM24" s="53">
        <f t="shared" si="37"/>
        <v>0</v>
      </c>
      <c r="DN24" s="53">
        <f t="shared" si="37"/>
        <v>0</v>
      </c>
      <c r="DO24" s="53">
        <f t="shared" si="37"/>
        <v>0</v>
      </c>
      <c r="DP24" s="53">
        <f t="shared" si="37"/>
        <v>0</v>
      </c>
      <c r="DQ24" s="53">
        <f t="shared" si="37"/>
        <v>0</v>
      </c>
      <c r="DR24" s="53">
        <f t="shared" si="37"/>
        <v>0</v>
      </c>
      <c r="DS24" s="53">
        <f t="shared" si="37"/>
        <v>0</v>
      </c>
      <c r="DT24" s="53">
        <f t="shared" si="38"/>
        <v>0</v>
      </c>
      <c r="DU24" s="53">
        <f t="shared" si="38"/>
        <v>0</v>
      </c>
      <c r="DV24" s="53">
        <f t="shared" si="38"/>
        <v>0</v>
      </c>
      <c r="DW24" s="53">
        <f t="shared" si="38"/>
        <v>0</v>
      </c>
      <c r="DX24" s="53">
        <f t="shared" si="38"/>
        <v>0</v>
      </c>
      <c r="DY24" s="53">
        <f t="shared" si="38"/>
        <v>0</v>
      </c>
      <c r="DZ24" s="53">
        <f t="shared" si="38"/>
        <v>0</v>
      </c>
      <c r="EA24" s="53">
        <f t="shared" si="38"/>
        <v>0</v>
      </c>
      <c r="EB24" s="53">
        <f t="shared" si="38"/>
        <v>0</v>
      </c>
      <c r="EC24" s="53">
        <f t="shared" si="38"/>
        <v>0</v>
      </c>
      <c r="ED24" s="53">
        <f t="shared" si="38"/>
        <v>0</v>
      </c>
      <c r="EE24" s="53">
        <f t="shared" si="38"/>
        <v>0</v>
      </c>
      <c r="EF24" s="53">
        <f t="shared" si="38"/>
        <v>0</v>
      </c>
      <c r="EG24" s="53">
        <f t="shared" si="38"/>
        <v>0</v>
      </c>
      <c r="EH24" s="53">
        <f t="shared" si="38"/>
        <v>0</v>
      </c>
      <c r="EI24" s="53">
        <f t="shared" si="38"/>
        <v>0</v>
      </c>
      <c r="EJ24" s="53">
        <f t="shared" si="39"/>
        <v>0</v>
      </c>
      <c r="EK24" s="53">
        <f t="shared" si="39"/>
        <v>0</v>
      </c>
      <c r="EL24" s="53">
        <f t="shared" si="39"/>
        <v>0</v>
      </c>
      <c r="EM24" s="53">
        <f t="shared" si="39"/>
        <v>0</v>
      </c>
      <c r="EN24" s="53">
        <f t="shared" si="39"/>
        <v>0</v>
      </c>
      <c r="EO24" s="53">
        <f t="shared" si="39"/>
        <v>0</v>
      </c>
      <c r="EP24" s="53">
        <f t="shared" si="39"/>
        <v>0</v>
      </c>
      <c r="EQ24" s="53">
        <f t="shared" si="39"/>
        <v>0</v>
      </c>
      <c r="ER24" s="53">
        <f t="shared" si="39"/>
        <v>0</v>
      </c>
      <c r="ES24" s="53">
        <f t="shared" si="39"/>
        <v>0</v>
      </c>
      <c r="ET24" s="53">
        <f t="shared" si="39"/>
        <v>0</v>
      </c>
      <c r="EU24" s="53">
        <f t="shared" si="39"/>
        <v>0</v>
      </c>
      <c r="EV24" s="53">
        <f t="shared" si="39"/>
        <v>0</v>
      </c>
      <c r="EW24" s="53">
        <f t="shared" si="39"/>
        <v>0</v>
      </c>
      <c r="EX24" s="53">
        <f t="shared" si="39"/>
        <v>0</v>
      </c>
      <c r="EY24" s="53">
        <f t="shared" si="39"/>
        <v>0</v>
      </c>
      <c r="EZ24" s="53">
        <f t="shared" si="40"/>
        <v>0</v>
      </c>
      <c r="FA24" s="53">
        <f t="shared" si="40"/>
        <v>0</v>
      </c>
      <c r="FB24" s="53">
        <f t="shared" si="40"/>
        <v>0</v>
      </c>
      <c r="FC24" s="53">
        <f t="shared" si="40"/>
        <v>0</v>
      </c>
      <c r="FD24" s="53">
        <f t="shared" si="40"/>
        <v>0</v>
      </c>
      <c r="FE24" s="53">
        <f t="shared" si="40"/>
        <v>0</v>
      </c>
      <c r="FF24" s="53">
        <f t="shared" si="40"/>
        <v>0</v>
      </c>
      <c r="FG24" s="53">
        <f t="shared" si="40"/>
        <v>0</v>
      </c>
      <c r="FH24" s="53">
        <f t="shared" si="40"/>
        <v>0</v>
      </c>
      <c r="FI24" s="53">
        <f t="shared" si="40"/>
        <v>0</v>
      </c>
      <c r="FJ24" s="53">
        <f t="shared" si="40"/>
        <v>0</v>
      </c>
      <c r="FK24" s="53">
        <f t="shared" si="40"/>
        <v>0</v>
      </c>
      <c r="FL24" s="53">
        <f t="shared" si="40"/>
        <v>0</v>
      </c>
      <c r="FM24" s="53">
        <f t="shared" si="40"/>
        <v>0</v>
      </c>
      <c r="FN24" s="53">
        <f t="shared" si="40"/>
        <v>0</v>
      </c>
      <c r="FO24" s="53">
        <f t="shared" si="40"/>
        <v>0</v>
      </c>
      <c r="FP24" s="53">
        <f t="shared" si="41"/>
        <v>0</v>
      </c>
      <c r="FQ24" s="53">
        <f t="shared" si="41"/>
        <v>0</v>
      </c>
      <c r="FR24" s="53">
        <f t="shared" si="41"/>
        <v>0</v>
      </c>
      <c r="FS24" s="53">
        <f t="shared" si="41"/>
        <v>0</v>
      </c>
      <c r="FT24" s="53">
        <f t="shared" si="41"/>
        <v>0</v>
      </c>
      <c r="FU24" s="53">
        <f t="shared" si="41"/>
        <v>0</v>
      </c>
      <c r="FV24" s="53">
        <f t="shared" si="41"/>
        <v>0</v>
      </c>
      <c r="FW24" s="53">
        <f t="shared" si="41"/>
        <v>0</v>
      </c>
      <c r="FX24" s="53">
        <f t="shared" si="41"/>
        <v>0</v>
      </c>
      <c r="FY24" s="53">
        <f t="shared" si="41"/>
        <v>0</v>
      </c>
      <c r="FZ24" s="53">
        <f t="shared" si="41"/>
        <v>0</v>
      </c>
      <c r="GA24" s="53">
        <f t="shared" si="41"/>
        <v>0</v>
      </c>
      <c r="GB24" s="53">
        <f t="shared" si="41"/>
        <v>0</v>
      </c>
      <c r="GC24" s="53">
        <f t="shared" si="41"/>
        <v>0</v>
      </c>
      <c r="GD24" s="53">
        <f t="shared" si="41"/>
        <v>0</v>
      </c>
      <c r="GE24" s="53">
        <f t="shared" si="41"/>
        <v>0</v>
      </c>
      <c r="GF24" s="53">
        <f t="shared" si="42"/>
        <v>0</v>
      </c>
      <c r="GG24" s="53">
        <f t="shared" si="42"/>
        <v>0</v>
      </c>
      <c r="GH24" s="53">
        <f t="shared" si="42"/>
        <v>0</v>
      </c>
      <c r="GI24" s="53">
        <f t="shared" si="42"/>
        <v>0</v>
      </c>
      <c r="GJ24" s="53">
        <f t="shared" si="42"/>
        <v>0</v>
      </c>
      <c r="GK24" s="53">
        <f t="shared" si="42"/>
        <v>0</v>
      </c>
      <c r="GL24" s="53">
        <f t="shared" si="42"/>
        <v>0</v>
      </c>
      <c r="GM24" s="53">
        <f t="shared" si="42"/>
        <v>0</v>
      </c>
      <c r="GN24" s="53">
        <f t="shared" si="42"/>
        <v>0</v>
      </c>
      <c r="GO24" s="53">
        <f t="shared" si="42"/>
        <v>0</v>
      </c>
      <c r="GP24" s="53">
        <f t="shared" si="42"/>
        <v>0</v>
      </c>
      <c r="GQ24" s="53">
        <f t="shared" si="42"/>
        <v>0</v>
      </c>
      <c r="GR24" s="53">
        <f t="shared" si="42"/>
        <v>0</v>
      </c>
      <c r="GS24" s="53">
        <f t="shared" si="42"/>
        <v>0</v>
      </c>
      <c r="GT24" s="53">
        <f t="shared" si="42"/>
        <v>0</v>
      </c>
      <c r="GU24" s="53">
        <f t="shared" si="42"/>
        <v>0</v>
      </c>
      <c r="GV24" s="53">
        <f t="shared" si="43"/>
        <v>0</v>
      </c>
      <c r="GW24" s="53">
        <f t="shared" si="43"/>
        <v>0</v>
      </c>
      <c r="GX24" s="53">
        <f t="shared" si="43"/>
        <v>0</v>
      </c>
      <c r="GY24" s="53">
        <f t="shared" si="43"/>
        <v>0</v>
      </c>
      <c r="GZ24" s="53">
        <f t="shared" si="43"/>
        <v>0</v>
      </c>
      <c r="HA24" s="53">
        <f t="shared" si="43"/>
        <v>0</v>
      </c>
      <c r="HB24" s="53">
        <f t="shared" si="43"/>
        <v>0</v>
      </c>
      <c r="HC24" s="53">
        <f t="shared" si="43"/>
        <v>0</v>
      </c>
      <c r="HD24" s="53">
        <f t="shared" si="43"/>
        <v>0</v>
      </c>
      <c r="HE24" s="53">
        <f t="shared" si="43"/>
        <v>0</v>
      </c>
      <c r="HF24" s="53">
        <f t="shared" si="43"/>
        <v>0</v>
      </c>
      <c r="HG24" s="53">
        <f t="shared" si="43"/>
        <v>0</v>
      </c>
      <c r="HH24" s="53">
        <f t="shared" si="43"/>
        <v>0</v>
      </c>
      <c r="HI24" s="53">
        <f t="shared" si="43"/>
        <v>0</v>
      </c>
      <c r="HJ24" s="53">
        <f t="shared" si="43"/>
        <v>0</v>
      </c>
      <c r="HK24" s="53">
        <f t="shared" si="43"/>
        <v>0</v>
      </c>
      <c r="HL24" s="53">
        <f t="shared" si="44"/>
        <v>0</v>
      </c>
      <c r="HM24" s="53">
        <f t="shared" si="44"/>
        <v>0</v>
      </c>
      <c r="HN24" s="53">
        <f t="shared" si="44"/>
        <v>0</v>
      </c>
      <c r="HO24" s="53">
        <f t="shared" si="44"/>
        <v>0</v>
      </c>
      <c r="HP24" s="53">
        <f t="shared" si="44"/>
        <v>0</v>
      </c>
      <c r="HQ24" s="53">
        <f t="shared" si="44"/>
        <v>0</v>
      </c>
      <c r="HR24" s="53">
        <f t="shared" si="44"/>
        <v>0</v>
      </c>
      <c r="HS24" s="53">
        <f t="shared" si="44"/>
        <v>0</v>
      </c>
      <c r="HT24" s="53">
        <f t="shared" si="44"/>
        <v>0</v>
      </c>
      <c r="HU24" s="53">
        <f t="shared" si="44"/>
        <v>0</v>
      </c>
      <c r="HV24" s="53">
        <f t="shared" si="44"/>
        <v>0</v>
      </c>
      <c r="HW24" s="53">
        <f t="shared" si="44"/>
        <v>0</v>
      </c>
      <c r="HX24" s="53">
        <f t="shared" si="44"/>
        <v>0</v>
      </c>
      <c r="HY24" s="53">
        <f t="shared" si="44"/>
        <v>0</v>
      </c>
      <c r="HZ24" s="53">
        <f t="shared" si="44"/>
        <v>0</v>
      </c>
      <c r="IA24" s="53">
        <f t="shared" si="44"/>
        <v>0</v>
      </c>
      <c r="IB24" s="53">
        <f t="shared" si="45"/>
        <v>0</v>
      </c>
      <c r="IC24" s="53">
        <f t="shared" si="45"/>
        <v>0</v>
      </c>
      <c r="ID24" s="53">
        <f t="shared" si="45"/>
        <v>0</v>
      </c>
      <c r="IE24" s="53">
        <f t="shared" si="45"/>
        <v>0</v>
      </c>
      <c r="IF24" s="53">
        <f t="shared" si="45"/>
        <v>0</v>
      </c>
      <c r="IG24" s="53">
        <f t="shared" si="45"/>
        <v>0</v>
      </c>
      <c r="IH24" s="53">
        <f t="shared" si="45"/>
        <v>0</v>
      </c>
      <c r="II24" s="53">
        <f t="shared" si="45"/>
        <v>0</v>
      </c>
      <c r="IJ24" s="53">
        <f t="shared" si="45"/>
        <v>0</v>
      </c>
      <c r="IK24" s="53">
        <f t="shared" si="45"/>
        <v>0</v>
      </c>
      <c r="IL24" s="53">
        <f t="shared" si="45"/>
        <v>0</v>
      </c>
      <c r="IM24" s="53">
        <f t="shared" si="45"/>
        <v>0</v>
      </c>
      <c r="IN24" s="53">
        <f t="shared" si="45"/>
        <v>0</v>
      </c>
      <c r="IO24" s="53">
        <f t="shared" si="45"/>
        <v>0</v>
      </c>
      <c r="IP24" s="53">
        <f t="shared" si="45"/>
        <v>0</v>
      </c>
      <c r="IQ24" s="53">
        <f t="shared" si="45"/>
        <v>0</v>
      </c>
      <c r="IR24" s="53">
        <f t="shared" si="46"/>
        <v>0</v>
      </c>
      <c r="IS24" s="53">
        <f t="shared" si="46"/>
        <v>0</v>
      </c>
      <c r="IT24" s="53">
        <f t="shared" si="46"/>
        <v>0</v>
      </c>
      <c r="IU24" s="53">
        <f t="shared" si="46"/>
        <v>0</v>
      </c>
      <c r="IV24" s="53">
        <f t="shared" si="46"/>
        <v>0</v>
      </c>
      <c r="IW24" s="53">
        <f t="shared" si="46"/>
        <v>0</v>
      </c>
      <c r="IX24" s="53">
        <f t="shared" si="46"/>
        <v>0</v>
      </c>
      <c r="IY24" s="53">
        <f t="shared" si="46"/>
        <v>0</v>
      </c>
      <c r="IZ24" s="53">
        <f t="shared" si="46"/>
        <v>0</v>
      </c>
      <c r="JA24" s="53">
        <f t="shared" si="46"/>
        <v>0</v>
      </c>
      <c r="JB24" s="53">
        <f t="shared" si="46"/>
        <v>0</v>
      </c>
      <c r="JC24" s="53">
        <f t="shared" si="46"/>
        <v>0</v>
      </c>
      <c r="JD24" s="53">
        <f t="shared" si="46"/>
        <v>0</v>
      </c>
      <c r="JE24" s="53">
        <f t="shared" si="46"/>
        <v>0</v>
      </c>
      <c r="JF24" s="53">
        <f t="shared" si="46"/>
        <v>0</v>
      </c>
      <c r="JG24" s="53">
        <f t="shared" si="46"/>
        <v>0</v>
      </c>
      <c r="JH24" s="53">
        <f t="shared" si="47"/>
        <v>0</v>
      </c>
      <c r="JI24" s="53">
        <f t="shared" si="47"/>
        <v>0</v>
      </c>
      <c r="JJ24" s="53">
        <f t="shared" si="47"/>
        <v>0</v>
      </c>
      <c r="JK24" s="53">
        <f t="shared" si="47"/>
        <v>0</v>
      </c>
      <c r="JL24" s="53">
        <f t="shared" si="47"/>
        <v>0</v>
      </c>
      <c r="JM24" s="53">
        <f t="shared" si="47"/>
        <v>0</v>
      </c>
      <c r="JN24" s="53">
        <f t="shared" si="47"/>
        <v>0</v>
      </c>
      <c r="JO24" s="53">
        <f t="shared" si="47"/>
        <v>0</v>
      </c>
      <c r="JP24" s="53">
        <f t="shared" si="47"/>
        <v>0</v>
      </c>
      <c r="JQ24" s="53">
        <f t="shared" si="47"/>
        <v>0</v>
      </c>
      <c r="JR24" s="53">
        <f t="shared" si="47"/>
        <v>0</v>
      </c>
      <c r="JS24" s="53">
        <f t="shared" si="47"/>
        <v>0</v>
      </c>
      <c r="JT24" s="53">
        <f t="shared" si="47"/>
        <v>0</v>
      </c>
      <c r="JU24" s="53">
        <f t="shared" si="47"/>
        <v>0</v>
      </c>
      <c r="JV24" s="53">
        <f t="shared" si="47"/>
        <v>0</v>
      </c>
      <c r="JW24" s="53">
        <f t="shared" si="47"/>
        <v>0</v>
      </c>
      <c r="JX24" s="53">
        <f t="shared" si="48"/>
        <v>0</v>
      </c>
      <c r="JY24" s="53">
        <f t="shared" si="48"/>
        <v>0</v>
      </c>
      <c r="JZ24" s="53">
        <f t="shared" si="48"/>
        <v>0</v>
      </c>
      <c r="KA24" s="53">
        <f t="shared" si="48"/>
        <v>0</v>
      </c>
      <c r="KB24" s="53">
        <f t="shared" si="48"/>
        <v>0</v>
      </c>
      <c r="KC24" s="53">
        <f t="shared" si="48"/>
        <v>0</v>
      </c>
      <c r="KD24" s="53">
        <f t="shared" si="48"/>
        <v>0</v>
      </c>
      <c r="KE24" s="53">
        <f t="shared" si="48"/>
        <v>0</v>
      </c>
      <c r="KF24" s="53">
        <f t="shared" si="48"/>
        <v>0</v>
      </c>
      <c r="KG24" s="53">
        <f t="shared" si="48"/>
        <v>0</v>
      </c>
      <c r="KH24" s="53">
        <f t="shared" si="48"/>
        <v>0</v>
      </c>
      <c r="KI24" s="53">
        <f t="shared" si="48"/>
        <v>0</v>
      </c>
      <c r="KJ24" s="53">
        <f t="shared" si="48"/>
        <v>0</v>
      </c>
      <c r="KK24" s="53">
        <f t="shared" si="48"/>
        <v>0</v>
      </c>
      <c r="KL24" s="53">
        <f t="shared" si="48"/>
        <v>0</v>
      </c>
      <c r="KM24" s="53">
        <f t="shared" si="48"/>
        <v>0</v>
      </c>
      <c r="KN24" s="53">
        <f t="shared" si="49"/>
        <v>0</v>
      </c>
      <c r="KO24" s="53">
        <f t="shared" si="49"/>
        <v>0</v>
      </c>
      <c r="KP24" s="53">
        <f t="shared" si="49"/>
        <v>0</v>
      </c>
      <c r="KQ24" s="53">
        <f t="shared" si="49"/>
        <v>0</v>
      </c>
      <c r="KR24" s="53">
        <f t="shared" si="49"/>
        <v>0</v>
      </c>
      <c r="KS24" s="53">
        <f t="shared" si="49"/>
        <v>0</v>
      </c>
      <c r="KT24" s="53">
        <f t="shared" si="49"/>
        <v>0</v>
      </c>
      <c r="KU24" s="53">
        <f t="shared" si="49"/>
        <v>0</v>
      </c>
      <c r="KV24" s="53">
        <f t="shared" si="49"/>
        <v>0</v>
      </c>
      <c r="KW24" s="53">
        <f t="shared" si="49"/>
        <v>0</v>
      </c>
      <c r="KX24" s="53">
        <f t="shared" si="49"/>
        <v>0</v>
      </c>
      <c r="KY24" s="53">
        <f t="shared" si="49"/>
        <v>0</v>
      </c>
      <c r="KZ24" s="53">
        <f t="shared" si="49"/>
        <v>0</v>
      </c>
      <c r="LA24" s="53">
        <f t="shared" si="49"/>
        <v>0</v>
      </c>
      <c r="LB24" s="53">
        <f t="shared" si="49"/>
        <v>0</v>
      </c>
      <c r="LC24" s="53">
        <f t="shared" si="49"/>
        <v>0</v>
      </c>
      <c r="LD24" s="53">
        <f t="shared" si="50"/>
        <v>0</v>
      </c>
      <c r="LE24" s="53">
        <f t="shared" si="50"/>
        <v>0</v>
      </c>
      <c r="LF24" s="53">
        <f t="shared" si="50"/>
        <v>0</v>
      </c>
      <c r="LG24" s="53">
        <f t="shared" si="50"/>
        <v>0</v>
      </c>
      <c r="LH24" s="53">
        <f t="shared" si="50"/>
        <v>0</v>
      </c>
      <c r="LI24" s="53">
        <f t="shared" si="50"/>
        <v>0</v>
      </c>
      <c r="LJ24" s="53">
        <f t="shared" si="50"/>
        <v>0</v>
      </c>
      <c r="LK24" s="53">
        <f t="shared" si="50"/>
        <v>0</v>
      </c>
      <c r="LL24" s="53">
        <f t="shared" si="50"/>
        <v>0</v>
      </c>
      <c r="LM24" s="53">
        <f t="shared" si="50"/>
        <v>0</v>
      </c>
      <c r="LN24" s="53">
        <f t="shared" si="50"/>
        <v>0</v>
      </c>
      <c r="LO24" s="53">
        <f t="shared" si="50"/>
        <v>0</v>
      </c>
      <c r="LP24" s="53">
        <f t="shared" si="50"/>
        <v>0</v>
      </c>
      <c r="LQ24" s="53">
        <f t="shared" si="50"/>
        <v>0</v>
      </c>
      <c r="LR24" s="53">
        <f t="shared" si="50"/>
        <v>0</v>
      </c>
      <c r="LS24" s="53">
        <f t="shared" si="50"/>
        <v>0</v>
      </c>
      <c r="LT24" s="53">
        <f t="shared" si="51"/>
        <v>0</v>
      </c>
      <c r="LU24" s="53">
        <f t="shared" si="51"/>
        <v>0</v>
      </c>
      <c r="LV24" s="53">
        <f t="shared" si="51"/>
        <v>0</v>
      </c>
      <c r="LW24" s="53">
        <f t="shared" si="51"/>
        <v>0</v>
      </c>
      <c r="LX24" s="53">
        <f t="shared" si="51"/>
        <v>0</v>
      </c>
      <c r="LY24" s="53">
        <f t="shared" si="51"/>
        <v>0</v>
      </c>
      <c r="LZ24" s="53">
        <f t="shared" si="51"/>
        <v>0</v>
      </c>
      <c r="MA24" s="53">
        <f t="shared" si="51"/>
        <v>0</v>
      </c>
      <c r="MB24" s="53">
        <f t="shared" si="51"/>
        <v>0</v>
      </c>
      <c r="MC24" s="53">
        <f t="shared" si="51"/>
        <v>0</v>
      </c>
      <c r="MD24" s="53">
        <f t="shared" si="51"/>
        <v>0</v>
      </c>
      <c r="ME24" s="53">
        <f t="shared" si="51"/>
        <v>0</v>
      </c>
      <c r="MF24" s="53">
        <f t="shared" si="51"/>
        <v>0</v>
      </c>
      <c r="MG24" s="53">
        <f t="shared" si="51"/>
        <v>0</v>
      </c>
      <c r="MH24" s="53">
        <f t="shared" si="51"/>
        <v>0</v>
      </c>
      <c r="MI24" s="53">
        <f t="shared" si="51"/>
        <v>0</v>
      </c>
      <c r="MJ24" s="53">
        <f t="shared" si="53"/>
        <v>0</v>
      </c>
      <c r="MK24" s="53">
        <f t="shared" si="53"/>
        <v>0</v>
      </c>
      <c r="ML24" s="53">
        <f t="shared" si="53"/>
        <v>0</v>
      </c>
      <c r="MM24" s="53">
        <f t="shared" si="53"/>
        <v>0</v>
      </c>
      <c r="MN24" s="53">
        <f t="shared" si="53"/>
        <v>1</v>
      </c>
      <c r="MO24" s="53">
        <f t="shared" si="53"/>
        <v>1</v>
      </c>
      <c r="MP24" s="53">
        <f t="shared" si="53"/>
        <v>1</v>
      </c>
      <c r="MQ24" s="53">
        <f t="shared" si="53"/>
        <v>1</v>
      </c>
      <c r="MR24" s="53">
        <f t="shared" si="53"/>
        <v>1</v>
      </c>
      <c r="MS24" s="53">
        <f t="shared" si="53"/>
        <v>1</v>
      </c>
      <c r="MT24" s="53">
        <f t="shared" si="53"/>
        <v>1</v>
      </c>
      <c r="MU24" s="53">
        <f t="shared" si="53"/>
        <v>1</v>
      </c>
      <c r="MV24" s="53">
        <f t="shared" si="53"/>
        <v>1</v>
      </c>
      <c r="MW24" s="53">
        <f t="shared" si="53"/>
        <v>1</v>
      </c>
      <c r="MX24" s="53">
        <f t="shared" si="53"/>
        <v>1</v>
      </c>
      <c r="MY24" s="53">
        <f t="shared" si="53"/>
        <v>1</v>
      </c>
      <c r="MZ24" s="53">
        <f t="shared" si="54"/>
        <v>1</v>
      </c>
      <c r="NA24" s="53">
        <f t="shared" si="54"/>
        <v>1</v>
      </c>
      <c r="NB24" s="53">
        <f t="shared" si="54"/>
        <v>1</v>
      </c>
      <c r="NC24" s="53">
        <f t="shared" si="54"/>
        <v>1</v>
      </c>
      <c r="ND24" s="53">
        <f t="shared" si="54"/>
        <v>1</v>
      </c>
      <c r="NE24" s="53">
        <f t="shared" si="54"/>
        <v>1</v>
      </c>
      <c r="NF24" s="53">
        <f t="shared" si="54"/>
        <v>1</v>
      </c>
      <c r="NG24" s="53">
        <f t="shared" si="54"/>
        <v>1</v>
      </c>
      <c r="NH24" s="53">
        <f t="shared" si="54"/>
        <v>1</v>
      </c>
    </row>
    <row r="25" spans="2:372">
      <c r="B25" s="50"/>
      <c r="C25" s="50"/>
      <c r="D25" s="2"/>
      <c r="E25" s="51"/>
      <c r="F25" s="50"/>
      <c r="G25" s="50"/>
      <c r="H25" s="50"/>
      <c r="I25" s="52"/>
      <c r="J25" s="2"/>
      <c r="K25" s="2"/>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row>
    <row r="26" spans="2:372">
      <c r="B26" s="50"/>
      <c r="C26" s="50"/>
      <c r="D26" s="2"/>
      <c r="E26" s="51"/>
      <c r="F26" s="54"/>
      <c r="G26" s="50"/>
      <c r="H26" s="50"/>
      <c r="I26" s="52"/>
      <c r="J26" s="2"/>
      <c r="K26" s="2"/>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row>
    <row r="27" spans="2:372">
      <c r="B27" s="50"/>
      <c r="C27" s="50"/>
      <c r="D27" s="2"/>
      <c r="E27" s="51"/>
      <c r="F27" s="54"/>
      <c r="G27" s="50"/>
      <c r="H27" s="50"/>
      <c r="I27" s="52"/>
      <c r="J27" s="2"/>
      <c r="K27" s="2"/>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row>
    <row r="28" spans="2:372">
      <c r="B28" s="50"/>
      <c r="C28" s="50"/>
      <c r="D28" s="2"/>
      <c r="E28" s="51"/>
      <c r="F28" s="54"/>
      <c r="G28" s="50"/>
      <c r="H28" s="50"/>
      <c r="I28" s="52"/>
      <c r="J28" s="2"/>
      <c r="K28" s="2"/>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row>
    <row r="29" spans="2:372">
      <c r="B29" s="50"/>
      <c r="C29" s="50"/>
      <c r="D29" s="2"/>
      <c r="E29" s="51"/>
      <c r="F29" s="54"/>
      <c r="G29" s="50"/>
      <c r="H29" s="50"/>
      <c r="I29" s="52"/>
      <c r="J29" s="2"/>
      <c r="K29" s="2"/>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row>
    <row r="30" spans="2:372">
      <c r="B30" s="50"/>
      <c r="C30" s="62"/>
      <c r="D30" s="2"/>
      <c r="E30" s="51"/>
      <c r="F30" s="54"/>
      <c r="G30" s="50"/>
      <c r="H30" s="50"/>
      <c r="I30" s="52"/>
      <c r="J30" s="2"/>
      <c r="K30" s="2"/>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row>
    <row r="31" spans="2:372">
      <c r="B31" s="50"/>
      <c r="C31" s="62"/>
      <c r="D31" s="2"/>
      <c r="E31" s="51"/>
      <c r="F31" s="54"/>
      <c r="G31" s="50"/>
      <c r="H31" s="50"/>
      <c r="I31" s="52"/>
      <c r="J31" s="2"/>
      <c r="K31" s="2"/>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row>
    <row r="32" spans="2:372">
      <c r="B32" s="50"/>
      <c r="C32" s="62"/>
      <c r="D32" s="2"/>
      <c r="E32" s="51"/>
      <c r="F32" s="54"/>
      <c r="G32" s="50"/>
      <c r="H32" s="50"/>
      <c r="I32" s="52"/>
      <c r="J32" s="2"/>
      <c r="K32" s="2"/>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row>
    <row r="33" spans="2:372">
      <c r="B33" s="50"/>
      <c r="C33" s="62"/>
      <c r="D33" s="2"/>
      <c r="E33" s="51"/>
      <c r="F33" s="54"/>
      <c r="G33" s="50"/>
      <c r="H33" s="50"/>
      <c r="I33" s="52"/>
      <c r="J33" s="2"/>
      <c r="K33" s="2"/>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row>
    <row r="34" spans="2:372">
      <c r="B34" s="50"/>
      <c r="C34" s="62"/>
      <c r="D34" s="2"/>
      <c r="E34" s="51"/>
      <c r="F34" s="54"/>
      <c r="G34" s="50"/>
      <c r="H34" s="50"/>
      <c r="I34" s="52"/>
      <c r="J34" s="2"/>
      <c r="K34" s="2"/>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row>
    <row r="35" spans="2:372">
      <c r="B35" s="50"/>
      <c r="C35" s="62"/>
      <c r="D35" s="2"/>
      <c r="E35" s="51"/>
      <c r="F35" s="54"/>
      <c r="G35" s="50"/>
      <c r="H35" s="50"/>
      <c r="I35" s="52"/>
      <c r="J35" s="2"/>
      <c r="K35" s="2"/>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row>
    <row r="36" spans="2:372">
      <c r="B36" s="50"/>
      <c r="C36" s="62"/>
      <c r="D36" s="2"/>
      <c r="E36" s="51"/>
      <c r="F36" s="54"/>
      <c r="G36" s="50"/>
      <c r="H36" s="50"/>
      <c r="I36" s="52"/>
      <c r="J36" s="2"/>
      <c r="K36" s="2"/>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row>
    <row r="37" spans="2:372">
      <c r="B37" s="50"/>
      <c r="C37" s="62"/>
      <c r="D37" s="2"/>
      <c r="E37" s="51"/>
      <c r="F37" s="50"/>
      <c r="G37" s="50"/>
      <c r="H37" s="50"/>
      <c r="I37" s="52"/>
      <c r="J37" s="2"/>
      <c r="K37" s="2"/>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row>
    <row r="38" spans="2:372">
      <c r="B38" s="50"/>
      <c r="C38" s="62"/>
      <c r="D38" s="2"/>
      <c r="E38" s="51"/>
      <c r="F38" s="50"/>
      <c r="G38" s="50"/>
      <c r="H38" s="50"/>
      <c r="I38" s="52"/>
      <c r="J38" s="2"/>
      <c r="K38" s="2"/>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row>
    <row r="39" spans="2:372">
      <c r="B39" s="50"/>
      <c r="C39" s="62"/>
      <c r="D39" s="2"/>
      <c r="E39" s="51"/>
      <c r="F39" s="50"/>
      <c r="G39" s="50"/>
      <c r="H39" s="50"/>
      <c r="I39" s="52"/>
      <c r="J39" s="2"/>
      <c r="K39" s="2"/>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row>
    <row r="40" spans="2:372">
      <c r="B40" s="50"/>
      <c r="C40" s="62"/>
      <c r="D40" s="2"/>
      <c r="E40" s="51"/>
      <c r="F40" s="50"/>
      <c r="G40" s="50"/>
      <c r="H40" s="50"/>
      <c r="I40" s="52"/>
      <c r="J40" s="2"/>
      <c r="K40" s="2"/>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row>
    <row r="41" spans="2:372">
      <c r="B41" s="50"/>
      <c r="C41" s="62"/>
      <c r="D41" s="2"/>
      <c r="E41" s="51"/>
      <c r="F41" s="50"/>
      <c r="G41" s="50"/>
      <c r="H41" s="50"/>
      <c r="I41" s="52"/>
      <c r="J41" s="2"/>
      <c r="K41" s="2"/>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row>
    <row r="42" spans="2:372">
      <c r="B42" s="50"/>
      <c r="C42" s="62"/>
      <c r="D42" s="2"/>
      <c r="E42" s="51"/>
      <c r="F42" s="50"/>
      <c r="G42" s="50"/>
      <c r="H42" s="50"/>
      <c r="I42" s="52"/>
      <c r="J42" s="2"/>
      <c r="K42" s="2"/>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row>
    <row r="43" spans="2:372">
      <c r="B43" s="50"/>
      <c r="C43" s="62"/>
      <c r="D43" s="2"/>
      <c r="E43" s="51"/>
      <c r="F43" s="50"/>
      <c r="G43" s="50"/>
      <c r="H43" s="50"/>
      <c r="I43" s="52"/>
      <c r="J43" s="2"/>
      <c r="K43" s="2"/>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row>
    <row r="44" spans="2:372">
      <c r="B44" s="50"/>
      <c r="C44" s="62"/>
      <c r="D44" s="2"/>
      <c r="E44" s="51"/>
      <c r="F44" s="50"/>
      <c r="G44" s="50"/>
      <c r="H44" s="50"/>
      <c r="I44" s="52"/>
      <c r="J44" s="2"/>
      <c r="K44" s="2"/>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row>
    <row r="45" spans="2:372">
      <c r="B45" s="50"/>
      <c r="C45" s="62"/>
      <c r="D45" s="2"/>
      <c r="E45" s="51"/>
      <c r="F45" s="50"/>
      <c r="G45" s="50"/>
      <c r="H45" s="50"/>
      <c r="I45" s="52"/>
      <c r="J45" s="2"/>
      <c r="K45" s="2"/>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row>
    <row r="46" spans="2:372">
      <c r="B46" s="50"/>
      <c r="C46" s="62"/>
      <c r="D46" s="2"/>
      <c r="E46" s="51"/>
      <c r="F46" s="50"/>
      <c r="G46" s="50"/>
      <c r="H46" s="50"/>
      <c r="I46" s="52"/>
      <c r="J46" s="2"/>
      <c r="K46" s="2"/>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row>
    <row r="47" spans="2:372">
      <c r="B47" s="50"/>
      <c r="C47" s="62"/>
      <c r="D47" s="2"/>
      <c r="E47" s="51"/>
      <c r="F47" s="50"/>
      <c r="G47" s="50"/>
      <c r="H47" s="50"/>
      <c r="I47" s="52"/>
      <c r="J47" s="2"/>
      <c r="K47" s="2"/>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row>
    <row r="48" spans="2:372">
      <c r="B48" s="50"/>
      <c r="C48" s="2"/>
      <c r="D48" s="2"/>
      <c r="E48" s="51"/>
      <c r="F48" s="50"/>
      <c r="G48" s="50"/>
      <c r="H48" s="50"/>
      <c r="I48" s="52"/>
      <c r="J48" s="2"/>
      <c r="K48" s="2"/>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row>
    <row r="49" spans="2:372">
      <c r="B49" s="50"/>
      <c r="D49" s="2"/>
      <c r="E49" s="51"/>
      <c r="F49" s="50"/>
      <c r="G49" s="50"/>
      <c r="H49" s="50"/>
      <c r="I49" s="52"/>
      <c r="J49" s="2"/>
      <c r="K49" s="2"/>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row>
    <row r="50" spans="2:372">
      <c r="B50" s="50"/>
      <c r="D50" s="2"/>
      <c r="E50" s="51"/>
      <c r="F50" s="50"/>
      <c r="G50" s="50"/>
      <c r="H50" s="50"/>
      <c r="I50" s="52"/>
      <c r="J50" s="2"/>
      <c r="K50" s="2"/>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row>
    <row r="51" spans="2:372">
      <c r="B51" s="50"/>
      <c r="D51" s="2"/>
      <c r="E51" s="51"/>
      <c r="F51" s="50"/>
      <c r="G51" s="50"/>
      <c r="H51" s="50"/>
      <c r="I51" s="52"/>
      <c r="J51" s="2"/>
      <c r="K51" s="2"/>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row>
    <row r="52" spans="2:372">
      <c r="B52" s="50"/>
      <c r="D52" s="2"/>
      <c r="E52" s="51"/>
      <c r="F52" s="50"/>
      <c r="G52" s="50"/>
      <c r="H52" s="50"/>
      <c r="I52" s="52"/>
      <c r="J52" s="2"/>
      <c r="K52" s="2"/>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row>
    <row r="53" spans="2:372">
      <c r="B53" s="50"/>
      <c r="D53" s="2"/>
      <c r="E53" s="51"/>
      <c r="F53" s="50"/>
      <c r="G53" s="50"/>
      <c r="H53" s="50"/>
      <c r="I53" s="52"/>
      <c r="J53" s="2"/>
      <c r="K53" s="2"/>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row>
    <row r="54" spans="2:372">
      <c r="B54" s="50"/>
      <c r="D54" s="2"/>
      <c r="E54" s="51"/>
      <c r="F54" s="50"/>
      <c r="G54" s="50"/>
      <c r="H54" s="50"/>
      <c r="I54" s="52"/>
      <c r="J54" s="2"/>
      <c r="K54" s="2"/>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c r="KI54" s="53"/>
      <c r="KJ54" s="53"/>
      <c r="KK54" s="53"/>
      <c r="KL54" s="53"/>
      <c r="KM54" s="53"/>
      <c r="KN54" s="53"/>
      <c r="KO54" s="53"/>
      <c r="KP54" s="53"/>
      <c r="KQ54" s="53"/>
      <c r="KR54" s="53"/>
      <c r="KS54" s="53"/>
      <c r="KT54" s="53"/>
      <c r="KU54" s="53"/>
      <c r="KV54" s="53"/>
      <c r="KW54" s="53"/>
      <c r="KX54" s="53"/>
      <c r="KY54" s="53"/>
      <c r="KZ54" s="53"/>
      <c r="LA54" s="53"/>
      <c r="LB54" s="53"/>
      <c r="LC54" s="53"/>
      <c r="LD54" s="53"/>
      <c r="LE54" s="53"/>
      <c r="LF54" s="53"/>
      <c r="LG54" s="53"/>
      <c r="LH54" s="53"/>
      <c r="LI54" s="53"/>
      <c r="LJ54" s="53"/>
      <c r="LK54" s="53"/>
      <c r="LL54" s="53"/>
      <c r="LM54" s="53"/>
      <c r="LN54" s="53"/>
      <c r="LO54" s="53"/>
      <c r="LP54" s="53"/>
      <c r="LQ54" s="53"/>
      <c r="LR54" s="53"/>
      <c r="LS54" s="53"/>
      <c r="LT54" s="53"/>
      <c r="LU54" s="53"/>
      <c r="LV54" s="53"/>
      <c r="LW54" s="53"/>
      <c r="LX54" s="53"/>
      <c r="LY54" s="53"/>
      <c r="LZ54" s="53"/>
      <c r="MA54" s="53"/>
      <c r="MB54" s="53"/>
      <c r="MC54" s="53"/>
      <c r="MD54" s="53"/>
      <c r="ME54" s="53"/>
      <c r="MF54" s="53"/>
      <c r="MG54" s="53"/>
      <c r="MH54" s="53"/>
      <c r="MI54" s="53"/>
      <c r="MJ54" s="53"/>
      <c r="MK54" s="53"/>
      <c r="ML54" s="53"/>
      <c r="MM54" s="53"/>
      <c r="MN54" s="53"/>
      <c r="MO54" s="53"/>
      <c r="MP54" s="53"/>
      <c r="MQ54" s="53"/>
      <c r="MR54" s="53"/>
      <c r="MS54" s="53"/>
      <c r="MT54" s="53"/>
      <c r="MU54" s="53"/>
      <c r="MV54" s="53"/>
      <c r="MW54" s="53"/>
      <c r="MX54" s="53"/>
      <c r="MY54" s="53"/>
      <c r="MZ54" s="53"/>
      <c r="NA54" s="53"/>
      <c r="NB54" s="53"/>
      <c r="NC54" s="53"/>
      <c r="ND54" s="53"/>
      <c r="NE54" s="53"/>
      <c r="NF54" s="53"/>
      <c r="NG54" s="53"/>
      <c r="NH54" s="53"/>
    </row>
    <row r="55" spans="2:372">
      <c r="B55" s="50"/>
      <c r="D55" s="2"/>
      <c r="E55" s="51"/>
      <c r="F55" s="50"/>
      <c r="G55" s="50"/>
      <c r="H55" s="50"/>
      <c r="I55" s="52"/>
      <c r="J55" s="2"/>
      <c r="K55" s="2"/>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c r="KI55" s="53"/>
      <c r="KJ55" s="53"/>
      <c r="KK55" s="53"/>
      <c r="KL55" s="53"/>
      <c r="KM55" s="53"/>
      <c r="KN55" s="53"/>
      <c r="KO55" s="53"/>
      <c r="KP55" s="53"/>
      <c r="KQ55" s="53"/>
      <c r="KR55" s="53"/>
      <c r="KS55" s="53"/>
      <c r="KT55" s="53"/>
      <c r="KU55" s="53"/>
      <c r="KV55" s="53"/>
      <c r="KW55" s="53"/>
      <c r="KX55" s="53"/>
      <c r="KY55" s="53"/>
      <c r="KZ55" s="53"/>
      <c r="LA55" s="53"/>
      <c r="LB55" s="53"/>
      <c r="LC55" s="53"/>
      <c r="LD55" s="53"/>
      <c r="LE55" s="53"/>
      <c r="LF55" s="53"/>
      <c r="LG55" s="53"/>
      <c r="LH55" s="53"/>
      <c r="LI55" s="53"/>
      <c r="LJ55" s="53"/>
      <c r="LK55" s="53"/>
      <c r="LL55" s="53"/>
      <c r="LM55" s="53"/>
      <c r="LN55" s="53"/>
      <c r="LO55" s="53"/>
      <c r="LP55" s="53"/>
      <c r="LQ55" s="53"/>
      <c r="LR55" s="53"/>
      <c r="LS55" s="53"/>
      <c r="LT55" s="53"/>
      <c r="LU55" s="53"/>
      <c r="LV55" s="53"/>
      <c r="LW55" s="53"/>
      <c r="LX55" s="53"/>
      <c r="LY55" s="53"/>
      <c r="LZ55" s="53"/>
      <c r="MA55" s="53"/>
      <c r="MB55" s="53"/>
      <c r="MC55" s="53"/>
      <c r="MD55" s="53"/>
      <c r="ME55" s="53"/>
      <c r="MF55" s="53"/>
      <c r="MG55" s="53"/>
      <c r="MH55" s="53"/>
      <c r="MI55" s="53"/>
      <c r="MJ55" s="53"/>
      <c r="MK55" s="53"/>
      <c r="ML55" s="53"/>
      <c r="MM55" s="53"/>
      <c r="MN55" s="53"/>
      <c r="MO55" s="53"/>
      <c r="MP55" s="53"/>
      <c r="MQ55" s="53"/>
      <c r="MR55" s="53"/>
      <c r="MS55" s="53"/>
      <c r="MT55" s="53"/>
      <c r="MU55" s="53"/>
      <c r="MV55" s="53"/>
      <c r="MW55" s="53"/>
      <c r="MX55" s="53"/>
      <c r="MY55" s="53"/>
      <c r="MZ55" s="53"/>
      <c r="NA55" s="53"/>
      <c r="NB55" s="53"/>
      <c r="NC55" s="53"/>
      <c r="ND55" s="53"/>
      <c r="NE55" s="53"/>
      <c r="NF55" s="53"/>
      <c r="NG55" s="53"/>
      <c r="NH55" s="53"/>
    </row>
    <row r="56" spans="2:372">
      <c r="B56" s="50"/>
      <c r="D56" s="2"/>
      <c r="E56" s="51"/>
      <c r="F56" s="50"/>
      <c r="G56" s="50"/>
      <c r="H56" s="50"/>
      <c r="I56" s="52"/>
      <c r="J56" s="2"/>
      <c r="K56" s="2"/>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c r="KI56" s="53"/>
      <c r="KJ56" s="53"/>
      <c r="KK56" s="53"/>
      <c r="KL56" s="53"/>
      <c r="KM56" s="53"/>
      <c r="KN56" s="53"/>
      <c r="KO56" s="53"/>
      <c r="KP56" s="53"/>
      <c r="KQ56" s="53"/>
      <c r="KR56" s="53"/>
      <c r="KS56" s="53"/>
      <c r="KT56" s="53"/>
      <c r="KU56" s="53"/>
      <c r="KV56" s="53"/>
      <c r="KW56" s="53"/>
      <c r="KX56" s="53"/>
      <c r="KY56" s="53"/>
      <c r="KZ56" s="53"/>
      <c r="LA56" s="53"/>
      <c r="LB56" s="53"/>
      <c r="LC56" s="53"/>
      <c r="LD56" s="53"/>
      <c r="LE56" s="53"/>
      <c r="LF56" s="53"/>
      <c r="LG56" s="53"/>
      <c r="LH56" s="53"/>
      <c r="LI56" s="53"/>
      <c r="LJ56" s="53"/>
      <c r="LK56" s="53"/>
      <c r="LL56" s="53"/>
      <c r="LM56" s="53"/>
      <c r="LN56" s="53"/>
      <c r="LO56" s="53"/>
      <c r="LP56" s="53"/>
      <c r="LQ56" s="53"/>
      <c r="LR56" s="53"/>
      <c r="LS56" s="53"/>
      <c r="LT56" s="53"/>
      <c r="LU56" s="53"/>
      <c r="LV56" s="53"/>
      <c r="LW56" s="53"/>
      <c r="LX56" s="53"/>
      <c r="LY56" s="53"/>
      <c r="LZ56" s="53"/>
      <c r="MA56" s="53"/>
      <c r="MB56" s="53"/>
      <c r="MC56" s="53"/>
      <c r="MD56" s="53"/>
      <c r="ME56" s="53"/>
      <c r="MF56" s="53"/>
      <c r="MG56" s="53"/>
      <c r="MH56" s="53"/>
      <c r="MI56" s="53"/>
      <c r="MJ56" s="53"/>
      <c r="MK56" s="53"/>
      <c r="ML56" s="53"/>
      <c r="MM56" s="53"/>
      <c r="MN56" s="53"/>
      <c r="MO56" s="53"/>
      <c r="MP56" s="53"/>
      <c r="MQ56" s="53"/>
      <c r="MR56" s="53"/>
      <c r="MS56" s="53"/>
      <c r="MT56" s="53"/>
      <c r="MU56" s="53"/>
      <c r="MV56" s="53"/>
      <c r="MW56" s="53"/>
      <c r="MX56" s="53"/>
      <c r="MY56" s="53"/>
      <c r="MZ56" s="53"/>
      <c r="NA56" s="53"/>
      <c r="NB56" s="53"/>
      <c r="NC56" s="53"/>
      <c r="ND56" s="53"/>
      <c r="NE56" s="53"/>
      <c r="NF56" s="53"/>
      <c r="NG56" s="53"/>
      <c r="NH56" s="53"/>
    </row>
    <row r="57" spans="2:372">
      <c r="B57" s="50"/>
      <c r="D57" s="2"/>
      <c r="E57" s="51"/>
      <c r="F57" s="50"/>
      <c r="G57" s="50"/>
      <c r="H57" s="50"/>
      <c r="I57" s="52"/>
      <c r="J57" s="2"/>
      <c r="K57" s="2"/>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c r="KV57" s="53"/>
      <c r="KW57" s="53"/>
      <c r="KX57" s="53"/>
      <c r="KY57" s="53"/>
      <c r="KZ57" s="53"/>
      <c r="LA57" s="53"/>
      <c r="LB57" s="53"/>
      <c r="LC57" s="53"/>
      <c r="LD57" s="53"/>
      <c r="LE57" s="53"/>
      <c r="LF57" s="53"/>
      <c r="LG57" s="53"/>
      <c r="LH57" s="53"/>
      <c r="LI57" s="53"/>
      <c r="LJ57" s="53"/>
      <c r="LK57" s="53"/>
      <c r="LL57" s="53"/>
      <c r="LM57" s="53"/>
      <c r="LN57" s="53"/>
      <c r="LO57" s="53"/>
      <c r="LP57" s="53"/>
      <c r="LQ57" s="53"/>
      <c r="LR57" s="53"/>
      <c r="LS57" s="53"/>
      <c r="LT57" s="53"/>
      <c r="LU57" s="53"/>
      <c r="LV57" s="53"/>
      <c r="LW57" s="53"/>
      <c r="LX57" s="53"/>
      <c r="LY57" s="53"/>
      <c r="LZ57" s="53"/>
      <c r="MA57" s="53"/>
      <c r="MB57" s="53"/>
      <c r="MC57" s="53"/>
      <c r="MD57" s="53"/>
      <c r="ME57" s="53"/>
      <c r="MF57" s="53"/>
      <c r="MG57" s="53"/>
      <c r="MH57" s="53"/>
      <c r="MI57" s="53"/>
      <c r="MJ57" s="53"/>
      <c r="MK57" s="53"/>
      <c r="ML57" s="53"/>
      <c r="MM57" s="53"/>
      <c r="MN57" s="53"/>
      <c r="MO57" s="53"/>
      <c r="MP57" s="53"/>
      <c r="MQ57" s="53"/>
      <c r="MR57" s="53"/>
      <c r="MS57" s="53"/>
      <c r="MT57" s="53"/>
      <c r="MU57" s="53"/>
      <c r="MV57" s="53"/>
      <c r="MW57" s="53"/>
      <c r="MX57" s="53"/>
      <c r="MY57" s="53"/>
      <c r="MZ57" s="53"/>
      <c r="NA57" s="53"/>
      <c r="NB57" s="53"/>
      <c r="NC57" s="53"/>
      <c r="ND57" s="53"/>
      <c r="NE57" s="53"/>
      <c r="NF57" s="53"/>
      <c r="NG57" s="53"/>
      <c r="NH57" s="53"/>
    </row>
    <row r="58" spans="2:372">
      <c r="B58" s="50"/>
      <c r="D58" s="2"/>
      <c r="E58" s="51"/>
      <c r="F58" s="50"/>
      <c r="G58" s="50"/>
      <c r="H58" s="50"/>
      <c r="I58" s="52"/>
      <c r="J58" s="2"/>
      <c r="K58" s="2"/>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row>
    <row r="59" spans="2:372">
      <c r="B59" s="50"/>
      <c r="D59" s="2"/>
      <c r="E59" s="51"/>
      <c r="F59" s="50"/>
      <c r="G59" s="50"/>
      <c r="H59" s="50"/>
      <c r="I59" s="52"/>
      <c r="J59" s="2"/>
      <c r="K59" s="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row>
    <row r="60" spans="2:372">
      <c r="B60" s="50"/>
      <c r="D60" s="2"/>
      <c r="E60" s="51"/>
      <c r="F60" s="50"/>
      <c r="G60" s="50"/>
      <c r="H60" s="50"/>
      <c r="I60" s="52"/>
      <c r="J60" s="2"/>
      <c r="K60" s="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row>
    <row r="61" spans="2:372">
      <c r="B61" s="50"/>
      <c r="D61" s="2"/>
      <c r="E61" s="51"/>
      <c r="F61" s="50"/>
      <c r="G61" s="50"/>
      <c r="H61" s="50"/>
      <c r="I61" s="52"/>
      <c r="J61" s="2"/>
      <c r="K61" s="2"/>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row>
    <row r="62" spans="2:372">
      <c r="B62" s="50"/>
      <c r="D62" s="2"/>
      <c r="E62" s="51"/>
      <c r="F62" s="50"/>
      <c r="G62" s="50"/>
      <c r="H62" s="50"/>
      <c r="I62" s="52"/>
      <c r="J62" s="2"/>
      <c r="K62" s="2"/>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row>
    <row r="63" spans="2:372">
      <c r="B63" s="50"/>
      <c r="D63" s="2"/>
      <c r="E63" s="51"/>
      <c r="F63" s="50"/>
      <c r="G63" s="50"/>
      <c r="H63" s="50"/>
      <c r="I63" s="52"/>
      <c r="J63" s="2"/>
      <c r="K63" s="2"/>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row>
    <row r="64" spans="2:372">
      <c r="B64" s="50"/>
      <c r="D64" s="2"/>
      <c r="E64" s="51"/>
      <c r="F64" s="50"/>
      <c r="G64" s="50"/>
      <c r="H64" s="50"/>
      <c r="I64" s="52"/>
      <c r="J64" s="2"/>
      <c r="K64" s="2"/>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row>
    <row r="65" spans="2:379">
      <c r="B65" s="50"/>
      <c r="D65" s="2"/>
      <c r="E65" s="51"/>
      <c r="F65" s="50"/>
      <c r="G65" s="50"/>
      <c r="H65" s="50"/>
      <c r="I65" s="52"/>
      <c r="J65" s="2"/>
      <c r="K65" s="2"/>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row>
    <row r="66" spans="2:379">
      <c r="B66" s="50"/>
      <c r="D66" s="2"/>
      <c r="E66" s="51"/>
      <c r="F66" s="50"/>
      <c r="G66" s="50"/>
      <c r="H66" s="50"/>
      <c r="I66" s="52"/>
      <c r="J66" s="2"/>
      <c r="K66" s="2"/>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row>
    <row r="67" spans="2:379">
      <c r="B67" s="50"/>
      <c r="C67" s="2"/>
      <c r="D67" s="2"/>
      <c r="E67" s="51"/>
      <c r="F67" s="50"/>
      <c r="G67" s="50"/>
      <c r="H67" s="50"/>
      <c r="I67" s="52"/>
      <c r="J67" s="2"/>
      <c r="K67" s="2"/>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row>
    <row r="68" spans="2:379">
      <c r="C68" s="2"/>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row>
    <row r="69" spans="2:379">
      <c r="C69" s="2"/>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row>
    <row r="70" spans="2:379">
      <c r="C70" s="2"/>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row>
    <row r="71" spans="2:379">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row>
    <row r="72" spans="2:379">
      <c r="C72" s="2"/>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row>
    <row r="73" spans="2:379">
      <c r="C73" s="2"/>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row>
    <row r="74" spans="2:379">
      <c r="C74" s="2"/>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row>
    <row r="75" spans="2:379">
      <c r="C75" s="2"/>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row>
    <row r="76" spans="2:379">
      <c r="C76" s="2"/>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row>
    <row r="77" spans="2:379">
      <c r="C77" s="2"/>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c r="KV77" s="53"/>
      <c r="KW77" s="53"/>
      <c r="KX77" s="53"/>
      <c r="KY77" s="53"/>
      <c r="KZ77" s="53"/>
      <c r="LA77" s="53"/>
      <c r="LB77" s="53"/>
      <c r="LC77" s="53"/>
      <c r="LD77" s="53"/>
      <c r="LE77" s="53"/>
      <c r="LF77" s="53"/>
      <c r="LG77" s="53"/>
      <c r="LH77" s="53"/>
      <c r="LI77" s="53"/>
      <c r="LJ77" s="53"/>
      <c r="LK77" s="53"/>
      <c r="LL77" s="53"/>
      <c r="LM77" s="53"/>
      <c r="LN77" s="53"/>
      <c r="LO77" s="53"/>
      <c r="LP77" s="53"/>
      <c r="LQ77" s="53"/>
      <c r="LR77" s="53"/>
      <c r="LS77" s="53"/>
      <c r="LT77" s="53"/>
      <c r="LU77" s="53"/>
      <c r="LV77" s="53"/>
      <c r="LW77" s="53"/>
      <c r="LX77" s="53"/>
      <c r="LY77" s="53"/>
      <c r="LZ77" s="53"/>
      <c r="MA77" s="53"/>
      <c r="MB77" s="53"/>
      <c r="MC77" s="53"/>
      <c r="MD77" s="53"/>
      <c r="ME77" s="53"/>
      <c r="MF77" s="53"/>
      <c r="MG77" s="53"/>
      <c r="MH77" s="53"/>
      <c r="MI77" s="53"/>
      <c r="MJ77" s="53"/>
      <c r="MK77" s="53"/>
      <c r="ML77" s="53"/>
      <c r="MM77" s="53"/>
      <c r="MN77" s="53"/>
      <c r="MO77" s="53"/>
      <c r="MP77" s="53"/>
      <c r="MQ77" s="53"/>
      <c r="MR77" s="53"/>
      <c r="MS77" s="53"/>
      <c r="MT77" s="53"/>
      <c r="MU77" s="53"/>
      <c r="MV77" s="53"/>
      <c r="MW77" s="53"/>
      <c r="MX77" s="53"/>
      <c r="MY77" s="53"/>
      <c r="MZ77" s="53"/>
      <c r="NA77" s="53"/>
      <c r="NB77" s="53"/>
      <c r="NC77" s="53"/>
      <c r="ND77" s="53"/>
      <c r="NE77" s="53"/>
      <c r="NF77" s="53"/>
      <c r="NG77" s="53"/>
      <c r="NH77" s="53"/>
      <c r="NI77" s="53"/>
      <c r="NJ77" s="53"/>
      <c r="NK77" s="53"/>
      <c r="NL77" s="53"/>
      <c r="NM77" s="53"/>
      <c r="NN77" s="53"/>
      <c r="NO77" s="53"/>
    </row>
    <row r="78" spans="2:379">
      <c r="C78" s="2"/>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row>
    <row r="79" spans="2:379">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c r="HX79" s="53"/>
      <c r="HY79" s="53"/>
      <c r="HZ79" s="53"/>
      <c r="IA79" s="53"/>
      <c r="IB79" s="53"/>
      <c r="IC79" s="53"/>
      <c r="ID79" s="53"/>
      <c r="IE79" s="53"/>
      <c r="IF79" s="53"/>
      <c r="IG79" s="53"/>
      <c r="IH79" s="53"/>
      <c r="II79" s="53"/>
      <c r="IJ79" s="53"/>
      <c r="IK79" s="53"/>
      <c r="IL79" s="53"/>
      <c r="IM79" s="53"/>
      <c r="IN79" s="53"/>
      <c r="IO79" s="53"/>
      <c r="IP79" s="53"/>
      <c r="IQ79" s="53"/>
      <c r="IR79" s="53"/>
      <c r="IS79" s="53"/>
      <c r="IT79" s="53"/>
      <c r="IU79" s="53"/>
      <c r="IV79" s="53"/>
      <c r="IW79" s="53"/>
      <c r="IX79" s="53"/>
      <c r="IY79" s="53"/>
      <c r="IZ79" s="53"/>
      <c r="JA79" s="53"/>
      <c r="JB79" s="53"/>
      <c r="JC79" s="53"/>
      <c r="JD79" s="53"/>
      <c r="JE79" s="53"/>
      <c r="JF79" s="53"/>
      <c r="JG79" s="53"/>
      <c r="JH79" s="53"/>
      <c r="JI79" s="53"/>
      <c r="JJ79" s="53"/>
      <c r="JK79" s="53"/>
      <c r="JL79" s="53"/>
      <c r="JM79" s="53"/>
      <c r="JN79" s="53"/>
      <c r="JO79" s="53"/>
      <c r="JP79" s="53"/>
      <c r="JQ79" s="53"/>
      <c r="JR79" s="53"/>
      <c r="JS79" s="53"/>
      <c r="JT79" s="53"/>
      <c r="JU79" s="53"/>
      <c r="JV79" s="53"/>
      <c r="JW79" s="53"/>
      <c r="JX79" s="53"/>
      <c r="JY79" s="53"/>
      <c r="JZ79" s="53"/>
      <c r="KA79" s="53"/>
      <c r="KB79" s="53"/>
      <c r="KC79" s="53"/>
      <c r="KD79" s="53"/>
      <c r="KE79" s="53"/>
      <c r="KF79" s="53"/>
      <c r="KG79" s="53"/>
      <c r="KH79" s="53"/>
      <c r="KI79" s="53"/>
      <c r="KJ79" s="53"/>
      <c r="KK79" s="53"/>
      <c r="KL79" s="53"/>
      <c r="KM79" s="53"/>
      <c r="KN79" s="53"/>
      <c r="KO79" s="53"/>
      <c r="KP79" s="53"/>
      <c r="KQ79" s="53"/>
      <c r="KR79" s="53"/>
      <c r="KS79" s="53"/>
      <c r="KT79" s="53"/>
      <c r="KU79" s="53"/>
      <c r="KV79" s="53"/>
      <c r="KW79" s="53"/>
      <c r="KX79" s="53"/>
      <c r="KY79" s="53"/>
      <c r="KZ79" s="53"/>
      <c r="LA79" s="53"/>
      <c r="LB79" s="53"/>
      <c r="LC79" s="53"/>
      <c r="LD79" s="53"/>
      <c r="LE79" s="53"/>
      <c r="LF79" s="53"/>
      <c r="LG79" s="53"/>
      <c r="LH79" s="53"/>
      <c r="LI79" s="53"/>
      <c r="LJ79" s="53"/>
      <c r="LK79" s="53"/>
      <c r="LL79" s="53"/>
      <c r="LM79" s="53"/>
      <c r="LN79" s="53"/>
      <c r="LO79" s="53"/>
      <c r="LP79" s="53"/>
      <c r="LQ79" s="53"/>
      <c r="LR79" s="53"/>
      <c r="LS79" s="53"/>
      <c r="LT79" s="53"/>
      <c r="LU79" s="53"/>
      <c r="LV79" s="53"/>
      <c r="LW79" s="53"/>
      <c r="LX79" s="53"/>
      <c r="LY79" s="53"/>
      <c r="LZ79" s="53"/>
      <c r="MA79" s="53"/>
      <c r="MB79" s="53"/>
      <c r="MC79" s="53"/>
      <c r="MD79" s="53"/>
      <c r="ME79" s="53"/>
      <c r="MF79" s="53"/>
      <c r="MG79" s="53"/>
      <c r="MH79" s="53"/>
      <c r="MI79" s="53"/>
      <c r="MJ79" s="53"/>
      <c r="MK79" s="53"/>
      <c r="ML79" s="53"/>
      <c r="MM79" s="53"/>
      <c r="MN79" s="53"/>
      <c r="MO79" s="53"/>
      <c r="MP79" s="53"/>
      <c r="MQ79" s="53"/>
      <c r="MR79" s="53"/>
      <c r="MS79" s="53"/>
      <c r="MT79" s="53"/>
      <c r="MU79" s="53"/>
      <c r="MV79" s="53"/>
      <c r="MW79" s="53"/>
      <c r="MX79" s="53"/>
      <c r="MY79" s="53"/>
      <c r="MZ79" s="53"/>
      <c r="NA79" s="53"/>
      <c r="NB79" s="53"/>
      <c r="NC79" s="53"/>
      <c r="ND79" s="53"/>
      <c r="NE79" s="53"/>
      <c r="NF79" s="53"/>
      <c r="NG79" s="53"/>
      <c r="NH79" s="53"/>
      <c r="NI79" s="53"/>
      <c r="NJ79" s="53"/>
      <c r="NK79" s="53"/>
      <c r="NL79" s="53"/>
      <c r="NM79" s="53"/>
      <c r="NN79" s="53"/>
      <c r="NO79" s="53"/>
    </row>
    <row r="80" spans="2:379">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c r="KI80" s="53"/>
      <c r="KJ80" s="53"/>
      <c r="KK80" s="53"/>
      <c r="KL80" s="53"/>
      <c r="KM80" s="53"/>
      <c r="KN80" s="53"/>
      <c r="KO80" s="53"/>
      <c r="KP80" s="53"/>
      <c r="KQ80" s="53"/>
      <c r="KR80" s="53"/>
      <c r="KS80" s="53"/>
      <c r="KT80" s="53"/>
      <c r="KU80" s="53"/>
      <c r="KV80" s="53"/>
      <c r="KW80" s="53"/>
      <c r="KX80" s="53"/>
      <c r="KY80" s="53"/>
      <c r="KZ80" s="53"/>
      <c r="LA80" s="53"/>
      <c r="LB80" s="53"/>
      <c r="LC80" s="53"/>
      <c r="LD80" s="53"/>
      <c r="LE80" s="53"/>
      <c r="LF80" s="53"/>
      <c r="LG80" s="53"/>
      <c r="LH80" s="53"/>
      <c r="LI80" s="53"/>
      <c r="LJ80" s="53"/>
      <c r="LK80" s="53"/>
      <c r="LL80" s="53"/>
      <c r="LM80" s="53"/>
      <c r="LN80" s="53"/>
      <c r="LO80" s="53"/>
      <c r="LP80" s="53"/>
      <c r="LQ80" s="53"/>
      <c r="LR80" s="53"/>
      <c r="LS80" s="53"/>
      <c r="LT80" s="53"/>
      <c r="LU80" s="53"/>
      <c r="LV80" s="53"/>
      <c r="LW80" s="53"/>
      <c r="LX80" s="53"/>
      <c r="LY80" s="53"/>
      <c r="LZ80" s="53"/>
      <c r="MA80" s="53"/>
      <c r="MB80" s="53"/>
      <c r="MC80" s="53"/>
      <c r="MD80" s="53"/>
      <c r="ME80" s="53"/>
      <c r="MF80" s="53"/>
      <c r="MG80" s="53"/>
      <c r="MH80" s="53"/>
      <c r="MI80" s="53"/>
      <c r="MJ80" s="53"/>
      <c r="MK80" s="53"/>
      <c r="ML80" s="53"/>
      <c r="MM80" s="53"/>
      <c r="MN80" s="53"/>
      <c r="MO80" s="53"/>
      <c r="MP80" s="53"/>
      <c r="MQ80" s="53"/>
      <c r="MR80" s="53"/>
      <c r="MS80" s="53"/>
      <c r="MT80" s="53"/>
      <c r="MU80" s="53"/>
      <c r="MV80" s="53"/>
      <c r="MW80" s="53"/>
      <c r="MX80" s="53"/>
      <c r="MY80" s="53"/>
      <c r="MZ80" s="53"/>
      <c r="NA80" s="53"/>
      <c r="NB80" s="53"/>
      <c r="NC80" s="53"/>
      <c r="ND80" s="53"/>
      <c r="NE80" s="53"/>
      <c r="NF80" s="53"/>
      <c r="NG80" s="53"/>
      <c r="NH80" s="53"/>
      <c r="NI80" s="53"/>
      <c r="NJ80" s="53"/>
      <c r="NK80" s="53"/>
      <c r="NL80" s="53"/>
      <c r="NM80" s="53"/>
      <c r="NN80" s="53"/>
      <c r="NO80" s="53"/>
    </row>
    <row r="81" spans="3:379">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c r="KV81" s="53"/>
      <c r="KW81" s="53"/>
      <c r="KX81" s="53"/>
      <c r="KY81" s="53"/>
      <c r="KZ81" s="53"/>
      <c r="LA81" s="53"/>
      <c r="LB81" s="53"/>
      <c r="LC81" s="53"/>
      <c r="LD81" s="53"/>
      <c r="LE81" s="53"/>
      <c r="LF81" s="53"/>
      <c r="LG81" s="53"/>
      <c r="LH81" s="53"/>
      <c r="LI81" s="53"/>
      <c r="LJ81" s="53"/>
      <c r="LK81" s="53"/>
      <c r="LL81" s="53"/>
      <c r="LM81" s="53"/>
      <c r="LN81" s="53"/>
      <c r="LO81" s="53"/>
      <c r="LP81" s="53"/>
      <c r="LQ81" s="53"/>
      <c r="LR81" s="53"/>
      <c r="LS81" s="53"/>
      <c r="LT81" s="53"/>
      <c r="LU81" s="53"/>
      <c r="LV81" s="53"/>
      <c r="LW81" s="53"/>
      <c r="LX81" s="53"/>
      <c r="LY81" s="53"/>
      <c r="LZ81" s="53"/>
      <c r="MA81" s="53"/>
      <c r="MB81" s="53"/>
      <c r="MC81" s="53"/>
      <c r="MD81" s="53"/>
      <c r="ME81" s="53"/>
      <c r="MF81" s="53"/>
      <c r="MG81" s="53"/>
      <c r="MH81" s="53"/>
      <c r="MI81" s="53"/>
      <c r="MJ81" s="53"/>
      <c r="MK81" s="53"/>
      <c r="ML81" s="53"/>
      <c r="MM81" s="53"/>
      <c r="MN81" s="53"/>
      <c r="MO81" s="53"/>
      <c r="MP81" s="53"/>
      <c r="MQ81" s="53"/>
      <c r="MR81" s="53"/>
      <c r="MS81" s="53"/>
      <c r="MT81" s="53"/>
      <c r="MU81" s="53"/>
      <c r="MV81" s="53"/>
      <c r="MW81" s="53"/>
      <c r="MX81" s="53"/>
      <c r="MY81" s="53"/>
      <c r="MZ81" s="53"/>
      <c r="NA81" s="53"/>
      <c r="NB81" s="53"/>
      <c r="NC81" s="53"/>
      <c r="ND81" s="53"/>
      <c r="NE81" s="53"/>
      <c r="NF81" s="53"/>
      <c r="NG81" s="53"/>
      <c r="NH81" s="53"/>
      <c r="NI81" s="53"/>
      <c r="NJ81" s="53"/>
      <c r="NK81" s="53"/>
      <c r="NL81" s="53"/>
      <c r="NM81" s="53"/>
      <c r="NN81" s="53"/>
      <c r="NO81" s="53"/>
    </row>
    <row r="82" spans="3:379">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row>
    <row r="83" spans="3:379">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row>
    <row r="84" spans="3:379">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c r="KV84" s="53"/>
      <c r="KW84" s="53"/>
      <c r="KX84" s="53"/>
      <c r="KY84" s="53"/>
      <c r="KZ84" s="53"/>
      <c r="LA84" s="53"/>
      <c r="LB84" s="53"/>
      <c r="LC84" s="53"/>
      <c r="LD84" s="53"/>
      <c r="LE84" s="53"/>
      <c r="LF84" s="53"/>
      <c r="LG84" s="53"/>
      <c r="LH84" s="53"/>
      <c r="LI84" s="53"/>
      <c r="LJ84" s="53"/>
      <c r="LK84" s="53"/>
      <c r="LL84" s="53"/>
      <c r="LM84" s="53"/>
      <c r="LN84" s="53"/>
      <c r="LO84" s="53"/>
      <c r="LP84" s="53"/>
      <c r="LQ84" s="53"/>
      <c r="LR84" s="53"/>
      <c r="LS84" s="53"/>
      <c r="LT84" s="53"/>
      <c r="LU84" s="53"/>
      <c r="LV84" s="53"/>
      <c r="LW84" s="53"/>
      <c r="LX84" s="53"/>
      <c r="LY84" s="53"/>
      <c r="LZ84" s="53"/>
      <c r="MA84" s="53"/>
      <c r="MB84" s="53"/>
      <c r="MC84" s="53"/>
      <c r="MD84" s="53"/>
      <c r="ME84" s="53"/>
      <c r="MF84" s="53"/>
      <c r="MG84" s="53"/>
      <c r="MH84" s="53"/>
      <c r="MI84" s="53"/>
      <c r="MJ84" s="53"/>
      <c r="MK84" s="53"/>
      <c r="ML84" s="53"/>
      <c r="MM84" s="53"/>
      <c r="MN84" s="53"/>
      <c r="MO84" s="53"/>
      <c r="MP84" s="53"/>
      <c r="MQ84" s="53"/>
      <c r="MR84" s="53"/>
      <c r="MS84" s="53"/>
      <c r="MT84" s="53"/>
      <c r="MU84" s="53"/>
      <c r="MV84" s="53"/>
      <c r="MW84" s="53"/>
      <c r="MX84" s="53"/>
      <c r="MY84" s="53"/>
      <c r="MZ84" s="53"/>
      <c r="NA84" s="53"/>
      <c r="NB84" s="53"/>
      <c r="NC84" s="53"/>
      <c r="ND84" s="53"/>
      <c r="NE84" s="53"/>
      <c r="NF84" s="53"/>
      <c r="NG84" s="53"/>
      <c r="NH84" s="53"/>
      <c r="NI84" s="53"/>
      <c r="NJ84" s="53"/>
      <c r="NK84" s="53"/>
      <c r="NL84" s="53"/>
      <c r="NM84" s="53"/>
      <c r="NN84" s="53"/>
      <c r="NO84" s="53"/>
    </row>
    <row r="85" spans="3:379">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c r="HX85" s="53"/>
      <c r="HY85" s="53"/>
      <c r="HZ85" s="53"/>
      <c r="IA85" s="53"/>
      <c r="IB85" s="53"/>
      <c r="IC85" s="53"/>
      <c r="ID85" s="53"/>
      <c r="IE85" s="53"/>
      <c r="IF85" s="53"/>
      <c r="IG85" s="53"/>
      <c r="IH85" s="53"/>
      <c r="II85" s="53"/>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c r="KI85" s="53"/>
      <c r="KJ85" s="53"/>
      <c r="KK85" s="53"/>
      <c r="KL85" s="53"/>
      <c r="KM85" s="53"/>
      <c r="KN85" s="53"/>
      <c r="KO85" s="53"/>
      <c r="KP85" s="53"/>
      <c r="KQ85" s="53"/>
      <c r="KR85" s="53"/>
      <c r="KS85" s="53"/>
      <c r="KT85" s="53"/>
      <c r="KU85" s="53"/>
      <c r="KV85" s="53"/>
      <c r="KW85" s="53"/>
      <c r="KX85" s="53"/>
      <c r="KY85" s="53"/>
      <c r="KZ85" s="53"/>
      <c r="LA85" s="53"/>
      <c r="LB85" s="53"/>
      <c r="LC85" s="53"/>
      <c r="LD85" s="53"/>
      <c r="LE85" s="53"/>
      <c r="LF85" s="53"/>
      <c r="LG85" s="53"/>
      <c r="LH85" s="53"/>
      <c r="LI85" s="53"/>
      <c r="LJ85" s="53"/>
      <c r="LK85" s="53"/>
      <c r="LL85" s="53"/>
      <c r="LM85" s="53"/>
      <c r="LN85" s="53"/>
      <c r="LO85" s="53"/>
      <c r="LP85" s="53"/>
      <c r="LQ85" s="53"/>
      <c r="LR85" s="53"/>
      <c r="LS85" s="53"/>
      <c r="LT85" s="53"/>
      <c r="LU85" s="53"/>
      <c r="LV85" s="53"/>
      <c r="LW85" s="53"/>
      <c r="LX85" s="53"/>
      <c r="LY85" s="53"/>
      <c r="LZ85" s="53"/>
      <c r="MA85" s="53"/>
      <c r="MB85" s="53"/>
      <c r="MC85" s="53"/>
      <c r="MD85" s="53"/>
      <c r="ME85" s="53"/>
      <c r="MF85" s="53"/>
      <c r="MG85" s="53"/>
      <c r="MH85" s="53"/>
      <c r="MI85" s="53"/>
      <c r="MJ85" s="53"/>
      <c r="MK85" s="53"/>
      <c r="ML85" s="53"/>
      <c r="MM85" s="53"/>
      <c r="MN85" s="53"/>
      <c r="MO85" s="53"/>
      <c r="MP85" s="53"/>
      <c r="MQ85" s="53"/>
      <c r="MR85" s="53"/>
      <c r="MS85" s="53"/>
      <c r="MT85" s="53"/>
      <c r="MU85" s="53"/>
      <c r="MV85" s="53"/>
      <c r="MW85" s="53"/>
      <c r="MX85" s="53"/>
      <c r="MY85" s="53"/>
      <c r="MZ85" s="53"/>
      <c r="NA85" s="53"/>
      <c r="NB85" s="53"/>
      <c r="NC85" s="53"/>
      <c r="ND85" s="53"/>
      <c r="NE85" s="53"/>
      <c r="NF85" s="53"/>
      <c r="NG85" s="53"/>
      <c r="NH85" s="53"/>
      <c r="NI85" s="53"/>
      <c r="NJ85" s="53"/>
      <c r="NK85" s="53"/>
      <c r="NL85" s="53"/>
      <c r="NM85" s="53"/>
      <c r="NN85" s="53"/>
      <c r="NO85" s="53"/>
    </row>
    <row r="86" spans="3:379">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c r="FN86" s="53"/>
      <c r="FO86" s="53"/>
      <c r="FP86" s="53"/>
      <c r="FQ86" s="53"/>
      <c r="FR86" s="53"/>
      <c r="FS86" s="53"/>
      <c r="FT86" s="53"/>
      <c r="FU86" s="53"/>
      <c r="FV86" s="53"/>
      <c r="FW86" s="53"/>
      <c r="FX86" s="53"/>
      <c r="FY86" s="53"/>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c r="HR86" s="53"/>
      <c r="HS86" s="53"/>
      <c r="HT86" s="53"/>
      <c r="HU86" s="53"/>
      <c r="HV86" s="53"/>
      <c r="HW86" s="53"/>
      <c r="HX86" s="53"/>
      <c r="HY86" s="53"/>
      <c r="HZ86" s="53"/>
      <c r="IA86" s="53"/>
      <c r="IB86" s="53"/>
      <c r="IC86" s="53"/>
      <c r="ID86" s="53"/>
      <c r="IE86" s="53"/>
      <c r="IF86" s="53"/>
      <c r="IG86" s="53"/>
      <c r="IH86" s="53"/>
      <c r="II86" s="53"/>
      <c r="IJ86" s="53"/>
      <c r="IK86" s="53"/>
      <c r="IL86" s="53"/>
      <c r="IM86" s="53"/>
      <c r="IN86" s="53"/>
      <c r="IO86" s="53"/>
      <c r="IP86" s="53"/>
      <c r="IQ86" s="53"/>
      <c r="IR86" s="53"/>
      <c r="IS86" s="53"/>
      <c r="IT86" s="53"/>
      <c r="IU86" s="53"/>
      <c r="IV86" s="53"/>
      <c r="IW86" s="53"/>
      <c r="IX86" s="53"/>
      <c r="IY86" s="53"/>
      <c r="IZ86" s="53"/>
      <c r="JA86" s="53"/>
      <c r="JB86" s="53"/>
      <c r="JC86" s="53"/>
      <c r="JD86" s="53"/>
      <c r="JE86" s="53"/>
      <c r="JF86" s="53"/>
      <c r="JG86" s="53"/>
      <c r="JH86" s="53"/>
      <c r="JI86" s="53"/>
      <c r="JJ86" s="53"/>
      <c r="JK86" s="53"/>
      <c r="JL86" s="53"/>
      <c r="JM86" s="53"/>
      <c r="JN86" s="53"/>
      <c r="JO86" s="53"/>
      <c r="JP86" s="53"/>
      <c r="JQ86" s="53"/>
      <c r="JR86" s="53"/>
      <c r="JS86" s="53"/>
      <c r="JT86" s="53"/>
      <c r="JU86" s="53"/>
      <c r="JV86" s="53"/>
      <c r="JW86" s="53"/>
      <c r="JX86" s="53"/>
      <c r="JY86" s="53"/>
      <c r="JZ86" s="53"/>
      <c r="KA86" s="53"/>
      <c r="KB86" s="53"/>
      <c r="KC86" s="53"/>
      <c r="KD86" s="53"/>
      <c r="KE86" s="53"/>
      <c r="KF86" s="53"/>
      <c r="KG86" s="53"/>
      <c r="KH86" s="53"/>
      <c r="KI86" s="53"/>
      <c r="KJ86" s="53"/>
      <c r="KK86" s="53"/>
      <c r="KL86" s="53"/>
      <c r="KM86" s="53"/>
      <c r="KN86" s="53"/>
      <c r="KO86" s="53"/>
      <c r="KP86" s="53"/>
      <c r="KQ86" s="53"/>
      <c r="KR86" s="53"/>
      <c r="KS86" s="53"/>
      <c r="KT86" s="53"/>
      <c r="KU86" s="53"/>
      <c r="KV86" s="53"/>
      <c r="KW86" s="53"/>
      <c r="KX86" s="53"/>
      <c r="KY86" s="53"/>
      <c r="KZ86" s="53"/>
      <c r="LA86" s="53"/>
      <c r="LB86" s="53"/>
      <c r="LC86" s="53"/>
      <c r="LD86" s="53"/>
      <c r="LE86" s="53"/>
      <c r="LF86" s="53"/>
      <c r="LG86" s="53"/>
      <c r="LH86" s="53"/>
      <c r="LI86" s="53"/>
      <c r="LJ86" s="53"/>
      <c r="LK86" s="53"/>
      <c r="LL86" s="53"/>
      <c r="LM86" s="53"/>
      <c r="LN86" s="53"/>
      <c r="LO86" s="53"/>
      <c r="LP86" s="53"/>
      <c r="LQ86" s="53"/>
      <c r="LR86" s="53"/>
      <c r="LS86" s="53"/>
      <c r="LT86" s="53"/>
      <c r="LU86" s="53"/>
      <c r="LV86" s="53"/>
      <c r="LW86" s="53"/>
      <c r="LX86" s="53"/>
      <c r="LY86" s="53"/>
      <c r="LZ86" s="53"/>
      <c r="MA86" s="53"/>
      <c r="MB86" s="53"/>
      <c r="MC86" s="53"/>
      <c r="MD86" s="53"/>
      <c r="ME86" s="53"/>
      <c r="MF86" s="53"/>
      <c r="MG86" s="53"/>
      <c r="MH86" s="53"/>
      <c r="MI86" s="53"/>
      <c r="MJ86" s="53"/>
      <c r="MK86" s="53"/>
      <c r="ML86" s="53"/>
      <c r="MM86" s="53"/>
      <c r="MN86" s="53"/>
      <c r="MO86" s="53"/>
      <c r="MP86" s="53"/>
      <c r="MQ86" s="53"/>
      <c r="MR86" s="53"/>
      <c r="MS86" s="53"/>
      <c r="MT86" s="53"/>
      <c r="MU86" s="53"/>
      <c r="MV86" s="53"/>
      <c r="MW86" s="53"/>
      <c r="MX86" s="53"/>
      <c r="MY86" s="53"/>
      <c r="MZ86" s="53"/>
      <c r="NA86" s="53"/>
      <c r="NB86" s="53"/>
      <c r="NC86" s="53"/>
      <c r="ND86" s="53"/>
      <c r="NE86" s="53"/>
      <c r="NF86" s="53"/>
      <c r="NG86" s="53"/>
      <c r="NH86" s="53"/>
      <c r="NI86" s="53"/>
      <c r="NJ86" s="53"/>
      <c r="NK86" s="53"/>
      <c r="NL86" s="53"/>
      <c r="NM86" s="53"/>
      <c r="NN86" s="53"/>
      <c r="NO86" s="53"/>
    </row>
    <row r="87" spans="3:379">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c r="KV87" s="53"/>
      <c r="KW87" s="53"/>
      <c r="KX87" s="53"/>
      <c r="KY87" s="53"/>
      <c r="KZ87" s="53"/>
      <c r="LA87" s="53"/>
      <c r="LB87" s="53"/>
      <c r="LC87" s="53"/>
      <c r="LD87" s="53"/>
      <c r="LE87" s="53"/>
      <c r="LF87" s="53"/>
      <c r="LG87" s="53"/>
      <c r="LH87" s="53"/>
      <c r="LI87" s="53"/>
      <c r="LJ87" s="53"/>
      <c r="LK87" s="53"/>
      <c r="LL87" s="53"/>
      <c r="LM87" s="53"/>
      <c r="LN87" s="53"/>
      <c r="LO87" s="53"/>
      <c r="LP87" s="53"/>
      <c r="LQ87" s="53"/>
      <c r="LR87" s="53"/>
      <c r="LS87" s="53"/>
      <c r="LT87" s="53"/>
      <c r="LU87" s="53"/>
      <c r="LV87" s="53"/>
      <c r="LW87" s="53"/>
      <c r="LX87" s="53"/>
      <c r="LY87" s="53"/>
      <c r="LZ87" s="53"/>
      <c r="MA87" s="53"/>
      <c r="MB87" s="53"/>
      <c r="MC87" s="53"/>
      <c r="MD87" s="53"/>
      <c r="ME87" s="53"/>
      <c r="MF87" s="53"/>
      <c r="MG87" s="53"/>
      <c r="MH87" s="53"/>
      <c r="MI87" s="53"/>
      <c r="MJ87" s="53"/>
      <c r="MK87" s="53"/>
      <c r="ML87" s="53"/>
      <c r="MM87" s="53"/>
      <c r="MN87" s="53"/>
      <c r="MO87" s="53"/>
      <c r="MP87" s="53"/>
      <c r="MQ87" s="53"/>
      <c r="MR87" s="53"/>
      <c r="MS87" s="53"/>
      <c r="MT87" s="53"/>
      <c r="MU87" s="53"/>
      <c r="MV87" s="53"/>
      <c r="MW87" s="53"/>
      <c r="MX87" s="53"/>
      <c r="MY87" s="53"/>
      <c r="MZ87" s="53"/>
      <c r="NA87" s="53"/>
      <c r="NB87" s="53"/>
      <c r="NC87" s="53"/>
      <c r="ND87" s="53"/>
      <c r="NE87" s="53"/>
      <c r="NF87" s="53"/>
      <c r="NG87" s="53"/>
      <c r="NH87" s="53"/>
      <c r="NI87" s="53"/>
      <c r="NJ87" s="53"/>
      <c r="NK87" s="53"/>
      <c r="NL87" s="53"/>
      <c r="NM87" s="53"/>
      <c r="NN87" s="53"/>
      <c r="NO87" s="53"/>
    </row>
    <row r="88" spans="3:379">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row>
    <row r="89" spans="3:379">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row>
    <row r="90" spans="3:379">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row>
    <row r="91" spans="3:379">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row>
    <row r="92" spans="3:379">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row>
    <row r="93" spans="3:379">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row>
    <row r="94" spans="3:379">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row>
    <row r="95" spans="3:379">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row>
    <row r="96" spans="3:379">
      <c r="C96" s="2"/>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row>
    <row r="97" spans="3:379">
      <c r="C97" s="2"/>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row>
    <row r="98" spans="3:379">
      <c r="C98" s="2"/>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row>
    <row r="99" spans="3:379">
      <c r="C99" s="2"/>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row>
    <row r="100" spans="3:379">
      <c r="C100" s="2"/>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row>
    <row r="101" spans="3:379">
      <c r="C101" s="2"/>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row>
    <row r="102" spans="3:379">
      <c r="C102" s="2"/>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row>
    <row r="103" spans="3:379">
      <c r="C103" s="2"/>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row>
    <row r="104" spans="3:379">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row>
    <row r="105" spans="3:379">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row>
    <row r="106" spans="3:379">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row>
    <row r="107" spans="3:379">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row>
    <row r="108" spans="3:379">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c r="KV108" s="53"/>
      <c r="KW108" s="53"/>
      <c r="KX108" s="53"/>
      <c r="KY108" s="53"/>
      <c r="KZ108" s="53"/>
      <c r="LA108" s="53"/>
      <c r="LB108" s="53"/>
      <c r="LC108" s="53"/>
      <c r="LD108" s="53"/>
      <c r="LE108" s="53"/>
      <c r="LF108" s="53"/>
      <c r="LG108" s="53"/>
      <c r="LH108" s="53"/>
      <c r="LI108" s="53"/>
      <c r="LJ108" s="53"/>
      <c r="LK108" s="53"/>
      <c r="LL108" s="53"/>
      <c r="LM108" s="53"/>
      <c r="LN108" s="53"/>
      <c r="LO108" s="53"/>
      <c r="LP108" s="53"/>
      <c r="LQ108" s="53"/>
      <c r="LR108" s="53"/>
      <c r="LS108" s="53"/>
      <c r="LT108" s="53"/>
      <c r="LU108" s="53"/>
      <c r="LV108" s="53"/>
      <c r="LW108" s="53"/>
      <c r="LX108" s="53"/>
      <c r="LY108" s="53"/>
      <c r="LZ108" s="53"/>
      <c r="MA108" s="53"/>
      <c r="MB108" s="53"/>
      <c r="MC108" s="53"/>
      <c r="MD108" s="53"/>
      <c r="ME108" s="53"/>
      <c r="MF108" s="53"/>
      <c r="MG108" s="53"/>
      <c r="MH108" s="53"/>
      <c r="MI108" s="53"/>
      <c r="MJ108" s="53"/>
      <c r="MK108" s="53"/>
      <c r="ML108" s="53"/>
      <c r="MM108" s="53"/>
      <c r="MN108" s="53"/>
      <c r="MO108" s="53"/>
      <c r="MP108" s="53"/>
      <c r="MQ108" s="53"/>
      <c r="MR108" s="53"/>
      <c r="MS108" s="53"/>
      <c r="MT108" s="53"/>
      <c r="MU108" s="53"/>
      <c r="MV108" s="53"/>
      <c r="MW108" s="53"/>
      <c r="MX108" s="53"/>
      <c r="MY108" s="53"/>
      <c r="MZ108" s="53"/>
      <c r="NA108" s="53"/>
      <c r="NB108" s="53"/>
      <c r="NC108" s="53"/>
      <c r="ND108" s="53"/>
      <c r="NE108" s="53"/>
      <c r="NF108" s="53"/>
      <c r="NG108" s="53"/>
      <c r="NH108" s="53"/>
      <c r="NI108" s="53"/>
      <c r="NJ108" s="53"/>
      <c r="NK108" s="53"/>
      <c r="NL108" s="53"/>
      <c r="NM108" s="53"/>
      <c r="NN108" s="53"/>
      <c r="NO108" s="53"/>
    </row>
    <row r="109" spans="3:379">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row>
    <row r="110" spans="3:379">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c r="KV110" s="53"/>
      <c r="KW110" s="53"/>
      <c r="KX110" s="53"/>
      <c r="KY110" s="53"/>
      <c r="KZ110" s="53"/>
      <c r="LA110" s="53"/>
      <c r="LB110" s="53"/>
      <c r="LC110" s="53"/>
      <c r="LD110" s="53"/>
      <c r="LE110" s="53"/>
      <c r="LF110" s="53"/>
      <c r="LG110" s="53"/>
      <c r="LH110" s="53"/>
      <c r="LI110" s="53"/>
      <c r="LJ110" s="53"/>
      <c r="LK110" s="53"/>
      <c r="LL110" s="53"/>
      <c r="LM110" s="53"/>
      <c r="LN110" s="53"/>
      <c r="LO110" s="53"/>
      <c r="LP110" s="53"/>
      <c r="LQ110" s="53"/>
      <c r="LR110" s="53"/>
      <c r="LS110" s="53"/>
      <c r="LT110" s="53"/>
      <c r="LU110" s="53"/>
      <c r="LV110" s="53"/>
      <c r="LW110" s="53"/>
      <c r="LX110" s="53"/>
      <c r="LY110" s="53"/>
      <c r="LZ110" s="53"/>
      <c r="MA110" s="53"/>
      <c r="MB110" s="53"/>
      <c r="MC110" s="53"/>
      <c r="MD110" s="53"/>
      <c r="ME110" s="53"/>
      <c r="MF110" s="53"/>
      <c r="MG110" s="53"/>
      <c r="MH110" s="53"/>
      <c r="MI110" s="53"/>
      <c r="MJ110" s="53"/>
      <c r="MK110" s="53"/>
      <c r="ML110" s="53"/>
      <c r="MM110" s="53"/>
      <c r="MN110" s="53"/>
      <c r="MO110" s="53"/>
      <c r="MP110" s="53"/>
      <c r="MQ110" s="53"/>
      <c r="MR110" s="53"/>
      <c r="MS110" s="53"/>
      <c r="MT110" s="53"/>
      <c r="MU110" s="53"/>
      <c r="MV110" s="53"/>
      <c r="MW110" s="53"/>
      <c r="MX110" s="53"/>
      <c r="MY110" s="53"/>
      <c r="MZ110" s="53"/>
      <c r="NA110" s="53"/>
      <c r="NB110" s="53"/>
      <c r="NC110" s="53"/>
      <c r="ND110" s="53"/>
      <c r="NE110" s="53"/>
      <c r="NF110" s="53"/>
      <c r="NG110" s="53"/>
      <c r="NH110" s="53"/>
      <c r="NI110" s="53"/>
      <c r="NJ110" s="53"/>
      <c r="NK110" s="53"/>
      <c r="NL110" s="53"/>
      <c r="NM110" s="53"/>
      <c r="NN110" s="53"/>
      <c r="NO110" s="53"/>
    </row>
    <row r="111" spans="3:379">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row>
    <row r="112" spans="3:379">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row>
    <row r="113" spans="3:379">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row>
    <row r="114" spans="3:379">
      <c r="C114" s="2"/>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c r="KV114" s="53"/>
      <c r="KW114" s="53"/>
      <c r="KX114" s="53"/>
      <c r="KY114" s="53"/>
      <c r="KZ114" s="53"/>
      <c r="LA114" s="53"/>
      <c r="LB114" s="53"/>
      <c r="LC114" s="53"/>
      <c r="LD114" s="53"/>
      <c r="LE114" s="53"/>
      <c r="LF114" s="53"/>
      <c r="LG114" s="53"/>
      <c r="LH114" s="53"/>
      <c r="LI114" s="53"/>
      <c r="LJ114" s="53"/>
      <c r="LK114" s="53"/>
      <c r="LL114" s="53"/>
      <c r="LM114" s="53"/>
      <c r="LN114" s="53"/>
      <c r="LO114" s="53"/>
      <c r="LP114" s="53"/>
      <c r="LQ114" s="53"/>
      <c r="LR114" s="53"/>
      <c r="LS114" s="53"/>
      <c r="LT114" s="53"/>
      <c r="LU114" s="53"/>
      <c r="LV114" s="53"/>
      <c r="LW114" s="53"/>
      <c r="LX114" s="53"/>
      <c r="LY114" s="53"/>
      <c r="LZ114" s="53"/>
      <c r="MA114" s="53"/>
      <c r="MB114" s="53"/>
      <c r="MC114" s="53"/>
      <c r="MD114" s="53"/>
      <c r="ME114" s="53"/>
      <c r="MF114" s="53"/>
      <c r="MG114" s="53"/>
      <c r="MH114" s="53"/>
      <c r="MI114" s="53"/>
      <c r="MJ114" s="53"/>
      <c r="MK114" s="53"/>
      <c r="ML114" s="53"/>
      <c r="MM114" s="53"/>
      <c r="MN114" s="53"/>
      <c r="MO114" s="53"/>
      <c r="MP114" s="53"/>
      <c r="MQ114" s="53"/>
      <c r="MR114" s="53"/>
      <c r="MS114" s="53"/>
      <c r="MT114" s="53"/>
      <c r="MU114" s="53"/>
      <c r="MV114" s="53"/>
      <c r="MW114" s="53"/>
      <c r="MX114" s="53"/>
      <c r="MY114" s="53"/>
      <c r="MZ114" s="53"/>
      <c r="NA114" s="53"/>
      <c r="NB114" s="53"/>
      <c r="NC114" s="53"/>
      <c r="ND114" s="53"/>
      <c r="NE114" s="53"/>
      <c r="NF114" s="53"/>
      <c r="NG114" s="53"/>
      <c r="NH114" s="53"/>
      <c r="NI114" s="53"/>
      <c r="NJ114" s="53"/>
      <c r="NK114" s="53"/>
      <c r="NL114" s="53"/>
      <c r="NM114" s="53"/>
      <c r="NN114" s="53"/>
      <c r="NO114" s="53"/>
    </row>
    <row r="115" spans="3:379">
      <c r="C115" s="2"/>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c r="KI115" s="53"/>
      <c r="KJ115" s="53"/>
      <c r="KK115" s="53"/>
      <c r="KL115" s="53"/>
      <c r="KM115" s="53"/>
      <c r="KN115" s="53"/>
      <c r="KO115" s="53"/>
      <c r="KP115" s="53"/>
      <c r="KQ115" s="53"/>
      <c r="KR115" s="53"/>
      <c r="KS115" s="53"/>
      <c r="KT115" s="53"/>
      <c r="KU115" s="53"/>
      <c r="KV115" s="53"/>
      <c r="KW115" s="53"/>
      <c r="KX115" s="53"/>
      <c r="KY115" s="53"/>
      <c r="KZ115" s="53"/>
      <c r="LA115" s="53"/>
      <c r="LB115" s="53"/>
      <c r="LC115" s="53"/>
      <c r="LD115" s="53"/>
      <c r="LE115" s="53"/>
      <c r="LF115" s="53"/>
      <c r="LG115" s="53"/>
      <c r="LH115" s="53"/>
      <c r="LI115" s="53"/>
      <c r="LJ115" s="53"/>
      <c r="LK115" s="53"/>
      <c r="LL115" s="53"/>
      <c r="LM115" s="53"/>
      <c r="LN115" s="53"/>
      <c r="LO115" s="53"/>
      <c r="LP115" s="53"/>
      <c r="LQ115" s="53"/>
      <c r="LR115" s="53"/>
      <c r="LS115" s="53"/>
      <c r="LT115" s="53"/>
      <c r="LU115" s="53"/>
      <c r="LV115" s="53"/>
      <c r="LW115" s="53"/>
      <c r="LX115" s="53"/>
      <c r="LY115" s="53"/>
      <c r="LZ115" s="53"/>
      <c r="MA115" s="53"/>
      <c r="MB115" s="53"/>
      <c r="MC115" s="53"/>
      <c r="MD115" s="53"/>
      <c r="ME115" s="53"/>
      <c r="MF115" s="53"/>
      <c r="MG115" s="53"/>
      <c r="MH115" s="53"/>
      <c r="MI115" s="53"/>
      <c r="MJ115" s="53"/>
      <c r="MK115" s="53"/>
      <c r="ML115" s="53"/>
      <c r="MM115" s="53"/>
      <c r="MN115" s="53"/>
      <c r="MO115" s="53"/>
      <c r="MP115" s="53"/>
      <c r="MQ115" s="53"/>
      <c r="MR115" s="53"/>
      <c r="MS115" s="53"/>
      <c r="MT115" s="53"/>
      <c r="MU115" s="53"/>
      <c r="MV115" s="53"/>
      <c r="MW115" s="53"/>
      <c r="MX115" s="53"/>
      <c r="MY115" s="53"/>
      <c r="MZ115" s="53"/>
      <c r="NA115" s="53"/>
      <c r="NB115" s="53"/>
      <c r="NC115" s="53"/>
      <c r="ND115" s="53"/>
      <c r="NE115" s="53"/>
      <c r="NF115" s="53"/>
      <c r="NG115" s="53"/>
      <c r="NH115" s="53"/>
      <c r="NI115" s="53"/>
      <c r="NJ115" s="53"/>
      <c r="NK115" s="53"/>
      <c r="NL115" s="53"/>
      <c r="NM115" s="53"/>
      <c r="NN115" s="53"/>
      <c r="NO115" s="53"/>
    </row>
    <row r="116" spans="3:379">
      <c r="C116" s="2"/>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row>
    <row r="117" spans="3:379">
      <c r="C117" s="2"/>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c r="KV117" s="53"/>
      <c r="KW117" s="53"/>
      <c r="KX117" s="53"/>
      <c r="KY117" s="53"/>
      <c r="KZ117" s="53"/>
      <c r="LA117" s="53"/>
      <c r="LB117" s="53"/>
      <c r="LC117" s="53"/>
      <c r="LD117" s="53"/>
      <c r="LE117" s="53"/>
      <c r="LF117" s="53"/>
      <c r="LG117" s="53"/>
      <c r="LH117" s="53"/>
      <c r="LI117" s="53"/>
      <c r="LJ117" s="53"/>
      <c r="LK117" s="53"/>
      <c r="LL117" s="53"/>
      <c r="LM117" s="53"/>
      <c r="LN117" s="53"/>
      <c r="LO117" s="53"/>
      <c r="LP117" s="53"/>
      <c r="LQ117" s="53"/>
      <c r="LR117" s="53"/>
      <c r="LS117" s="53"/>
      <c r="LT117" s="53"/>
      <c r="LU117" s="53"/>
      <c r="LV117" s="53"/>
      <c r="LW117" s="53"/>
      <c r="LX117" s="53"/>
      <c r="LY117" s="53"/>
      <c r="LZ117" s="53"/>
      <c r="MA117" s="53"/>
      <c r="MB117" s="53"/>
      <c r="MC117" s="53"/>
      <c r="MD117" s="53"/>
      <c r="ME117" s="53"/>
      <c r="MF117" s="53"/>
      <c r="MG117" s="53"/>
      <c r="MH117" s="53"/>
      <c r="MI117" s="53"/>
      <c r="MJ117" s="53"/>
      <c r="MK117" s="53"/>
      <c r="ML117" s="53"/>
      <c r="MM117" s="53"/>
      <c r="MN117" s="53"/>
      <c r="MO117" s="53"/>
      <c r="MP117" s="53"/>
      <c r="MQ117" s="53"/>
      <c r="MR117" s="53"/>
      <c r="MS117" s="53"/>
      <c r="MT117" s="53"/>
      <c r="MU117" s="53"/>
      <c r="MV117" s="53"/>
      <c r="MW117" s="53"/>
      <c r="MX117" s="53"/>
      <c r="MY117" s="53"/>
      <c r="MZ117" s="53"/>
      <c r="NA117" s="53"/>
      <c r="NB117" s="53"/>
      <c r="NC117" s="53"/>
      <c r="ND117" s="53"/>
      <c r="NE117" s="53"/>
      <c r="NF117" s="53"/>
      <c r="NG117" s="53"/>
      <c r="NH117" s="53"/>
      <c r="NI117" s="53"/>
      <c r="NJ117" s="53"/>
      <c r="NK117" s="53"/>
      <c r="NL117" s="53"/>
      <c r="NM117" s="53"/>
      <c r="NN117" s="53"/>
      <c r="NO117" s="53"/>
    </row>
    <row r="118" spans="3:379">
      <c r="C118" s="2"/>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c r="KI118" s="53"/>
      <c r="KJ118" s="53"/>
      <c r="KK118" s="53"/>
      <c r="KL118" s="53"/>
      <c r="KM118" s="53"/>
      <c r="KN118" s="53"/>
      <c r="KO118" s="53"/>
      <c r="KP118" s="53"/>
      <c r="KQ118" s="53"/>
      <c r="KR118" s="53"/>
      <c r="KS118" s="53"/>
      <c r="KT118" s="53"/>
      <c r="KU118" s="53"/>
      <c r="KV118" s="53"/>
      <c r="KW118" s="53"/>
      <c r="KX118" s="53"/>
      <c r="KY118" s="53"/>
      <c r="KZ118" s="53"/>
      <c r="LA118" s="53"/>
      <c r="LB118" s="53"/>
      <c r="LC118" s="53"/>
      <c r="LD118" s="53"/>
      <c r="LE118" s="53"/>
      <c r="LF118" s="53"/>
      <c r="LG118" s="53"/>
      <c r="LH118" s="53"/>
      <c r="LI118" s="53"/>
      <c r="LJ118" s="53"/>
      <c r="LK118" s="53"/>
      <c r="LL118" s="53"/>
      <c r="LM118" s="53"/>
      <c r="LN118" s="53"/>
      <c r="LO118" s="53"/>
      <c r="LP118" s="53"/>
      <c r="LQ118" s="53"/>
      <c r="LR118" s="53"/>
      <c r="LS118" s="53"/>
      <c r="LT118" s="53"/>
      <c r="LU118" s="53"/>
      <c r="LV118" s="53"/>
      <c r="LW118" s="53"/>
      <c r="LX118" s="53"/>
      <c r="LY118" s="53"/>
      <c r="LZ118" s="53"/>
      <c r="MA118" s="53"/>
      <c r="MB118" s="53"/>
      <c r="MC118" s="53"/>
      <c r="MD118" s="53"/>
      <c r="ME118" s="53"/>
      <c r="MF118" s="53"/>
      <c r="MG118" s="53"/>
      <c r="MH118" s="53"/>
      <c r="MI118" s="53"/>
      <c r="MJ118" s="53"/>
      <c r="MK118" s="53"/>
      <c r="ML118" s="53"/>
      <c r="MM118" s="53"/>
      <c r="MN118" s="53"/>
      <c r="MO118" s="53"/>
      <c r="MP118" s="53"/>
      <c r="MQ118" s="53"/>
      <c r="MR118" s="53"/>
      <c r="MS118" s="53"/>
      <c r="MT118" s="53"/>
      <c r="MU118" s="53"/>
      <c r="MV118" s="53"/>
      <c r="MW118" s="53"/>
      <c r="MX118" s="53"/>
      <c r="MY118" s="53"/>
      <c r="MZ118" s="53"/>
      <c r="NA118" s="53"/>
      <c r="NB118" s="53"/>
      <c r="NC118" s="53"/>
      <c r="ND118" s="53"/>
      <c r="NE118" s="53"/>
      <c r="NF118" s="53"/>
      <c r="NG118" s="53"/>
      <c r="NH118" s="53"/>
      <c r="NI118" s="53"/>
      <c r="NJ118" s="53"/>
      <c r="NK118" s="53"/>
      <c r="NL118" s="53"/>
      <c r="NM118" s="53"/>
      <c r="NN118" s="53"/>
      <c r="NO118" s="53"/>
    </row>
    <row r="119" spans="3:379">
      <c r="C119" s="2"/>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row>
    <row r="120" spans="3:379">
      <c r="C120" s="2"/>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row>
    <row r="121" spans="3:379">
      <c r="C121" s="2"/>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row>
    <row r="122" spans="3:379">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row>
    <row r="123" spans="3:379">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row>
    <row r="124" spans="3:379">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row>
    <row r="125" spans="3:379">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row>
    <row r="126" spans="3:379">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row>
    <row r="127" spans="3:379">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c r="KV127" s="53"/>
      <c r="KW127" s="53"/>
      <c r="KX127" s="53"/>
      <c r="KY127" s="53"/>
      <c r="KZ127" s="53"/>
      <c r="LA127" s="53"/>
      <c r="LB127" s="53"/>
      <c r="LC127" s="53"/>
      <c r="LD127" s="53"/>
      <c r="LE127" s="53"/>
      <c r="LF127" s="53"/>
      <c r="LG127" s="53"/>
      <c r="LH127" s="53"/>
      <c r="LI127" s="53"/>
      <c r="LJ127" s="53"/>
      <c r="LK127" s="53"/>
      <c r="LL127" s="53"/>
      <c r="LM127" s="53"/>
      <c r="LN127" s="53"/>
      <c r="LO127" s="53"/>
      <c r="LP127" s="53"/>
      <c r="LQ127" s="53"/>
      <c r="LR127" s="53"/>
      <c r="LS127" s="53"/>
      <c r="LT127" s="53"/>
      <c r="LU127" s="53"/>
      <c r="LV127" s="53"/>
      <c r="LW127" s="53"/>
      <c r="LX127" s="53"/>
      <c r="LY127" s="53"/>
      <c r="LZ127" s="53"/>
      <c r="MA127" s="53"/>
      <c r="MB127" s="53"/>
      <c r="MC127" s="53"/>
      <c r="MD127" s="53"/>
      <c r="ME127" s="53"/>
      <c r="MF127" s="53"/>
      <c r="MG127" s="53"/>
      <c r="MH127" s="53"/>
      <c r="MI127" s="53"/>
      <c r="MJ127" s="53"/>
      <c r="MK127" s="53"/>
      <c r="ML127" s="53"/>
      <c r="MM127" s="53"/>
      <c r="MN127" s="53"/>
      <c r="MO127" s="53"/>
      <c r="MP127" s="53"/>
      <c r="MQ127" s="53"/>
      <c r="MR127" s="53"/>
      <c r="MS127" s="53"/>
      <c r="MT127" s="53"/>
      <c r="MU127" s="53"/>
      <c r="MV127" s="53"/>
      <c r="MW127" s="53"/>
      <c r="MX127" s="53"/>
      <c r="MY127" s="53"/>
      <c r="MZ127" s="53"/>
      <c r="NA127" s="53"/>
      <c r="NB127" s="53"/>
      <c r="NC127" s="53"/>
      <c r="ND127" s="53"/>
      <c r="NE127" s="53"/>
      <c r="NF127" s="53"/>
      <c r="NG127" s="53"/>
      <c r="NH127" s="53"/>
      <c r="NI127" s="53"/>
      <c r="NJ127" s="53"/>
      <c r="NK127" s="53"/>
      <c r="NL127" s="53"/>
      <c r="NM127" s="53"/>
      <c r="NN127" s="53"/>
      <c r="NO127" s="53"/>
    </row>
    <row r="128" spans="3:379">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row>
    <row r="129" spans="19:379">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row>
    <row r="130" spans="19:379">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row>
    <row r="131" spans="19:379">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row>
    <row r="132" spans="19:379">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row>
    <row r="133" spans="19:379">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row>
    <row r="134" spans="19:379">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row>
    <row r="135" spans="19:379">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row>
    <row r="136" spans="19:379">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row>
    <row r="137" spans="19:379">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row>
    <row r="149" spans="3:3">
      <c r="C149" s="2"/>
    </row>
    <row r="150" spans="3:3">
      <c r="C150" s="2"/>
    </row>
    <row r="151" spans="3:3">
      <c r="C151" s="2"/>
    </row>
    <row r="152" spans="3:3">
      <c r="C152" s="2"/>
    </row>
    <row r="153" spans="3:3">
      <c r="C153" s="2"/>
    </row>
    <row r="154" spans="3:3">
      <c r="C154" s="2"/>
    </row>
    <row r="155" spans="3:3">
      <c r="C155" s="2"/>
    </row>
    <row r="163" spans="3:3">
      <c r="C163" s="2"/>
    </row>
    <row r="164" spans="3:3">
      <c r="C164" s="2"/>
    </row>
    <row r="168" spans="3:3">
      <c r="C168" s="2"/>
    </row>
    <row r="169" spans="3:3">
      <c r="C169" s="2"/>
    </row>
    <row r="170" spans="3:3">
      <c r="C170" s="2"/>
    </row>
    <row r="173" spans="3:3">
      <c r="C173" s="2"/>
    </row>
    <row r="174" spans="3:3">
      <c r="C174" s="2"/>
    </row>
    <row r="175" spans="3:3">
      <c r="C175" s="2"/>
    </row>
    <row r="176" spans="3:3">
      <c r="C176" s="2"/>
    </row>
    <row r="178" spans="3:3">
      <c r="C178" s="2"/>
    </row>
    <row r="179" spans="3:3">
      <c r="C179" s="2"/>
    </row>
    <row r="180" spans="3:3">
      <c r="C180" s="2"/>
    </row>
    <row r="181" spans="3:3">
      <c r="C181" s="2"/>
    </row>
    <row r="182" spans="3:3">
      <c r="C182" s="2"/>
    </row>
    <row r="183" spans="3:3">
      <c r="C183" s="2"/>
    </row>
    <row r="184" spans="3:3">
      <c r="C184" s="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AD73A-A5C0-4A26-AE16-1C1F817DC9C7}">
  <dimension ref="A1:NO184"/>
  <sheetViews>
    <sheetView zoomScaleNormal="100" workbookViewId="0">
      <selection activeCell="C2" sqref="C2"/>
    </sheetView>
  </sheetViews>
  <sheetFormatPr baseColWidth="10" defaultColWidth="11.42578125" defaultRowHeight="15"/>
  <cols>
    <col min="1" max="1" width="15.28515625" customWidth="1"/>
    <col min="3" max="3" width="28.28515625" customWidth="1"/>
    <col min="4" max="4" width="19.28515625" customWidth="1"/>
    <col min="5" max="5" width="23.28515625" customWidth="1"/>
    <col min="6" max="8" width="13.85546875" style="44" customWidth="1"/>
    <col min="9" max="9" width="16.7109375" style="44" customWidth="1"/>
    <col min="10" max="10" width="13.28515625" customWidth="1"/>
    <col min="12" max="13" width="13.5703125" bestFit="1" customWidth="1"/>
    <col min="14" max="14" width="13.5703125" customWidth="1"/>
    <col min="15" max="16" width="18.7109375" customWidth="1"/>
    <col min="17" max="18" width="11.42578125" style="2"/>
    <col min="19" max="19" width="5.85546875" customWidth="1"/>
    <col min="20" max="379" width="6" customWidth="1"/>
  </cols>
  <sheetData>
    <row r="1" spans="1:372" ht="23.25">
      <c r="C1" s="42" t="str">
        <f>A7 &amp;  " - "  &amp; A8</f>
        <v>Løsning 2 - NBL</v>
      </c>
      <c r="D1" s="42"/>
      <c r="E1" s="42"/>
      <c r="F1" s="43"/>
      <c r="K1" s="45" t="s">
        <v>144</v>
      </c>
    </row>
    <row r="2" spans="1:372">
      <c r="F2"/>
      <c r="M2" t="s">
        <v>145</v>
      </c>
      <c r="O2" s="45">
        <v>0</v>
      </c>
      <c r="P2" s="2"/>
    </row>
    <row r="3" spans="1:372">
      <c r="M3" t="s">
        <v>146</v>
      </c>
      <c r="O3" s="45">
        <v>2</v>
      </c>
      <c r="P3" s="2"/>
    </row>
    <row r="4" spans="1:372">
      <c r="C4" s="1"/>
      <c r="M4" t="s">
        <v>147</v>
      </c>
      <c r="O4" s="46">
        <f>PI()*O3^2</f>
        <v>12.566370614359172</v>
      </c>
      <c r="P4" s="46"/>
    </row>
    <row r="5" spans="1:372">
      <c r="D5" s="1"/>
      <c r="M5" t="s">
        <v>148</v>
      </c>
      <c r="O5">
        <f>O3*COUNT(#REF!)</f>
        <v>0</v>
      </c>
    </row>
    <row r="6" spans="1:372" s="47" customFormat="1">
      <c r="A6" s="47" t="s">
        <v>149</v>
      </c>
      <c r="B6" s="48" t="s">
        <v>150</v>
      </c>
      <c r="C6" s="48" t="s">
        <v>151</v>
      </c>
      <c r="D6" s="47" t="s">
        <v>152</v>
      </c>
      <c r="E6" s="47" t="s">
        <v>153</v>
      </c>
      <c r="F6" s="47" t="s">
        <v>154</v>
      </c>
      <c r="G6" s="47" t="s">
        <v>155</v>
      </c>
      <c r="H6" s="47" t="s">
        <v>156</v>
      </c>
      <c r="I6" s="47" t="s">
        <v>157</v>
      </c>
      <c r="J6" s="47" t="s">
        <v>158</v>
      </c>
      <c r="K6" s="47" t="s">
        <v>159</v>
      </c>
      <c r="L6" s="47">
        <v>0</v>
      </c>
      <c r="M6" s="47">
        <v>1</v>
      </c>
      <c r="N6" s="47">
        <v>2</v>
      </c>
      <c r="O6" s="47">
        <v>3</v>
      </c>
      <c r="P6" s="47">
        <v>4</v>
      </c>
      <c r="Q6" s="47">
        <v>5</v>
      </c>
      <c r="R6" s="47">
        <v>6</v>
      </c>
      <c r="S6" s="47">
        <v>7</v>
      </c>
      <c r="T6" s="47">
        <v>8</v>
      </c>
      <c r="U6" s="47">
        <v>9</v>
      </c>
      <c r="V6" s="47">
        <v>10</v>
      </c>
      <c r="W6" s="47">
        <v>11</v>
      </c>
      <c r="X6" s="47">
        <v>12</v>
      </c>
      <c r="Y6" s="47">
        <v>13</v>
      </c>
      <c r="Z6" s="47">
        <v>14</v>
      </c>
      <c r="AA6" s="47">
        <v>15</v>
      </c>
      <c r="AB6" s="47">
        <v>16</v>
      </c>
      <c r="AC6" s="47">
        <v>17</v>
      </c>
      <c r="AD6" s="47">
        <v>18</v>
      </c>
      <c r="AE6" s="47">
        <v>19</v>
      </c>
      <c r="AF6" s="47">
        <v>20</v>
      </c>
      <c r="AG6" s="47">
        <v>21</v>
      </c>
      <c r="AH6" s="47">
        <v>22</v>
      </c>
      <c r="AI6" s="47">
        <v>23</v>
      </c>
      <c r="AJ6" s="47">
        <v>24</v>
      </c>
      <c r="AK6" s="47">
        <v>25</v>
      </c>
      <c r="AL6" s="47">
        <v>26</v>
      </c>
      <c r="AM6" s="47">
        <v>27</v>
      </c>
      <c r="AN6" s="47">
        <v>28</v>
      </c>
      <c r="AO6" s="47">
        <v>29</v>
      </c>
      <c r="AP6" s="47">
        <v>30</v>
      </c>
      <c r="AQ6" s="47">
        <v>31</v>
      </c>
      <c r="AR6" s="47">
        <v>32</v>
      </c>
      <c r="AS6" s="47">
        <v>33</v>
      </c>
      <c r="AT6" s="47">
        <v>34</v>
      </c>
      <c r="AU6" s="47">
        <v>35</v>
      </c>
      <c r="AV6" s="47">
        <v>36</v>
      </c>
      <c r="AW6" s="47">
        <v>37</v>
      </c>
      <c r="AX6" s="47">
        <v>38</v>
      </c>
      <c r="AY6" s="47">
        <v>39</v>
      </c>
      <c r="AZ6" s="47">
        <v>40</v>
      </c>
      <c r="BA6" s="47">
        <v>41</v>
      </c>
      <c r="BB6" s="47">
        <v>42</v>
      </c>
      <c r="BC6" s="47">
        <v>43</v>
      </c>
      <c r="BD6" s="47">
        <v>44</v>
      </c>
      <c r="BE6" s="47">
        <v>45</v>
      </c>
      <c r="BF6" s="47">
        <v>46</v>
      </c>
      <c r="BG6" s="47">
        <v>47</v>
      </c>
      <c r="BH6" s="47">
        <v>48</v>
      </c>
      <c r="BI6" s="47">
        <v>49</v>
      </c>
      <c r="BJ6" s="47">
        <v>50</v>
      </c>
      <c r="BK6" s="47">
        <v>51</v>
      </c>
      <c r="BL6" s="47">
        <v>52</v>
      </c>
      <c r="BM6" s="47">
        <v>53</v>
      </c>
      <c r="BN6" s="47">
        <v>54</v>
      </c>
      <c r="BO6" s="47">
        <v>55</v>
      </c>
      <c r="BP6" s="47">
        <v>56</v>
      </c>
      <c r="BQ6" s="47">
        <v>57</v>
      </c>
      <c r="BR6" s="47">
        <v>58</v>
      </c>
      <c r="BS6" s="47">
        <v>59</v>
      </c>
      <c r="BT6" s="47">
        <v>60</v>
      </c>
      <c r="BU6" s="47">
        <v>61</v>
      </c>
      <c r="BV6" s="47">
        <v>62</v>
      </c>
      <c r="BW6" s="47">
        <v>63</v>
      </c>
      <c r="BX6" s="47">
        <v>64</v>
      </c>
      <c r="BY6" s="47">
        <v>65</v>
      </c>
      <c r="BZ6" s="47">
        <v>66</v>
      </c>
      <c r="CA6" s="47">
        <v>67</v>
      </c>
      <c r="CB6" s="47">
        <v>68</v>
      </c>
      <c r="CC6" s="47">
        <v>69</v>
      </c>
      <c r="CD6" s="47">
        <v>70</v>
      </c>
      <c r="CE6" s="47">
        <v>71</v>
      </c>
      <c r="CF6" s="47">
        <v>72</v>
      </c>
      <c r="CG6" s="47">
        <v>73</v>
      </c>
      <c r="CH6" s="47">
        <v>74</v>
      </c>
      <c r="CI6" s="47">
        <v>75</v>
      </c>
      <c r="CJ6" s="47">
        <v>76</v>
      </c>
      <c r="CK6" s="47">
        <v>77</v>
      </c>
      <c r="CL6" s="47">
        <v>78</v>
      </c>
      <c r="CM6" s="47">
        <v>79</v>
      </c>
      <c r="CN6" s="47">
        <v>80</v>
      </c>
      <c r="CO6" s="47">
        <v>81</v>
      </c>
      <c r="CP6" s="47">
        <v>82</v>
      </c>
      <c r="CQ6" s="47">
        <v>83</v>
      </c>
      <c r="CR6" s="47">
        <v>84</v>
      </c>
      <c r="CS6" s="47">
        <v>85</v>
      </c>
      <c r="CT6" s="47">
        <v>86</v>
      </c>
      <c r="CU6" s="47">
        <v>87</v>
      </c>
      <c r="CV6" s="47">
        <v>88</v>
      </c>
      <c r="CW6" s="47">
        <v>89</v>
      </c>
      <c r="CX6" s="47">
        <v>90</v>
      </c>
      <c r="CY6" s="47">
        <v>91</v>
      </c>
      <c r="CZ6" s="47">
        <v>92</v>
      </c>
      <c r="DA6" s="47">
        <v>93</v>
      </c>
      <c r="DB6" s="47">
        <v>94</v>
      </c>
      <c r="DC6" s="47">
        <v>95</v>
      </c>
      <c r="DD6" s="47">
        <v>96</v>
      </c>
      <c r="DE6" s="47">
        <v>97</v>
      </c>
      <c r="DF6" s="47">
        <v>98</v>
      </c>
      <c r="DG6" s="47">
        <v>99</v>
      </c>
      <c r="DH6" s="47">
        <v>100</v>
      </c>
      <c r="DI6" s="47">
        <v>101</v>
      </c>
      <c r="DJ6" s="47">
        <v>102</v>
      </c>
      <c r="DK6" s="47">
        <v>103</v>
      </c>
      <c r="DL6" s="47">
        <v>104</v>
      </c>
      <c r="DM6" s="47">
        <v>105</v>
      </c>
      <c r="DN6" s="47">
        <v>106</v>
      </c>
      <c r="DO6" s="47">
        <v>107</v>
      </c>
      <c r="DP6" s="47">
        <v>108</v>
      </c>
      <c r="DQ6" s="47">
        <v>109</v>
      </c>
      <c r="DR6" s="47">
        <v>110</v>
      </c>
      <c r="DS6" s="47">
        <v>111</v>
      </c>
      <c r="DT6" s="47">
        <v>112</v>
      </c>
      <c r="DU6" s="47">
        <v>113</v>
      </c>
      <c r="DV6" s="47">
        <v>114</v>
      </c>
      <c r="DW6" s="47">
        <v>115</v>
      </c>
      <c r="DX6" s="47">
        <v>116</v>
      </c>
      <c r="DY6" s="47">
        <v>117</v>
      </c>
      <c r="DZ6" s="47">
        <v>118</v>
      </c>
      <c r="EA6" s="47">
        <v>119</v>
      </c>
      <c r="EB6" s="47">
        <v>120</v>
      </c>
      <c r="EC6" s="47">
        <v>121</v>
      </c>
      <c r="ED6" s="47">
        <v>122</v>
      </c>
      <c r="EE6" s="47">
        <v>123</v>
      </c>
      <c r="EF6" s="47">
        <v>124</v>
      </c>
      <c r="EG6" s="47">
        <v>125</v>
      </c>
      <c r="EH6" s="47">
        <v>126</v>
      </c>
      <c r="EI6" s="47">
        <v>127</v>
      </c>
      <c r="EJ6" s="47">
        <v>128</v>
      </c>
      <c r="EK6" s="47">
        <v>129</v>
      </c>
      <c r="EL6" s="47">
        <v>130</v>
      </c>
      <c r="EM6" s="47">
        <v>131</v>
      </c>
      <c r="EN6" s="47">
        <v>132</v>
      </c>
      <c r="EO6" s="47">
        <v>133</v>
      </c>
      <c r="EP6" s="47">
        <v>134</v>
      </c>
      <c r="EQ6" s="47">
        <v>135</v>
      </c>
      <c r="ER6" s="47">
        <v>136</v>
      </c>
      <c r="ES6" s="47">
        <v>137</v>
      </c>
      <c r="ET6" s="47">
        <v>138</v>
      </c>
      <c r="EU6" s="47">
        <v>139</v>
      </c>
      <c r="EV6" s="47">
        <v>140</v>
      </c>
      <c r="EW6" s="47">
        <v>141</v>
      </c>
      <c r="EX6" s="47">
        <v>142</v>
      </c>
      <c r="EY6" s="47">
        <v>143</v>
      </c>
      <c r="EZ6" s="47">
        <v>144</v>
      </c>
      <c r="FA6" s="47">
        <v>145</v>
      </c>
      <c r="FB6" s="47">
        <v>146</v>
      </c>
      <c r="FC6" s="47">
        <v>147</v>
      </c>
      <c r="FD6" s="47">
        <v>148</v>
      </c>
      <c r="FE6" s="47">
        <v>149</v>
      </c>
      <c r="FF6" s="47">
        <v>150</v>
      </c>
      <c r="FG6" s="47">
        <v>151</v>
      </c>
      <c r="FH6" s="47">
        <v>152</v>
      </c>
      <c r="FI6" s="47">
        <v>153</v>
      </c>
      <c r="FJ6" s="47">
        <v>154</v>
      </c>
      <c r="FK6" s="47">
        <v>155</v>
      </c>
      <c r="FL6" s="47">
        <v>156</v>
      </c>
      <c r="FM6" s="47">
        <v>157</v>
      </c>
      <c r="FN6" s="47">
        <v>158</v>
      </c>
      <c r="FO6" s="47">
        <v>159</v>
      </c>
      <c r="FP6" s="47">
        <v>160</v>
      </c>
      <c r="FQ6" s="47">
        <v>161</v>
      </c>
      <c r="FR6" s="47">
        <v>162</v>
      </c>
      <c r="FS6" s="47">
        <v>163</v>
      </c>
      <c r="FT6" s="47">
        <v>164</v>
      </c>
      <c r="FU6" s="47">
        <v>165</v>
      </c>
      <c r="FV6" s="47">
        <v>166</v>
      </c>
      <c r="FW6" s="47">
        <v>167</v>
      </c>
      <c r="FX6" s="47">
        <v>168</v>
      </c>
      <c r="FY6" s="47">
        <v>169</v>
      </c>
      <c r="FZ6" s="47">
        <v>170</v>
      </c>
      <c r="GA6" s="47">
        <v>171</v>
      </c>
      <c r="GB6" s="47">
        <v>172</v>
      </c>
      <c r="GC6" s="47">
        <v>173</v>
      </c>
      <c r="GD6" s="47">
        <v>174</v>
      </c>
      <c r="GE6" s="47">
        <v>175</v>
      </c>
      <c r="GF6" s="47">
        <v>176</v>
      </c>
      <c r="GG6" s="47">
        <v>177</v>
      </c>
      <c r="GH6" s="47">
        <v>178</v>
      </c>
      <c r="GI6" s="47">
        <v>179</v>
      </c>
      <c r="GJ6" s="47">
        <v>180</v>
      </c>
      <c r="GK6" s="47">
        <v>181</v>
      </c>
      <c r="GL6" s="47">
        <v>182</v>
      </c>
      <c r="GM6" s="47">
        <v>183</v>
      </c>
      <c r="GN6" s="47">
        <v>184</v>
      </c>
      <c r="GO6" s="47">
        <v>185</v>
      </c>
      <c r="GP6" s="47">
        <v>186</v>
      </c>
      <c r="GQ6" s="47">
        <v>187</v>
      </c>
      <c r="GR6" s="47">
        <v>188</v>
      </c>
      <c r="GS6" s="47">
        <v>189</v>
      </c>
      <c r="GT6" s="47">
        <v>190</v>
      </c>
      <c r="GU6" s="47">
        <v>191</v>
      </c>
      <c r="GV6" s="47">
        <v>192</v>
      </c>
      <c r="GW6" s="47">
        <v>193</v>
      </c>
      <c r="GX6" s="47">
        <v>194</v>
      </c>
      <c r="GY6" s="47">
        <v>195</v>
      </c>
      <c r="GZ6" s="47">
        <v>196</v>
      </c>
      <c r="HA6" s="47">
        <v>197</v>
      </c>
      <c r="HB6" s="47">
        <v>198</v>
      </c>
      <c r="HC6" s="47">
        <v>199</v>
      </c>
      <c r="HD6" s="47">
        <v>200</v>
      </c>
      <c r="HE6" s="47">
        <v>201</v>
      </c>
      <c r="HF6" s="47">
        <v>202</v>
      </c>
      <c r="HG6" s="47">
        <v>203</v>
      </c>
      <c r="HH6" s="47">
        <v>204</v>
      </c>
      <c r="HI6" s="47">
        <v>205</v>
      </c>
      <c r="HJ6" s="47">
        <v>206</v>
      </c>
      <c r="HK6" s="47">
        <v>207</v>
      </c>
      <c r="HL6" s="47">
        <v>208</v>
      </c>
      <c r="HM6" s="47">
        <v>209</v>
      </c>
      <c r="HN6" s="47">
        <v>210</v>
      </c>
      <c r="HO6" s="47">
        <v>211</v>
      </c>
      <c r="HP6" s="47">
        <v>212</v>
      </c>
      <c r="HQ6" s="47">
        <v>213</v>
      </c>
      <c r="HR6" s="47">
        <v>214</v>
      </c>
      <c r="HS6" s="47">
        <v>215</v>
      </c>
      <c r="HT6" s="47">
        <v>216</v>
      </c>
      <c r="HU6" s="47">
        <v>217</v>
      </c>
      <c r="HV6" s="47">
        <v>218</v>
      </c>
      <c r="HW6" s="47">
        <v>219</v>
      </c>
      <c r="HX6" s="47">
        <v>220</v>
      </c>
      <c r="HY6" s="47">
        <v>221</v>
      </c>
      <c r="HZ6" s="47">
        <v>222</v>
      </c>
      <c r="IA6" s="47">
        <v>223</v>
      </c>
      <c r="IB6" s="47">
        <v>224</v>
      </c>
      <c r="IC6" s="47">
        <v>225</v>
      </c>
      <c r="ID6" s="47">
        <v>226</v>
      </c>
      <c r="IE6" s="47">
        <v>227</v>
      </c>
      <c r="IF6" s="47">
        <v>228</v>
      </c>
      <c r="IG6" s="47">
        <v>229</v>
      </c>
      <c r="IH6" s="47">
        <v>230</v>
      </c>
      <c r="II6" s="47">
        <v>231</v>
      </c>
      <c r="IJ6" s="47">
        <v>232</v>
      </c>
      <c r="IK6" s="47">
        <v>233</v>
      </c>
      <c r="IL6" s="47">
        <v>234</v>
      </c>
      <c r="IM6" s="47">
        <v>235</v>
      </c>
      <c r="IN6" s="47">
        <v>236</v>
      </c>
      <c r="IO6" s="47">
        <v>237</v>
      </c>
      <c r="IP6" s="47">
        <v>238</v>
      </c>
      <c r="IQ6" s="47">
        <v>239</v>
      </c>
      <c r="IR6" s="47">
        <v>240</v>
      </c>
      <c r="IS6" s="47">
        <v>241</v>
      </c>
      <c r="IT6" s="47">
        <v>242</v>
      </c>
      <c r="IU6" s="47">
        <v>243</v>
      </c>
      <c r="IV6" s="47">
        <v>244</v>
      </c>
      <c r="IW6" s="47">
        <v>245</v>
      </c>
      <c r="IX6" s="47">
        <v>246</v>
      </c>
      <c r="IY6" s="47">
        <v>247</v>
      </c>
      <c r="IZ6" s="47">
        <v>248</v>
      </c>
      <c r="JA6" s="47">
        <v>249</v>
      </c>
      <c r="JB6" s="47">
        <v>250</v>
      </c>
      <c r="JC6" s="47">
        <v>251</v>
      </c>
      <c r="JD6" s="47">
        <v>252</v>
      </c>
      <c r="JE6" s="47">
        <v>253</v>
      </c>
      <c r="JF6" s="47">
        <v>254</v>
      </c>
      <c r="JG6" s="47">
        <v>255</v>
      </c>
      <c r="JH6" s="47">
        <v>256</v>
      </c>
      <c r="JI6" s="47">
        <v>257</v>
      </c>
      <c r="JJ6" s="47">
        <v>258</v>
      </c>
      <c r="JK6" s="47">
        <v>259</v>
      </c>
      <c r="JL6" s="47">
        <v>260</v>
      </c>
      <c r="JM6" s="47">
        <v>261</v>
      </c>
      <c r="JN6" s="47">
        <v>262</v>
      </c>
      <c r="JO6" s="47">
        <v>263</v>
      </c>
      <c r="JP6" s="47">
        <v>264</v>
      </c>
      <c r="JQ6" s="47">
        <v>265</v>
      </c>
      <c r="JR6" s="47">
        <v>266</v>
      </c>
      <c r="JS6" s="47">
        <v>267</v>
      </c>
      <c r="JT6" s="47">
        <v>268</v>
      </c>
      <c r="JU6" s="47">
        <v>269</v>
      </c>
      <c r="JV6" s="47">
        <v>270</v>
      </c>
      <c r="JW6" s="47">
        <v>271</v>
      </c>
      <c r="JX6" s="47">
        <v>272</v>
      </c>
      <c r="JY6" s="47">
        <v>273</v>
      </c>
      <c r="JZ6" s="47">
        <v>274</v>
      </c>
      <c r="KA6" s="47">
        <v>275</v>
      </c>
      <c r="KB6" s="47">
        <v>276</v>
      </c>
      <c r="KC6" s="47">
        <v>277</v>
      </c>
      <c r="KD6" s="47">
        <v>278</v>
      </c>
      <c r="KE6" s="47">
        <v>279</v>
      </c>
      <c r="KF6" s="47">
        <v>280</v>
      </c>
      <c r="KG6" s="47">
        <v>281</v>
      </c>
      <c r="KH6" s="47">
        <v>282</v>
      </c>
      <c r="KI6" s="47">
        <v>283</v>
      </c>
      <c r="KJ6" s="47">
        <v>284</v>
      </c>
      <c r="KK6" s="47">
        <v>285</v>
      </c>
      <c r="KL6" s="47">
        <v>286</v>
      </c>
      <c r="KM6" s="47">
        <v>287</v>
      </c>
      <c r="KN6" s="47">
        <v>288</v>
      </c>
      <c r="KO6" s="47">
        <v>289</v>
      </c>
      <c r="KP6" s="47">
        <v>290</v>
      </c>
      <c r="KQ6" s="47">
        <v>291</v>
      </c>
      <c r="KR6" s="47">
        <v>292</v>
      </c>
      <c r="KS6" s="47">
        <v>293</v>
      </c>
      <c r="KT6" s="47">
        <v>294</v>
      </c>
      <c r="KU6" s="47">
        <v>295</v>
      </c>
      <c r="KV6" s="47">
        <v>296</v>
      </c>
      <c r="KW6" s="47">
        <v>297</v>
      </c>
      <c r="KX6" s="47">
        <v>298</v>
      </c>
      <c r="KY6" s="47">
        <v>299</v>
      </c>
      <c r="KZ6" s="47">
        <v>300</v>
      </c>
      <c r="LA6" s="47">
        <v>301</v>
      </c>
      <c r="LB6" s="47">
        <v>302</v>
      </c>
      <c r="LC6" s="47">
        <v>303</v>
      </c>
      <c r="LD6" s="47">
        <v>304</v>
      </c>
      <c r="LE6" s="47">
        <v>305</v>
      </c>
      <c r="LF6" s="47">
        <v>306</v>
      </c>
      <c r="LG6" s="47">
        <v>307</v>
      </c>
      <c r="LH6" s="47">
        <v>308</v>
      </c>
      <c r="LI6" s="47">
        <v>309</v>
      </c>
      <c r="LJ6" s="47">
        <v>310</v>
      </c>
      <c r="LK6" s="47">
        <v>311</v>
      </c>
      <c r="LL6" s="47">
        <v>312</v>
      </c>
      <c r="LM6" s="47">
        <v>313</v>
      </c>
      <c r="LN6" s="47">
        <v>314</v>
      </c>
      <c r="LO6" s="47">
        <v>315</v>
      </c>
      <c r="LP6" s="47">
        <v>316</v>
      </c>
      <c r="LQ6" s="47">
        <v>317</v>
      </c>
      <c r="LR6" s="47">
        <v>318</v>
      </c>
      <c r="LS6" s="47">
        <v>319</v>
      </c>
      <c r="LT6" s="47">
        <v>320</v>
      </c>
      <c r="LU6" s="47">
        <v>321</v>
      </c>
      <c r="LV6" s="47">
        <v>322</v>
      </c>
      <c r="LW6" s="47">
        <v>323</v>
      </c>
      <c r="LX6" s="47">
        <v>324</v>
      </c>
      <c r="LY6" s="47">
        <v>325</v>
      </c>
      <c r="LZ6" s="47">
        <v>326</v>
      </c>
      <c r="MA6" s="47">
        <v>327</v>
      </c>
      <c r="MB6" s="47">
        <v>328</v>
      </c>
      <c r="MC6" s="47">
        <v>329</v>
      </c>
      <c r="MD6" s="47">
        <v>330</v>
      </c>
      <c r="ME6" s="47">
        <v>331</v>
      </c>
      <c r="MF6" s="47">
        <v>332</v>
      </c>
      <c r="MG6" s="47">
        <v>333</v>
      </c>
      <c r="MH6" s="47">
        <v>334</v>
      </c>
      <c r="MI6" s="47">
        <v>335</v>
      </c>
      <c r="MJ6" s="47">
        <v>336</v>
      </c>
      <c r="MK6" s="47">
        <v>337</v>
      </c>
      <c r="ML6" s="47">
        <v>338</v>
      </c>
      <c r="MM6" s="47">
        <v>339</v>
      </c>
      <c r="MN6" s="47">
        <v>340</v>
      </c>
      <c r="MO6" s="47">
        <v>341</v>
      </c>
      <c r="MP6" s="47">
        <v>342</v>
      </c>
      <c r="MQ6" s="47">
        <v>343</v>
      </c>
      <c r="MR6" s="47">
        <v>344</v>
      </c>
      <c r="MS6" s="47">
        <v>345</v>
      </c>
      <c r="MT6" s="47">
        <v>346</v>
      </c>
      <c r="MU6" s="47">
        <v>347</v>
      </c>
      <c r="MV6" s="47">
        <v>348</v>
      </c>
      <c r="MW6" s="47">
        <v>349</v>
      </c>
      <c r="MX6" s="47">
        <v>350</v>
      </c>
      <c r="MY6" s="47">
        <v>351</v>
      </c>
      <c r="MZ6" s="47">
        <v>352</v>
      </c>
      <c r="NA6" s="47">
        <v>353</v>
      </c>
      <c r="NB6" s="47">
        <v>354</v>
      </c>
      <c r="NC6" s="47">
        <v>355</v>
      </c>
      <c r="ND6" s="47">
        <v>356</v>
      </c>
      <c r="NE6" s="47">
        <v>357</v>
      </c>
      <c r="NF6" s="47">
        <v>358</v>
      </c>
      <c r="NG6" s="47">
        <v>359</v>
      </c>
      <c r="NH6" s="47">
        <v>360</v>
      </c>
    </row>
    <row r="7" spans="1:372">
      <c r="A7" s="62" t="str">
        <f>'Løsning 2'!L6</f>
        <v>Løsning 2</v>
      </c>
      <c r="B7" s="62" t="s">
        <v>20</v>
      </c>
      <c r="C7" s="50">
        <f>Mellomregning!AA4</f>
        <v>0</v>
      </c>
      <c r="D7" s="2">
        <v>1</v>
      </c>
      <c r="E7" s="51">
        <f>D7/SUM(D$7:D$67)</f>
        <v>5.5555555555555552E-2</v>
      </c>
      <c r="F7" s="50">
        <v>0</v>
      </c>
      <c r="G7" s="50">
        <f>360*SUM(E$7:E7)</f>
        <v>20</v>
      </c>
      <c r="H7" s="50">
        <f>G7-F7</f>
        <v>20</v>
      </c>
      <c r="I7" s="52">
        <f>IF(ISBLANK(K7),"",PI()*H7/360*(K7^2))</f>
        <v>0</v>
      </c>
      <c r="J7" s="50" t="str">
        <f t="shared" ref="J7:K24" si="0">B7</f>
        <v>… å bruke åpne og lokale overvannsløsninger</v>
      </c>
      <c r="K7" s="50">
        <f>C7</f>
        <v>0</v>
      </c>
      <c r="L7" s="53">
        <f t="shared" ref="L7:AA22" si="1">IF(AND(L$6&gt;=$F7,L$6&lt;=$G7),$K7,0)</f>
        <v>0</v>
      </c>
      <c r="M7" s="53">
        <f t="shared" si="1"/>
        <v>0</v>
      </c>
      <c r="N7" s="53">
        <f t="shared" si="1"/>
        <v>0</v>
      </c>
      <c r="O7" s="53">
        <f t="shared" si="1"/>
        <v>0</v>
      </c>
      <c r="P7" s="53">
        <f t="shared" si="1"/>
        <v>0</v>
      </c>
      <c r="Q7" s="53">
        <f t="shared" si="1"/>
        <v>0</v>
      </c>
      <c r="R7" s="53">
        <f t="shared" si="1"/>
        <v>0</v>
      </c>
      <c r="S7" s="53">
        <f t="shared" si="1"/>
        <v>0</v>
      </c>
      <c r="T7" s="53">
        <f t="shared" si="1"/>
        <v>0</v>
      </c>
      <c r="U7" s="53">
        <f t="shared" si="1"/>
        <v>0</v>
      </c>
      <c r="V7" s="53">
        <f t="shared" si="1"/>
        <v>0</v>
      </c>
      <c r="W7" s="53">
        <f t="shared" si="1"/>
        <v>0</v>
      </c>
      <c r="X7" s="53">
        <f t="shared" si="1"/>
        <v>0</v>
      </c>
      <c r="Y7" s="53">
        <f t="shared" si="1"/>
        <v>0</v>
      </c>
      <c r="Z7" s="53">
        <f t="shared" si="1"/>
        <v>0</v>
      </c>
      <c r="AA7" s="53">
        <f t="shared" si="1"/>
        <v>0</v>
      </c>
      <c r="AB7" s="53">
        <f t="shared" ref="AB7:AQ22" si="2">IF(AND(AB$6&gt;=$F7,AB$6&lt;=$G7),$K7,0)</f>
        <v>0</v>
      </c>
      <c r="AC7" s="53">
        <f t="shared" si="2"/>
        <v>0</v>
      </c>
      <c r="AD7" s="53">
        <f t="shared" si="2"/>
        <v>0</v>
      </c>
      <c r="AE7" s="53">
        <f t="shared" si="2"/>
        <v>0</v>
      </c>
      <c r="AF7" s="53">
        <f t="shared" si="2"/>
        <v>0</v>
      </c>
      <c r="AG7" s="53">
        <f t="shared" si="2"/>
        <v>0</v>
      </c>
      <c r="AH7" s="53">
        <f t="shared" si="2"/>
        <v>0</v>
      </c>
      <c r="AI7" s="53">
        <f t="shared" si="2"/>
        <v>0</v>
      </c>
      <c r="AJ7" s="53">
        <f t="shared" si="2"/>
        <v>0</v>
      </c>
      <c r="AK7" s="53">
        <f t="shared" si="2"/>
        <v>0</v>
      </c>
      <c r="AL7" s="53">
        <f t="shared" si="2"/>
        <v>0</v>
      </c>
      <c r="AM7" s="53">
        <f t="shared" si="2"/>
        <v>0</v>
      </c>
      <c r="AN7" s="53">
        <f t="shared" si="2"/>
        <v>0</v>
      </c>
      <c r="AO7" s="53">
        <f t="shared" si="2"/>
        <v>0</v>
      </c>
      <c r="AP7" s="53">
        <f t="shared" si="2"/>
        <v>0</v>
      </c>
      <c r="AQ7" s="53">
        <f t="shared" si="2"/>
        <v>0</v>
      </c>
      <c r="AR7" s="53">
        <f t="shared" ref="AR7:BG22" si="3">IF(AND(AR$6&gt;=$F7,AR$6&lt;=$G7),$K7,0)</f>
        <v>0</v>
      </c>
      <c r="AS7" s="53">
        <f t="shared" si="3"/>
        <v>0</v>
      </c>
      <c r="AT7" s="53">
        <f t="shared" si="3"/>
        <v>0</v>
      </c>
      <c r="AU7" s="53">
        <f t="shared" si="3"/>
        <v>0</v>
      </c>
      <c r="AV7" s="53">
        <f t="shared" si="3"/>
        <v>0</v>
      </c>
      <c r="AW7" s="53">
        <f t="shared" si="3"/>
        <v>0</v>
      </c>
      <c r="AX7" s="53">
        <f t="shared" si="3"/>
        <v>0</v>
      </c>
      <c r="AY7" s="53">
        <f t="shared" si="3"/>
        <v>0</v>
      </c>
      <c r="AZ7" s="53">
        <f t="shared" si="3"/>
        <v>0</v>
      </c>
      <c r="BA7" s="53">
        <f t="shared" si="3"/>
        <v>0</v>
      </c>
      <c r="BB7" s="53">
        <f t="shared" si="3"/>
        <v>0</v>
      </c>
      <c r="BC7" s="53">
        <f t="shared" si="3"/>
        <v>0</v>
      </c>
      <c r="BD7" s="53">
        <f t="shared" si="3"/>
        <v>0</v>
      </c>
      <c r="BE7" s="53">
        <f t="shared" si="3"/>
        <v>0</v>
      </c>
      <c r="BF7" s="53">
        <f t="shared" si="3"/>
        <v>0</v>
      </c>
      <c r="BG7" s="53">
        <f t="shared" si="3"/>
        <v>0</v>
      </c>
      <c r="BH7" s="53">
        <f t="shared" ref="BH7:BW22" si="4">IF(AND(BH$6&gt;=$F7,BH$6&lt;=$G7),$K7,0)</f>
        <v>0</v>
      </c>
      <c r="BI7" s="53">
        <f t="shared" si="4"/>
        <v>0</v>
      </c>
      <c r="BJ7" s="53">
        <f t="shared" si="4"/>
        <v>0</v>
      </c>
      <c r="BK7" s="53">
        <f t="shared" si="4"/>
        <v>0</v>
      </c>
      <c r="BL7" s="53">
        <f t="shared" si="4"/>
        <v>0</v>
      </c>
      <c r="BM7" s="53">
        <f t="shared" si="4"/>
        <v>0</v>
      </c>
      <c r="BN7" s="53">
        <f t="shared" si="4"/>
        <v>0</v>
      </c>
      <c r="BO7" s="53">
        <f t="shared" si="4"/>
        <v>0</v>
      </c>
      <c r="BP7" s="53">
        <f t="shared" si="4"/>
        <v>0</v>
      </c>
      <c r="BQ7" s="53">
        <f t="shared" si="4"/>
        <v>0</v>
      </c>
      <c r="BR7" s="53">
        <f t="shared" si="4"/>
        <v>0</v>
      </c>
      <c r="BS7" s="53">
        <f t="shared" si="4"/>
        <v>0</v>
      </c>
      <c r="BT7" s="53">
        <f t="shared" si="4"/>
        <v>0</v>
      </c>
      <c r="BU7" s="53">
        <f t="shared" si="4"/>
        <v>0</v>
      </c>
      <c r="BV7" s="53">
        <f t="shared" si="4"/>
        <v>0</v>
      </c>
      <c r="BW7" s="53">
        <f t="shared" si="4"/>
        <v>0</v>
      </c>
      <c r="BX7" s="53">
        <f t="shared" ref="BX7:CM22" si="5">IF(AND(BX$6&gt;=$F7,BX$6&lt;=$G7),$K7,0)</f>
        <v>0</v>
      </c>
      <c r="BY7" s="53">
        <f t="shared" si="5"/>
        <v>0</v>
      </c>
      <c r="BZ7" s="53">
        <f t="shared" si="5"/>
        <v>0</v>
      </c>
      <c r="CA7" s="53">
        <f t="shared" si="5"/>
        <v>0</v>
      </c>
      <c r="CB7" s="53">
        <f t="shared" si="5"/>
        <v>0</v>
      </c>
      <c r="CC7" s="53">
        <f t="shared" si="5"/>
        <v>0</v>
      </c>
      <c r="CD7" s="53">
        <f t="shared" si="5"/>
        <v>0</v>
      </c>
      <c r="CE7" s="53">
        <f t="shared" si="5"/>
        <v>0</v>
      </c>
      <c r="CF7" s="53">
        <f t="shared" si="5"/>
        <v>0</v>
      </c>
      <c r="CG7" s="53">
        <f t="shared" si="5"/>
        <v>0</v>
      </c>
      <c r="CH7" s="53">
        <f t="shared" si="5"/>
        <v>0</v>
      </c>
      <c r="CI7" s="53">
        <f t="shared" si="5"/>
        <v>0</v>
      </c>
      <c r="CJ7" s="53">
        <f t="shared" si="5"/>
        <v>0</v>
      </c>
      <c r="CK7" s="53">
        <f t="shared" si="5"/>
        <v>0</v>
      </c>
      <c r="CL7" s="53">
        <f t="shared" si="5"/>
        <v>0</v>
      </c>
      <c r="CM7" s="53">
        <f t="shared" si="5"/>
        <v>0</v>
      </c>
      <c r="CN7" s="53">
        <f t="shared" ref="CN7:DC22" si="6">IF(AND(CN$6&gt;=$F7,CN$6&lt;=$G7),$K7,0)</f>
        <v>0</v>
      </c>
      <c r="CO7" s="53">
        <f t="shared" si="6"/>
        <v>0</v>
      </c>
      <c r="CP7" s="53">
        <f t="shared" si="6"/>
        <v>0</v>
      </c>
      <c r="CQ7" s="53">
        <f t="shared" si="6"/>
        <v>0</v>
      </c>
      <c r="CR7" s="53">
        <f t="shared" si="6"/>
        <v>0</v>
      </c>
      <c r="CS7" s="53">
        <f t="shared" si="6"/>
        <v>0</v>
      </c>
      <c r="CT7" s="53">
        <f t="shared" si="6"/>
        <v>0</v>
      </c>
      <c r="CU7" s="53">
        <f t="shared" si="6"/>
        <v>0</v>
      </c>
      <c r="CV7" s="53">
        <f t="shared" si="6"/>
        <v>0</v>
      </c>
      <c r="CW7" s="53">
        <f t="shared" si="6"/>
        <v>0</v>
      </c>
      <c r="CX7" s="53">
        <f t="shared" si="6"/>
        <v>0</v>
      </c>
      <c r="CY7" s="53">
        <f t="shared" si="6"/>
        <v>0</v>
      </c>
      <c r="CZ7" s="53">
        <f t="shared" si="6"/>
        <v>0</v>
      </c>
      <c r="DA7" s="53">
        <f t="shared" si="6"/>
        <v>0</v>
      </c>
      <c r="DB7" s="53">
        <f t="shared" si="6"/>
        <v>0</v>
      </c>
      <c r="DC7" s="53">
        <f t="shared" si="6"/>
        <v>0</v>
      </c>
      <c r="DD7" s="53">
        <f t="shared" ref="DD7:DS22" si="7">IF(AND(DD$6&gt;=$F7,DD$6&lt;=$G7),$K7,0)</f>
        <v>0</v>
      </c>
      <c r="DE7" s="53">
        <f t="shared" si="7"/>
        <v>0</v>
      </c>
      <c r="DF7" s="53">
        <f t="shared" si="7"/>
        <v>0</v>
      </c>
      <c r="DG7" s="53">
        <f t="shared" si="7"/>
        <v>0</v>
      </c>
      <c r="DH7" s="53">
        <f t="shared" si="7"/>
        <v>0</v>
      </c>
      <c r="DI7" s="53">
        <f t="shared" si="7"/>
        <v>0</v>
      </c>
      <c r="DJ7" s="53">
        <f t="shared" si="7"/>
        <v>0</v>
      </c>
      <c r="DK7" s="53">
        <f t="shared" si="7"/>
        <v>0</v>
      </c>
      <c r="DL7" s="53">
        <f t="shared" si="7"/>
        <v>0</v>
      </c>
      <c r="DM7" s="53">
        <f t="shared" si="7"/>
        <v>0</v>
      </c>
      <c r="DN7" s="53">
        <f t="shared" si="7"/>
        <v>0</v>
      </c>
      <c r="DO7" s="53">
        <f t="shared" si="7"/>
        <v>0</v>
      </c>
      <c r="DP7" s="53">
        <f t="shared" si="7"/>
        <v>0</v>
      </c>
      <c r="DQ7" s="53">
        <f t="shared" si="7"/>
        <v>0</v>
      </c>
      <c r="DR7" s="53">
        <f t="shared" si="7"/>
        <v>0</v>
      </c>
      <c r="DS7" s="53">
        <f t="shared" si="7"/>
        <v>0</v>
      </c>
      <c r="DT7" s="53">
        <f t="shared" ref="DT7:EI22" si="8">IF(AND(DT$6&gt;=$F7,DT$6&lt;=$G7),$K7,0)</f>
        <v>0</v>
      </c>
      <c r="DU7" s="53">
        <f t="shared" si="8"/>
        <v>0</v>
      </c>
      <c r="DV7" s="53">
        <f t="shared" si="8"/>
        <v>0</v>
      </c>
      <c r="DW7" s="53">
        <f t="shared" si="8"/>
        <v>0</v>
      </c>
      <c r="DX7" s="53">
        <f t="shared" si="8"/>
        <v>0</v>
      </c>
      <c r="DY7" s="53">
        <f t="shared" si="8"/>
        <v>0</v>
      </c>
      <c r="DZ7" s="53">
        <f t="shared" si="8"/>
        <v>0</v>
      </c>
      <c r="EA7" s="53">
        <f t="shared" si="8"/>
        <v>0</v>
      </c>
      <c r="EB7" s="53">
        <f t="shared" si="8"/>
        <v>0</v>
      </c>
      <c r="EC7" s="53">
        <f t="shared" si="8"/>
        <v>0</v>
      </c>
      <c r="ED7" s="53">
        <f t="shared" si="8"/>
        <v>0</v>
      </c>
      <c r="EE7" s="53">
        <f t="shared" si="8"/>
        <v>0</v>
      </c>
      <c r="EF7" s="53">
        <f t="shared" si="8"/>
        <v>0</v>
      </c>
      <c r="EG7" s="53">
        <f t="shared" si="8"/>
        <v>0</v>
      </c>
      <c r="EH7" s="53">
        <f t="shared" si="8"/>
        <v>0</v>
      </c>
      <c r="EI7" s="53">
        <f t="shared" si="8"/>
        <v>0</v>
      </c>
      <c r="EJ7" s="53">
        <f t="shared" ref="EJ7:EY22" si="9">IF(AND(EJ$6&gt;=$F7,EJ$6&lt;=$G7),$K7,0)</f>
        <v>0</v>
      </c>
      <c r="EK7" s="53">
        <f t="shared" si="9"/>
        <v>0</v>
      </c>
      <c r="EL7" s="53">
        <f t="shared" si="9"/>
        <v>0</v>
      </c>
      <c r="EM7" s="53">
        <f t="shared" si="9"/>
        <v>0</v>
      </c>
      <c r="EN7" s="53">
        <f t="shared" si="9"/>
        <v>0</v>
      </c>
      <c r="EO7" s="53">
        <f t="shared" si="9"/>
        <v>0</v>
      </c>
      <c r="EP7" s="53">
        <f t="shared" si="9"/>
        <v>0</v>
      </c>
      <c r="EQ7" s="53">
        <f t="shared" si="9"/>
        <v>0</v>
      </c>
      <c r="ER7" s="53">
        <f t="shared" si="9"/>
        <v>0</v>
      </c>
      <c r="ES7" s="53">
        <f t="shared" si="9"/>
        <v>0</v>
      </c>
      <c r="ET7" s="53">
        <f t="shared" si="9"/>
        <v>0</v>
      </c>
      <c r="EU7" s="53">
        <f t="shared" si="9"/>
        <v>0</v>
      </c>
      <c r="EV7" s="53">
        <f t="shared" si="9"/>
        <v>0</v>
      </c>
      <c r="EW7" s="53">
        <f t="shared" si="9"/>
        <v>0</v>
      </c>
      <c r="EX7" s="53">
        <f t="shared" si="9"/>
        <v>0</v>
      </c>
      <c r="EY7" s="53">
        <f t="shared" si="9"/>
        <v>0</v>
      </c>
      <c r="EZ7" s="53">
        <f t="shared" ref="EZ7:FO22" si="10">IF(AND(EZ$6&gt;=$F7,EZ$6&lt;=$G7),$K7,0)</f>
        <v>0</v>
      </c>
      <c r="FA7" s="53">
        <f t="shared" si="10"/>
        <v>0</v>
      </c>
      <c r="FB7" s="53">
        <f t="shared" si="10"/>
        <v>0</v>
      </c>
      <c r="FC7" s="53">
        <f t="shared" si="10"/>
        <v>0</v>
      </c>
      <c r="FD7" s="53">
        <f t="shared" si="10"/>
        <v>0</v>
      </c>
      <c r="FE7" s="53">
        <f t="shared" si="10"/>
        <v>0</v>
      </c>
      <c r="FF7" s="53">
        <f t="shared" si="10"/>
        <v>0</v>
      </c>
      <c r="FG7" s="53">
        <f t="shared" si="10"/>
        <v>0</v>
      </c>
      <c r="FH7" s="53">
        <f t="shared" si="10"/>
        <v>0</v>
      </c>
      <c r="FI7" s="53">
        <f t="shared" si="10"/>
        <v>0</v>
      </c>
      <c r="FJ7" s="53">
        <f t="shared" si="10"/>
        <v>0</v>
      </c>
      <c r="FK7" s="53">
        <f t="shared" si="10"/>
        <v>0</v>
      </c>
      <c r="FL7" s="53">
        <f t="shared" si="10"/>
        <v>0</v>
      </c>
      <c r="FM7" s="53">
        <f t="shared" si="10"/>
        <v>0</v>
      </c>
      <c r="FN7" s="53">
        <f t="shared" si="10"/>
        <v>0</v>
      </c>
      <c r="FO7" s="53">
        <f t="shared" si="10"/>
        <v>0</v>
      </c>
      <c r="FP7" s="53">
        <f t="shared" ref="FP7:GE22" si="11">IF(AND(FP$6&gt;=$F7,FP$6&lt;=$G7),$K7,0)</f>
        <v>0</v>
      </c>
      <c r="FQ7" s="53">
        <f t="shared" si="11"/>
        <v>0</v>
      </c>
      <c r="FR7" s="53">
        <f t="shared" si="11"/>
        <v>0</v>
      </c>
      <c r="FS7" s="53">
        <f t="shared" si="11"/>
        <v>0</v>
      </c>
      <c r="FT7" s="53">
        <f t="shared" si="11"/>
        <v>0</v>
      </c>
      <c r="FU7" s="53">
        <f t="shared" si="11"/>
        <v>0</v>
      </c>
      <c r="FV7" s="53">
        <f t="shared" si="11"/>
        <v>0</v>
      </c>
      <c r="FW7" s="53">
        <f t="shared" si="11"/>
        <v>0</v>
      </c>
      <c r="FX7" s="53">
        <f t="shared" si="11"/>
        <v>0</v>
      </c>
      <c r="FY7" s="53">
        <f t="shared" si="11"/>
        <v>0</v>
      </c>
      <c r="FZ7" s="53">
        <f t="shared" si="11"/>
        <v>0</v>
      </c>
      <c r="GA7" s="53">
        <f t="shared" si="11"/>
        <v>0</v>
      </c>
      <c r="GB7" s="53">
        <f t="shared" si="11"/>
        <v>0</v>
      </c>
      <c r="GC7" s="53">
        <f t="shared" si="11"/>
        <v>0</v>
      </c>
      <c r="GD7" s="53">
        <f t="shared" si="11"/>
        <v>0</v>
      </c>
      <c r="GE7" s="53">
        <f t="shared" si="11"/>
        <v>0</v>
      </c>
      <c r="GF7" s="53">
        <f t="shared" ref="GF7:GU22" si="12">IF(AND(GF$6&gt;=$F7,GF$6&lt;=$G7),$K7,0)</f>
        <v>0</v>
      </c>
      <c r="GG7" s="53">
        <f t="shared" si="12"/>
        <v>0</v>
      </c>
      <c r="GH7" s="53">
        <f t="shared" si="12"/>
        <v>0</v>
      </c>
      <c r="GI7" s="53">
        <f t="shared" si="12"/>
        <v>0</v>
      </c>
      <c r="GJ7" s="53">
        <f t="shared" si="12"/>
        <v>0</v>
      </c>
      <c r="GK7" s="53">
        <f t="shared" si="12"/>
        <v>0</v>
      </c>
      <c r="GL7" s="53">
        <f t="shared" si="12"/>
        <v>0</v>
      </c>
      <c r="GM7" s="53">
        <f t="shared" si="12"/>
        <v>0</v>
      </c>
      <c r="GN7" s="53">
        <f t="shared" si="12"/>
        <v>0</v>
      </c>
      <c r="GO7" s="53">
        <f t="shared" si="12"/>
        <v>0</v>
      </c>
      <c r="GP7" s="53">
        <f t="shared" si="12"/>
        <v>0</v>
      </c>
      <c r="GQ7" s="53">
        <f t="shared" si="12"/>
        <v>0</v>
      </c>
      <c r="GR7" s="53">
        <f t="shared" si="12"/>
        <v>0</v>
      </c>
      <c r="GS7" s="53">
        <f t="shared" si="12"/>
        <v>0</v>
      </c>
      <c r="GT7" s="53">
        <f t="shared" si="12"/>
        <v>0</v>
      </c>
      <c r="GU7" s="53">
        <f t="shared" si="12"/>
        <v>0</v>
      </c>
      <c r="GV7" s="53">
        <f t="shared" ref="GV7:HK22" si="13">IF(AND(GV$6&gt;=$F7,GV$6&lt;=$G7),$K7,0)</f>
        <v>0</v>
      </c>
      <c r="GW7" s="53">
        <f t="shared" si="13"/>
        <v>0</v>
      </c>
      <c r="GX7" s="53">
        <f t="shared" si="13"/>
        <v>0</v>
      </c>
      <c r="GY7" s="53">
        <f t="shared" si="13"/>
        <v>0</v>
      </c>
      <c r="GZ7" s="53">
        <f t="shared" si="13"/>
        <v>0</v>
      </c>
      <c r="HA7" s="53">
        <f t="shared" si="13"/>
        <v>0</v>
      </c>
      <c r="HB7" s="53">
        <f t="shared" si="13"/>
        <v>0</v>
      </c>
      <c r="HC7" s="53">
        <f t="shared" si="13"/>
        <v>0</v>
      </c>
      <c r="HD7" s="53">
        <f t="shared" si="13"/>
        <v>0</v>
      </c>
      <c r="HE7" s="53">
        <f t="shared" si="13"/>
        <v>0</v>
      </c>
      <c r="HF7" s="53">
        <f t="shared" si="13"/>
        <v>0</v>
      </c>
      <c r="HG7" s="53">
        <f t="shared" si="13"/>
        <v>0</v>
      </c>
      <c r="HH7" s="53">
        <f t="shared" si="13"/>
        <v>0</v>
      </c>
      <c r="HI7" s="53">
        <f t="shared" si="13"/>
        <v>0</v>
      </c>
      <c r="HJ7" s="53">
        <f t="shared" si="13"/>
        <v>0</v>
      </c>
      <c r="HK7" s="53">
        <f t="shared" si="13"/>
        <v>0</v>
      </c>
      <c r="HL7" s="53">
        <f t="shared" ref="HL7:IA22" si="14">IF(AND(HL$6&gt;=$F7,HL$6&lt;=$G7),$K7,0)</f>
        <v>0</v>
      </c>
      <c r="HM7" s="53">
        <f t="shared" si="14"/>
        <v>0</v>
      </c>
      <c r="HN7" s="53">
        <f t="shared" si="14"/>
        <v>0</v>
      </c>
      <c r="HO7" s="53">
        <f t="shared" si="14"/>
        <v>0</v>
      </c>
      <c r="HP7" s="53">
        <f t="shared" si="14"/>
        <v>0</v>
      </c>
      <c r="HQ7" s="53">
        <f t="shared" si="14"/>
        <v>0</v>
      </c>
      <c r="HR7" s="53">
        <f t="shared" si="14"/>
        <v>0</v>
      </c>
      <c r="HS7" s="53">
        <f t="shared" si="14"/>
        <v>0</v>
      </c>
      <c r="HT7" s="53">
        <f t="shared" si="14"/>
        <v>0</v>
      </c>
      <c r="HU7" s="53">
        <f t="shared" si="14"/>
        <v>0</v>
      </c>
      <c r="HV7" s="53">
        <f t="shared" si="14"/>
        <v>0</v>
      </c>
      <c r="HW7" s="53">
        <f t="shared" si="14"/>
        <v>0</v>
      </c>
      <c r="HX7" s="53">
        <f t="shared" si="14"/>
        <v>0</v>
      </c>
      <c r="HY7" s="53">
        <f t="shared" si="14"/>
        <v>0</v>
      </c>
      <c r="HZ7" s="53">
        <f t="shared" si="14"/>
        <v>0</v>
      </c>
      <c r="IA7" s="53">
        <f t="shared" si="14"/>
        <v>0</v>
      </c>
      <c r="IB7" s="53">
        <f t="shared" ref="IB7:IQ22" si="15">IF(AND(IB$6&gt;=$F7,IB$6&lt;=$G7),$K7,0)</f>
        <v>0</v>
      </c>
      <c r="IC7" s="53">
        <f t="shared" si="15"/>
        <v>0</v>
      </c>
      <c r="ID7" s="53">
        <f t="shared" si="15"/>
        <v>0</v>
      </c>
      <c r="IE7" s="53">
        <f t="shared" si="15"/>
        <v>0</v>
      </c>
      <c r="IF7" s="53">
        <f t="shared" si="15"/>
        <v>0</v>
      </c>
      <c r="IG7" s="53">
        <f t="shared" si="15"/>
        <v>0</v>
      </c>
      <c r="IH7" s="53">
        <f t="shared" si="15"/>
        <v>0</v>
      </c>
      <c r="II7" s="53">
        <f t="shared" si="15"/>
        <v>0</v>
      </c>
      <c r="IJ7" s="53">
        <f t="shared" si="15"/>
        <v>0</v>
      </c>
      <c r="IK7" s="53">
        <f t="shared" si="15"/>
        <v>0</v>
      </c>
      <c r="IL7" s="53">
        <f t="shared" si="15"/>
        <v>0</v>
      </c>
      <c r="IM7" s="53">
        <f t="shared" si="15"/>
        <v>0</v>
      </c>
      <c r="IN7" s="53">
        <f t="shared" si="15"/>
        <v>0</v>
      </c>
      <c r="IO7" s="53">
        <f t="shared" si="15"/>
        <v>0</v>
      </c>
      <c r="IP7" s="53">
        <f t="shared" si="15"/>
        <v>0</v>
      </c>
      <c r="IQ7" s="53">
        <f t="shared" si="15"/>
        <v>0</v>
      </c>
      <c r="IR7" s="53">
        <f t="shared" ref="IR7:JG22" si="16">IF(AND(IR$6&gt;=$F7,IR$6&lt;=$G7),$K7,0)</f>
        <v>0</v>
      </c>
      <c r="IS7" s="53">
        <f t="shared" si="16"/>
        <v>0</v>
      </c>
      <c r="IT7" s="53">
        <f t="shared" si="16"/>
        <v>0</v>
      </c>
      <c r="IU7" s="53">
        <f t="shared" si="16"/>
        <v>0</v>
      </c>
      <c r="IV7" s="53">
        <f t="shared" si="16"/>
        <v>0</v>
      </c>
      <c r="IW7" s="53">
        <f t="shared" si="16"/>
        <v>0</v>
      </c>
      <c r="IX7" s="53">
        <f t="shared" si="16"/>
        <v>0</v>
      </c>
      <c r="IY7" s="53">
        <f t="shared" si="16"/>
        <v>0</v>
      </c>
      <c r="IZ7" s="53">
        <f t="shared" si="16"/>
        <v>0</v>
      </c>
      <c r="JA7" s="53">
        <f t="shared" si="16"/>
        <v>0</v>
      </c>
      <c r="JB7" s="53">
        <f t="shared" si="16"/>
        <v>0</v>
      </c>
      <c r="JC7" s="53">
        <f t="shared" si="16"/>
        <v>0</v>
      </c>
      <c r="JD7" s="53">
        <f t="shared" si="16"/>
        <v>0</v>
      </c>
      <c r="JE7" s="53">
        <f t="shared" si="16"/>
        <v>0</v>
      </c>
      <c r="JF7" s="53">
        <f t="shared" si="16"/>
        <v>0</v>
      </c>
      <c r="JG7" s="53">
        <f t="shared" si="16"/>
        <v>0</v>
      </c>
      <c r="JH7" s="53">
        <f t="shared" ref="JH7:JW22" si="17">IF(AND(JH$6&gt;=$F7,JH$6&lt;=$G7),$K7,0)</f>
        <v>0</v>
      </c>
      <c r="JI7" s="53">
        <f t="shared" si="17"/>
        <v>0</v>
      </c>
      <c r="JJ7" s="53">
        <f t="shared" si="17"/>
        <v>0</v>
      </c>
      <c r="JK7" s="53">
        <f t="shared" si="17"/>
        <v>0</v>
      </c>
      <c r="JL7" s="53">
        <f t="shared" si="17"/>
        <v>0</v>
      </c>
      <c r="JM7" s="53">
        <f t="shared" si="17"/>
        <v>0</v>
      </c>
      <c r="JN7" s="53">
        <f t="shared" si="17"/>
        <v>0</v>
      </c>
      <c r="JO7" s="53">
        <f t="shared" si="17"/>
        <v>0</v>
      </c>
      <c r="JP7" s="53">
        <f t="shared" si="17"/>
        <v>0</v>
      </c>
      <c r="JQ7" s="53">
        <f t="shared" si="17"/>
        <v>0</v>
      </c>
      <c r="JR7" s="53">
        <f t="shared" si="17"/>
        <v>0</v>
      </c>
      <c r="JS7" s="53">
        <f t="shared" si="17"/>
        <v>0</v>
      </c>
      <c r="JT7" s="53">
        <f t="shared" si="17"/>
        <v>0</v>
      </c>
      <c r="JU7" s="53">
        <f t="shared" si="17"/>
        <v>0</v>
      </c>
      <c r="JV7" s="53">
        <f t="shared" si="17"/>
        <v>0</v>
      </c>
      <c r="JW7" s="53">
        <f t="shared" si="17"/>
        <v>0</v>
      </c>
      <c r="JX7" s="53">
        <f t="shared" ref="JX7:KM22" si="18">IF(AND(JX$6&gt;=$F7,JX$6&lt;=$G7),$K7,0)</f>
        <v>0</v>
      </c>
      <c r="JY7" s="53">
        <f t="shared" si="18"/>
        <v>0</v>
      </c>
      <c r="JZ7" s="53">
        <f t="shared" si="18"/>
        <v>0</v>
      </c>
      <c r="KA7" s="53">
        <f t="shared" si="18"/>
        <v>0</v>
      </c>
      <c r="KB7" s="53">
        <f t="shared" si="18"/>
        <v>0</v>
      </c>
      <c r="KC7" s="53">
        <f t="shared" si="18"/>
        <v>0</v>
      </c>
      <c r="KD7" s="53">
        <f t="shared" si="18"/>
        <v>0</v>
      </c>
      <c r="KE7" s="53">
        <f t="shared" si="18"/>
        <v>0</v>
      </c>
      <c r="KF7" s="53">
        <f t="shared" si="18"/>
        <v>0</v>
      </c>
      <c r="KG7" s="53">
        <f t="shared" si="18"/>
        <v>0</v>
      </c>
      <c r="KH7" s="53">
        <f t="shared" si="18"/>
        <v>0</v>
      </c>
      <c r="KI7" s="53">
        <f t="shared" si="18"/>
        <v>0</v>
      </c>
      <c r="KJ7" s="53">
        <f t="shared" si="18"/>
        <v>0</v>
      </c>
      <c r="KK7" s="53">
        <f t="shared" si="18"/>
        <v>0</v>
      </c>
      <c r="KL7" s="53">
        <f t="shared" si="18"/>
        <v>0</v>
      </c>
      <c r="KM7" s="53">
        <f t="shared" si="18"/>
        <v>0</v>
      </c>
      <c r="KN7" s="53">
        <f t="shared" ref="KN7:LC22" si="19">IF(AND(KN$6&gt;=$F7,KN$6&lt;=$G7),$K7,0)</f>
        <v>0</v>
      </c>
      <c r="KO7" s="53">
        <f t="shared" si="19"/>
        <v>0</v>
      </c>
      <c r="KP7" s="53">
        <f t="shared" si="19"/>
        <v>0</v>
      </c>
      <c r="KQ7" s="53">
        <f t="shared" si="19"/>
        <v>0</v>
      </c>
      <c r="KR7" s="53">
        <f t="shared" si="19"/>
        <v>0</v>
      </c>
      <c r="KS7" s="53">
        <f t="shared" si="19"/>
        <v>0</v>
      </c>
      <c r="KT7" s="53">
        <f t="shared" si="19"/>
        <v>0</v>
      </c>
      <c r="KU7" s="53">
        <f t="shared" si="19"/>
        <v>0</v>
      </c>
      <c r="KV7" s="53">
        <f t="shared" si="19"/>
        <v>0</v>
      </c>
      <c r="KW7" s="53">
        <f t="shared" si="19"/>
        <v>0</v>
      </c>
      <c r="KX7" s="53">
        <f t="shared" si="19"/>
        <v>0</v>
      </c>
      <c r="KY7" s="53">
        <f t="shared" si="19"/>
        <v>0</v>
      </c>
      <c r="KZ7" s="53">
        <f t="shared" si="19"/>
        <v>0</v>
      </c>
      <c r="LA7" s="53">
        <f t="shared" si="19"/>
        <v>0</v>
      </c>
      <c r="LB7" s="53">
        <f t="shared" si="19"/>
        <v>0</v>
      </c>
      <c r="LC7" s="53">
        <f t="shared" si="19"/>
        <v>0</v>
      </c>
      <c r="LD7" s="53">
        <f t="shared" ref="LD7:LS22" si="20">IF(AND(LD$6&gt;=$F7,LD$6&lt;=$G7),$K7,0)</f>
        <v>0</v>
      </c>
      <c r="LE7" s="53">
        <f t="shared" si="20"/>
        <v>0</v>
      </c>
      <c r="LF7" s="53">
        <f t="shared" si="20"/>
        <v>0</v>
      </c>
      <c r="LG7" s="53">
        <f t="shared" si="20"/>
        <v>0</v>
      </c>
      <c r="LH7" s="53">
        <f t="shared" si="20"/>
        <v>0</v>
      </c>
      <c r="LI7" s="53">
        <f t="shared" si="20"/>
        <v>0</v>
      </c>
      <c r="LJ7" s="53">
        <f t="shared" si="20"/>
        <v>0</v>
      </c>
      <c r="LK7" s="53">
        <f t="shared" si="20"/>
        <v>0</v>
      </c>
      <c r="LL7" s="53">
        <f t="shared" si="20"/>
        <v>0</v>
      </c>
      <c r="LM7" s="53">
        <f t="shared" si="20"/>
        <v>0</v>
      </c>
      <c r="LN7" s="53">
        <f t="shared" si="20"/>
        <v>0</v>
      </c>
      <c r="LO7" s="53">
        <f t="shared" si="20"/>
        <v>0</v>
      </c>
      <c r="LP7" s="53">
        <f t="shared" si="20"/>
        <v>0</v>
      </c>
      <c r="LQ7" s="53">
        <f t="shared" si="20"/>
        <v>0</v>
      </c>
      <c r="LR7" s="53">
        <f t="shared" si="20"/>
        <v>0</v>
      </c>
      <c r="LS7" s="53">
        <f t="shared" si="20"/>
        <v>0</v>
      </c>
      <c r="LT7" s="53">
        <f t="shared" ref="LT7:MI22" si="21">IF(AND(LT$6&gt;=$F7,LT$6&lt;=$G7),$K7,0)</f>
        <v>0</v>
      </c>
      <c r="LU7" s="53">
        <f t="shared" si="21"/>
        <v>0</v>
      </c>
      <c r="LV7" s="53">
        <f t="shared" si="21"/>
        <v>0</v>
      </c>
      <c r="LW7" s="53">
        <f t="shared" si="21"/>
        <v>0</v>
      </c>
      <c r="LX7" s="53">
        <f t="shared" si="21"/>
        <v>0</v>
      </c>
      <c r="LY7" s="53">
        <f t="shared" si="21"/>
        <v>0</v>
      </c>
      <c r="LZ7" s="53">
        <f t="shared" si="21"/>
        <v>0</v>
      </c>
      <c r="MA7" s="53">
        <f t="shared" si="21"/>
        <v>0</v>
      </c>
      <c r="MB7" s="53">
        <f t="shared" si="21"/>
        <v>0</v>
      </c>
      <c r="MC7" s="53">
        <f t="shared" si="21"/>
        <v>0</v>
      </c>
      <c r="MD7" s="53">
        <f t="shared" si="21"/>
        <v>0</v>
      </c>
      <c r="ME7" s="53">
        <f t="shared" si="21"/>
        <v>0</v>
      </c>
      <c r="MF7" s="53">
        <f t="shared" si="21"/>
        <v>0</v>
      </c>
      <c r="MG7" s="53">
        <f t="shared" si="21"/>
        <v>0</v>
      </c>
      <c r="MH7" s="53">
        <f t="shared" si="21"/>
        <v>0</v>
      </c>
      <c r="MI7" s="53">
        <f t="shared" si="21"/>
        <v>0</v>
      </c>
      <c r="MJ7" s="53">
        <f t="shared" ref="MJ7:MY22" si="22">IF(AND(MJ$6&gt;=$F7,MJ$6&lt;=$G7),$K7,0)</f>
        <v>0</v>
      </c>
      <c r="MK7" s="53">
        <f t="shared" si="22"/>
        <v>0</v>
      </c>
      <c r="ML7" s="53">
        <f t="shared" si="22"/>
        <v>0</v>
      </c>
      <c r="MM7" s="53">
        <f t="shared" si="22"/>
        <v>0</v>
      </c>
      <c r="MN7" s="53">
        <f t="shared" si="22"/>
        <v>0</v>
      </c>
      <c r="MO7" s="53">
        <f t="shared" si="22"/>
        <v>0</v>
      </c>
      <c r="MP7" s="53">
        <f t="shared" si="22"/>
        <v>0</v>
      </c>
      <c r="MQ7" s="53">
        <f t="shared" si="22"/>
        <v>0</v>
      </c>
      <c r="MR7" s="53">
        <f t="shared" si="22"/>
        <v>0</v>
      </c>
      <c r="MS7" s="53">
        <f t="shared" si="22"/>
        <v>0</v>
      </c>
      <c r="MT7" s="53">
        <f t="shared" si="22"/>
        <v>0</v>
      </c>
      <c r="MU7" s="53">
        <f t="shared" si="22"/>
        <v>0</v>
      </c>
      <c r="MV7" s="53">
        <f t="shared" si="22"/>
        <v>0</v>
      </c>
      <c r="MW7" s="53">
        <f t="shared" si="22"/>
        <v>0</v>
      </c>
      <c r="MX7" s="53">
        <f t="shared" si="22"/>
        <v>0</v>
      </c>
      <c r="MY7" s="53">
        <f t="shared" si="22"/>
        <v>0</v>
      </c>
      <c r="MZ7" s="53">
        <f t="shared" ref="MX7:NH22" si="23">IF(AND(MZ$6&gt;=$F7,MZ$6&lt;=$G7),$K7,0)</f>
        <v>0</v>
      </c>
      <c r="NA7" s="53">
        <f t="shared" si="23"/>
        <v>0</v>
      </c>
      <c r="NB7" s="53">
        <f t="shared" si="23"/>
        <v>0</v>
      </c>
      <c r="NC7" s="53">
        <f t="shared" si="23"/>
        <v>0</v>
      </c>
      <c r="ND7" s="53">
        <f t="shared" si="23"/>
        <v>0</v>
      </c>
      <c r="NE7" s="53">
        <f t="shared" si="23"/>
        <v>0</v>
      </c>
      <c r="NF7" s="53">
        <f t="shared" si="23"/>
        <v>0</v>
      </c>
      <c r="NG7" s="53">
        <f t="shared" si="23"/>
        <v>0</v>
      </c>
      <c r="NH7" s="53">
        <f t="shared" si="23"/>
        <v>0</v>
      </c>
    </row>
    <row r="8" spans="1:372">
      <c r="A8" s="62" t="str">
        <f>'Løsning 2'!M6</f>
        <v>NBL</v>
      </c>
      <c r="B8" s="62" t="s">
        <v>35</v>
      </c>
      <c r="C8" s="50">
        <f>Mellomregning!AA5</f>
        <v>0</v>
      </c>
      <c r="D8" s="2">
        <v>1</v>
      </c>
      <c r="E8" s="51">
        <f t="shared" ref="E8:E24" si="24">D8/SUM(D$7:D$67)</f>
        <v>5.5555555555555552E-2</v>
      </c>
      <c r="F8" s="50">
        <f>G7</f>
        <v>20</v>
      </c>
      <c r="G8" s="50">
        <f>360*SUM(E$7:E8)</f>
        <v>40</v>
      </c>
      <c r="H8" s="50">
        <f t="shared" ref="H8:H24" si="25">G8-F8</f>
        <v>20</v>
      </c>
      <c r="I8" s="52">
        <f t="shared" ref="I8:I24" si="26">IF(ISBLANK(K8),"",PI()*H8/360*(K8^2))</f>
        <v>0</v>
      </c>
      <c r="J8" s="50" t="str">
        <f t="shared" si="0"/>
        <v>.. å ha god vannkvalitet</v>
      </c>
      <c r="K8" s="50">
        <f t="shared" si="0"/>
        <v>0</v>
      </c>
      <c r="L8" s="53">
        <f t="shared" si="1"/>
        <v>0</v>
      </c>
      <c r="M8" s="53">
        <f t="shared" si="1"/>
        <v>0</v>
      </c>
      <c r="N8" s="53">
        <f t="shared" si="1"/>
        <v>0</v>
      </c>
      <c r="O8" s="53">
        <f t="shared" si="1"/>
        <v>0</v>
      </c>
      <c r="P8" s="53">
        <f t="shared" si="1"/>
        <v>0</v>
      </c>
      <c r="Q8" s="53">
        <f t="shared" si="1"/>
        <v>0</v>
      </c>
      <c r="R8" s="53">
        <f t="shared" si="1"/>
        <v>0</v>
      </c>
      <c r="S8" s="53">
        <f t="shared" si="1"/>
        <v>0</v>
      </c>
      <c r="T8" s="53">
        <f t="shared" si="1"/>
        <v>0</v>
      </c>
      <c r="U8" s="53">
        <f t="shared" si="1"/>
        <v>0</v>
      </c>
      <c r="V8" s="53">
        <f t="shared" si="1"/>
        <v>0</v>
      </c>
      <c r="W8" s="53">
        <f t="shared" si="1"/>
        <v>0</v>
      </c>
      <c r="X8" s="53">
        <f t="shared" si="1"/>
        <v>0</v>
      </c>
      <c r="Y8" s="53">
        <f t="shared" si="1"/>
        <v>0</v>
      </c>
      <c r="Z8" s="53">
        <f t="shared" si="1"/>
        <v>0</v>
      </c>
      <c r="AA8" s="53">
        <f t="shared" si="1"/>
        <v>0</v>
      </c>
      <c r="AB8" s="53">
        <f t="shared" si="2"/>
        <v>0</v>
      </c>
      <c r="AC8" s="53">
        <f t="shared" si="2"/>
        <v>0</v>
      </c>
      <c r="AD8" s="53">
        <f t="shared" si="2"/>
        <v>0</v>
      </c>
      <c r="AE8" s="53">
        <f t="shared" si="2"/>
        <v>0</v>
      </c>
      <c r="AF8" s="53">
        <f t="shared" si="2"/>
        <v>0</v>
      </c>
      <c r="AG8" s="53">
        <f t="shared" si="2"/>
        <v>0</v>
      </c>
      <c r="AH8" s="53">
        <f t="shared" si="2"/>
        <v>0</v>
      </c>
      <c r="AI8" s="53">
        <f t="shared" si="2"/>
        <v>0</v>
      </c>
      <c r="AJ8" s="53">
        <f t="shared" si="2"/>
        <v>0</v>
      </c>
      <c r="AK8" s="53">
        <f t="shared" si="2"/>
        <v>0</v>
      </c>
      <c r="AL8" s="53">
        <f t="shared" si="2"/>
        <v>0</v>
      </c>
      <c r="AM8" s="53">
        <f t="shared" si="2"/>
        <v>0</v>
      </c>
      <c r="AN8" s="53">
        <f t="shared" si="2"/>
        <v>0</v>
      </c>
      <c r="AO8" s="53">
        <f t="shared" si="2"/>
        <v>0</v>
      </c>
      <c r="AP8" s="53">
        <f t="shared" si="2"/>
        <v>0</v>
      </c>
      <c r="AQ8" s="53">
        <f t="shared" si="2"/>
        <v>0</v>
      </c>
      <c r="AR8" s="53">
        <f t="shared" si="3"/>
        <v>0</v>
      </c>
      <c r="AS8" s="53">
        <f t="shared" si="3"/>
        <v>0</v>
      </c>
      <c r="AT8" s="53">
        <f t="shared" si="3"/>
        <v>0</v>
      </c>
      <c r="AU8" s="53">
        <f t="shared" si="3"/>
        <v>0</v>
      </c>
      <c r="AV8" s="53">
        <f t="shared" si="3"/>
        <v>0</v>
      </c>
      <c r="AW8" s="53">
        <f t="shared" si="3"/>
        <v>0</v>
      </c>
      <c r="AX8" s="53">
        <f t="shared" si="3"/>
        <v>0</v>
      </c>
      <c r="AY8" s="53">
        <f t="shared" si="3"/>
        <v>0</v>
      </c>
      <c r="AZ8" s="53">
        <f t="shared" si="3"/>
        <v>0</v>
      </c>
      <c r="BA8" s="53">
        <f t="shared" si="3"/>
        <v>0</v>
      </c>
      <c r="BB8" s="53">
        <f t="shared" si="3"/>
        <v>0</v>
      </c>
      <c r="BC8" s="53">
        <f t="shared" si="3"/>
        <v>0</v>
      </c>
      <c r="BD8" s="53">
        <f t="shared" si="3"/>
        <v>0</v>
      </c>
      <c r="BE8" s="53">
        <f t="shared" si="3"/>
        <v>0</v>
      </c>
      <c r="BF8" s="53">
        <f t="shared" si="3"/>
        <v>0</v>
      </c>
      <c r="BG8" s="53">
        <f t="shared" si="3"/>
        <v>0</v>
      </c>
      <c r="BH8" s="53">
        <f t="shared" si="4"/>
        <v>0</v>
      </c>
      <c r="BI8" s="53">
        <f t="shared" si="4"/>
        <v>0</v>
      </c>
      <c r="BJ8" s="53">
        <f t="shared" si="4"/>
        <v>0</v>
      </c>
      <c r="BK8" s="53">
        <f t="shared" si="4"/>
        <v>0</v>
      </c>
      <c r="BL8" s="53">
        <f t="shared" si="4"/>
        <v>0</v>
      </c>
      <c r="BM8" s="53">
        <f t="shared" si="4"/>
        <v>0</v>
      </c>
      <c r="BN8" s="53">
        <f t="shared" si="4"/>
        <v>0</v>
      </c>
      <c r="BO8" s="53">
        <f t="shared" si="4"/>
        <v>0</v>
      </c>
      <c r="BP8" s="53">
        <f t="shared" si="4"/>
        <v>0</v>
      </c>
      <c r="BQ8" s="53">
        <f t="shared" si="4"/>
        <v>0</v>
      </c>
      <c r="BR8" s="53">
        <f t="shared" si="4"/>
        <v>0</v>
      </c>
      <c r="BS8" s="53">
        <f t="shared" si="4"/>
        <v>0</v>
      </c>
      <c r="BT8" s="53">
        <f t="shared" si="4"/>
        <v>0</v>
      </c>
      <c r="BU8" s="53">
        <f t="shared" si="4"/>
        <v>0</v>
      </c>
      <c r="BV8" s="53">
        <f t="shared" si="4"/>
        <v>0</v>
      </c>
      <c r="BW8" s="53">
        <f t="shared" si="4"/>
        <v>0</v>
      </c>
      <c r="BX8" s="53">
        <f t="shared" si="5"/>
        <v>0</v>
      </c>
      <c r="BY8" s="53">
        <f t="shared" si="5"/>
        <v>0</v>
      </c>
      <c r="BZ8" s="53">
        <f t="shared" si="5"/>
        <v>0</v>
      </c>
      <c r="CA8" s="53">
        <f t="shared" si="5"/>
        <v>0</v>
      </c>
      <c r="CB8" s="53">
        <f t="shared" si="5"/>
        <v>0</v>
      </c>
      <c r="CC8" s="53">
        <f t="shared" si="5"/>
        <v>0</v>
      </c>
      <c r="CD8" s="53">
        <f t="shared" si="5"/>
        <v>0</v>
      </c>
      <c r="CE8" s="53">
        <f t="shared" si="5"/>
        <v>0</v>
      </c>
      <c r="CF8" s="53">
        <f t="shared" si="5"/>
        <v>0</v>
      </c>
      <c r="CG8" s="53">
        <f t="shared" si="5"/>
        <v>0</v>
      </c>
      <c r="CH8" s="53">
        <f t="shared" si="5"/>
        <v>0</v>
      </c>
      <c r="CI8" s="53">
        <f t="shared" si="5"/>
        <v>0</v>
      </c>
      <c r="CJ8" s="53">
        <f t="shared" si="5"/>
        <v>0</v>
      </c>
      <c r="CK8" s="53">
        <f t="shared" si="5"/>
        <v>0</v>
      </c>
      <c r="CL8" s="53">
        <f t="shared" si="5"/>
        <v>0</v>
      </c>
      <c r="CM8" s="53">
        <f t="shared" si="5"/>
        <v>0</v>
      </c>
      <c r="CN8" s="53">
        <f t="shared" si="6"/>
        <v>0</v>
      </c>
      <c r="CO8" s="53">
        <f t="shared" si="6"/>
        <v>0</v>
      </c>
      <c r="CP8" s="53">
        <f t="shared" si="6"/>
        <v>0</v>
      </c>
      <c r="CQ8" s="53">
        <f t="shared" si="6"/>
        <v>0</v>
      </c>
      <c r="CR8" s="53">
        <f t="shared" si="6"/>
        <v>0</v>
      </c>
      <c r="CS8" s="53">
        <f t="shared" si="6"/>
        <v>0</v>
      </c>
      <c r="CT8" s="53">
        <f t="shared" si="6"/>
        <v>0</v>
      </c>
      <c r="CU8" s="53">
        <f t="shared" si="6"/>
        <v>0</v>
      </c>
      <c r="CV8" s="53">
        <f t="shared" si="6"/>
        <v>0</v>
      </c>
      <c r="CW8" s="53">
        <f t="shared" si="6"/>
        <v>0</v>
      </c>
      <c r="CX8" s="53">
        <f t="shared" si="6"/>
        <v>0</v>
      </c>
      <c r="CY8" s="53">
        <f t="shared" si="6"/>
        <v>0</v>
      </c>
      <c r="CZ8" s="53">
        <f t="shared" si="6"/>
        <v>0</v>
      </c>
      <c r="DA8" s="53">
        <f t="shared" si="6"/>
        <v>0</v>
      </c>
      <c r="DB8" s="53">
        <f t="shared" si="6"/>
        <v>0</v>
      </c>
      <c r="DC8" s="53">
        <f t="shared" si="6"/>
        <v>0</v>
      </c>
      <c r="DD8" s="53">
        <f t="shared" si="7"/>
        <v>0</v>
      </c>
      <c r="DE8" s="53">
        <f t="shared" si="7"/>
        <v>0</v>
      </c>
      <c r="DF8" s="53">
        <f t="shared" si="7"/>
        <v>0</v>
      </c>
      <c r="DG8" s="53">
        <f t="shared" si="7"/>
        <v>0</v>
      </c>
      <c r="DH8" s="53">
        <f t="shared" si="7"/>
        <v>0</v>
      </c>
      <c r="DI8" s="53">
        <f t="shared" si="7"/>
        <v>0</v>
      </c>
      <c r="DJ8" s="53">
        <f t="shared" si="7"/>
        <v>0</v>
      </c>
      <c r="DK8" s="53">
        <f t="shared" si="7"/>
        <v>0</v>
      </c>
      <c r="DL8" s="53">
        <f t="shared" si="7"/>
        <v>0</v>
      </c>
      <c r="DM8" s="53">
        <f t="shared" si="7"/>
        <v>0</v>
      </c>
      <c r="DN8" s="53">
        <f t="shared" si="7"/>
        <v>0</v>
      </c>
      <c r="DO8" s="53">
        <f t="shared" si="7"/>
        <v>0</v>
      </c>
      <c r="DP8" s="53">
        <f t="shared" si="7"/>
        <v>0</v>
      </c>
      <c r="DQ8" s="53">
        <f t="shared" si="7"/>
        <v>0</v>
      </c>
      <c r="DR8" s="53">
        <f t="shared" si="7"/>
        <v>0</v>
      </c>
      <c r="DS8" s="53">
        <f t="shared" si="7"/>
        <v>0</v>
      </c>
      <c r="DT8" s="53">
        <f t="shared" si="8"/>
        <v>0</v>
      </c>
      <c r="DU8" s="53">
        <f t="shared" si="8"/>
        <v>0</v>
      </c>
      <c r="DV8" s="53">
        <f t="shared" si="8"/>
        <v>0</v>
      </c>
      <c r="DW8" s="53">
        <f t="shared" si="8"/>
        <v>0</v>
      </c>
      <c r="DX8" s="53">
        <f t="shared" si="8"/>
        <v>0</v>
      </c>
      <c r="DY8" s="53">
        <f t="shared" si="8"/>
        <v>0</v>
      </c>
      <c r="DZ8" s="53">
        <f t="shared" si="8"/>
        <v>0</v>
      </c>
      <c r="EA8" s="53">
        <f t="shared" si="8"/>
        <v>0</v>
      </c>
      <c r="EB8" s="53">
        <f t="shared" si="8"/>
        <v>0</v>
      </c>
      <c r="EC8" s="53">
        <f t="shared" si="8"/>
        <v>0</v>
      </c>
      <c r="ED8" s="53">
        <f t="shared" si="8"/>
        <v>0</v>
      </c>
      <c r="EE8" s="53">
        <f t="shared" si="8"/>
        <v>0</v>
      </c>
      <c r="EF8" s="53">
        <f t="shared" si="8"/>
        <v>0</v>
      </c>
      <c r="EG8" s="53">
        <f t="shared" si="8"/>
        <v>0</v>
      </c>
      <c r="EH8" s="53">
        <f t="shared" si="8"/>
        <v>0</v>
      </c>
      <c r="EI8" s="53">
        <f t="shared" si="8"/>
        <v>0</v>
      </c>
      <c r="EJ8" s="53">
        <f t="shared" si="9"/>
        <v>0</v>
      </c>
      <c r="EK8" s="53">
        <f t="shared" si="9"/>
        <v>0</v>
      </c>
      <c r="EL8" s="53">
        <f t="shared" si="9"/>
        <v>0</v>
      </c>
      <c r="EM8" s="53">
        <f t="shared" si="9"/>
        <v>0</v>
      </c>
      <c r="EN8" s="53">
        <f t="shared" si="9"/>
        <v>0</v>
      </c>
      <c r="EO8" s="53">
        <f t="shared" si="9"/>
        <v>0</v>
      </c>
      <c r="EP8" s="53">
        <f t="shared" si="9"/>
        <v>0</v>
      </c>
      <c r="EQ8" s="53">
        <f t="shared" si="9"/>
        <v>0</v>
      </c>
      <c r="ER8" s="53">
        <f t="shared" si="9"/>
        <v>0</v>
      </c>
      <c r="ES8" s="53">
        <f t="shared" si="9"/>
        <v>0</v>
      </c>
      <c r="ET8" s="53">
        <f t="shared" si="9"/>
        <v>0</v>
      </c>
      <c r="EU8" s="53">
        <f t="shared" si="9"/>
        <v>0</v>
      </c>
      <c r="EV8" s="53">
        <f t="shared" si="9"/>
        <v>0</v>
      </c>
      <c r="EW8" s="53">
        <f t="shared" si="9"/>
        <v>0</v>
      </c>
      <c r="EX8" s="53">
        <f t="shared" si="9"/>
        <v>0</v>
      </c>
      <c r="EY8" s="53">
        <f t="shared" si="9"/>
        <v>0</v>
      </c>
      <c r="EZ8" s="53">
        <f t="shared" si="10"/>
        <v>0</v>
      </c>
      <c r="FA8" s="53">
        <f t="shared" si="10"/>
        <v>0</v>
      </c>
      <c r="FB8" s="53">
        <f t="shared" si="10"/>
        <v>0</v>
      </c>
      <c r="FC8" s="53">
        <f t="shared" si="10"/>
        <v>0</v>
      </c>
      <c r="FD8" s="53">
        <f t="shared" si="10"/>
        <v>0</v>
      </c>
      <c r="FE8" s="53">
        <f t="shared" si="10"/>
        <v>0</v>
      </c>
      <c r="FF8" s="53">
        <f t="shared" si="10"/>
        <v>0</v>
      </c>
      <c r="FG8" s="53">
        <f t="shared" si="10"/>
        <v>0</v>
      </c>
      <c r="FH8" s="53">
        <f t="shared" si="10"/>
        <v>0</v>
      </c>
      <c r="FI8" s="53">
        <f t="shared" si="10"/>
        <v>0</v>
      </c>
      <c r="FJ8" s="53">
        <f t="shared" si="10"/>
        <v>0</v>
      </c>
      <c r="FK8" s="53">
        <f t="shared" si="10"/>
        <v>0</v>
      </c>
      <c r="FL8" s="53">
        <f t="shared" si="10"/>
        <v>0</v>
      </c>
      <c r="FM8" s="53">
        <f t="shared" si="10"/>
        <v>0</v>
      </c>
      <c r="FN8" s="53">
        <f t="shared" si="10"/>
        <v>0</v>
      </c>
      <c r="FO8" s="53">
        <f t="shared" si="10"/>
        <v>0</v>
      </c>
      <c r="FP8" s="53">
        <f t="shared" si="11"/>
        <v>0</v>
      </c>
      <c r="FQ8" s="53">
        <f t="shared" si="11"/>
        <v>0</v>
      </c>
      <c r="FR8" s="53">
        <f t="shared" si="11"/>
        <v>0</v>
      </c>
      <c r="FS8" s="53">
        <f t="shared" si="11"/>
        <v>0</v>
      </c>
      <c r="FT8" s="53">
        <f t="shared" si="11"/>
        <v>0</v>
      </c>
      <c r="FU8" s="53">
        <f t="shared" si="11"/>
        <v>0</v>
      </c>
      <c r="FV8" s="53">
        <f t="shared" si="11"/>
        <v>0</v>
      </c>
      <c r="FW8" s="53">
        <f t="shared" si="11"/>
        <v>0</v>
      </c>
      <c r="FX8" s="53">
        <f t="shared" si="11"/>
        <v>0</v>
      </c>
      <c r="FY8" s="53">
        <f t="shared" si="11"/>
        <v>0</v>
      </c>
      <c r="FZ8" s="53">
        <f t="shared" si="11"/>
        <v>0</v>
      </c>
      <c r="GA8" s="53">
        <f t="shared" si="11"/>
        <v>0</v>
      </c>
      <c r="GB8" s="53">
        <f t="shared" si="11"/>
        <v>0</v>
      </c>
      <c r="GC8" s="53">
        <f t="shared" si="11"/>
        <v>0</v>
      </c>
      <c r="GD8" s="53">
        <f t="shared" si="11"/>
        <v>0</v>
      </c>
      <c r="GE8" s="53">
        <f t="shared" si="11"/>
        <v>0</v>
      </c>
      <c r="GF8" s="53">
        <f t="shared" si="12"/>
        <v>0</v>
      </c>
      <c r="GG8" s="53">
        <f t="shared" si="12"/>
        <v>0</v>
      </c>
      <c r="GH8" s="53">
        <f t="shared" si="12"/>
        <v>0</v>
      </c>
      <c r="GI8" s="53">
        <f t="shared" si="12"/>
        <v>0</v>
      </c>
      <c r="GJ8" s="53">
        <f t="shared" si="12"/>
        <v>0</v>
      </c>
      <c r="GK8" s="53">
        <f t="shared" si="12"/>
        <v>0</v>
      </c>
      <c r="GL8" s="53">
        <f t="shared" si="12"/>
        <v>0</v>
      </c>
      <c r="GM8" s="53">
        <f t="shared" si="12"/>
        <v>0</v>
      </c>
      <c r="GN8" s="53">
        <f t="shared" si="12"/>
        <v>0</v>
      </c>
      <c r="GO8" s="53">
        <f t="shared" si="12"/>
        <v>0</v>
      </c>
      <c r="GP8" s="53">
        <f t="shared" si="12"/>
        <v>0</v>
      </c>
      <c r="GQ8" s="53">
        <f t="shared" si="12"/>
        <v>0</v>
      </c>
      <c r="GR8" s="53">
        <f t="shared" si="12"/>
        <v>0</v>
      </c>
      <c r="GS8" s="53">
        <f t="shared" si="12"/>
        <v>0</v>
      </c>
      <c r="GT8" s="53">
        <f t="shared" si="12"/>
        <v>0</v>
      </c>
      <c r="GU8" s="53">
        <f t="shared" si="12"/>
        <v>0</v>
      </c>
      <c r="GV8" s="53">
        <f t="shared" si="13"/>
        <v>0</v>
      </c>
      <c r="GW8" s="53">
        <f t="shared" si="13"/>
        <v>0</v>
      </c>
      <c r="GX8" s="53">
        <f t="shared" si="13"/>
        <v>0</v>
      </c>
      <c r="GY8" s="53">
        <f t="shared" si="13"/>
        <v>0</v>
      </c>
      <c r="GZ8" s="53">
        <f t="shared" si="13"/>
        <v>0</v>
      </c>
      <c r="HA8" s="53">
        <f t="shared" si="13"/>
        <v>0</v>
      </c>
      <c r="HB8" s="53">
        <f t="shared" si="13"/>
        <v>0</v>
      </c>
      <c r="HC8" s="53">
        <f t="shared" si="13"/>
        <v>0</v>
      </c>
      <c r="HD8" s="53">
        <f t="shared" si="13"/>
        <v>0</v>
      </c>
      <c r="HE8" s="53">
        <f t="shared" si="13"/>
        <v>0</v>
      </c>
      <c r="HF8" s="53">
        <f t="shared" si="13"/>
        <v>0</v>
      </c>
      <c r="HG8" s="53">
        <f t="shared" si="13"/>
        <v>0</v>
      </c>
      <c r="HH8" s="53">
        <f t="shared" si="13"/>
        <v>0</v>
      </c>
      <c r="HI8" s="53">
        <f t="shared" si="13"/>
        <v>0</v>
      </c>
      <c r="HJ8" s="53">
        <f t="shared" si="13"/>
        <v>0</v>
      </c>
      <c r="HK8" s="53">
        <f t="shared" si="13"/>
        <v>0</v>
      </c>
      <c r="HL8" s="53">
        <f t="shared" si="14"/>
        <v>0</v>
      </c>
      <c r="HM8" s="53">
        <f t="shared" si="14"/>
        <v>0</v>
      </c>
      <c r="HN8" s="53">
        <f t="shared" si="14"/>
        <v>0</v>
      </c>
      <c r="HO8" s="53">
        <f t="shared" si="14"/>
        <v>0</v>
      </c>
      <c r="HP8" s="53">
        <f t="shared" si="14"/>
        <v>0</v>
      </c>
      <c r="HQ8" s="53">
        <f t="shared" si="14"/>
        <v>0</v>
      </c>
      <c r="HR8" s="53">
        <f t="shared" si="14"/>
        <v>0</v>
      </c>
      <c r="HS8" s="53">
        <f t="shared" si="14"/>
        <v>0</v>
      </c>
      <c r="HT8" s="53">
        <f t="shared" si="14"/>
        <v>0</v>
      </c>
      <c r="HU8" s="53">
        <f t="shared" si="14"/>
        <v>0</v>
      </c>
      <c r="HV8" s="53">
        <f t="shared" si="14"/>
        <v>0</v>
      </c>
      <c r="HW8" s="53">
        <f t="shared" si="14"/>
        <v>0</v>
      </c>
      <c r="HX8" s="53">
        <f t="shared" si="14"/>
        <v>0</v>
      </c>
      <c r="HY8" s="53">
        <f t="shared" si="14"/>
        <v>0</v>
      </c>
      <c r="HZ8" s="53">
        <f t="shared" si="14"/>
        <v>0</v>
      </c>
      <c r="IA8" s="53">
        <f t="shared" si="14"/>
        <v>0</v>
      </c>
      <c r="IB8" s="53">
        <f t="shared" si="15"/>
        <v>0</v>
      </c>
      <c r="IC8" s="53">
        <f t="shared" si="15"/>
        <v>0</v>
      </c>
      <c r="ID8" s="53">
        <f t="shared" si="15"/>
        <v>0</v>
      </c>
      <c r="IE8" s="53">
        <f t="shared" si="15"/>
        <v>0</v>
      </c>
      <c r="IF8" s="53">
        <f t="shared" si="15"/>
        <v>0</v>
      </c>
      <c r="IG8" s="53">
        <f t="shared" si="15"/>
        <v>0</v>
      </c>
      <c r="IH8" s="53">
        <f t="shared" si="15"/>
        <v>0</v>
      </c>
      <c r="II8" s="53">
        <f t="shared" si="15"/>
        <v>0</v>
      </c>
      <c r="IJ8" s="53">
        <f t="shared" si="15"/>
        <v>0</v>
      </c>
      <c r="IK8" s="53">
        <f t="shared" si="15"/>
        <v>0</v>
      </c>
      <c r="IL8" s="53">
        <f t="shared" si="15"/>
        <v>0</v>
      </c>
      <c r="IM8" s="53">
        <f t="shared" si="15"/>
        <v>0</v>
      </c>
      <c r="IN8" s="53">
        <f t="shared" si="15"/>
        <v>0</v>
      </c>
      <c r="IO8" s="53">
        <f t="shared" si="15"/>
        <v>0</v>
      </c>
      <c r="IP8" s="53">
        <f t="shared" si="15"/>
        <v>0</v>
      </c>
      <c r="IQ8" s="53">
        <f t="shared" si="15"/>
        <v>0</v>
      </c>
      <c r="IR8" s="53">
        <f t="shared" si="16"/>
        <v>0</v>
      </c>
      <c r="IS8" s="53">
        <f t="shared" si="16"/>
        <v>0</v>
      </c>
      <c r="IT8" s="53">
        <f t="shared" si="16"/>
        <v>0</v>
      </c>
      <c r="IU8" s="53">
        <f t="shared" si="16"/>
        <v>0</v>
      </c>
      <c r="IV8" s="53">
        <f t="shared" si="16"/>
        <v>0</v>
      </c>
      <c r="IW8" s="53">
        <f t="shared" si="16"/>
        <v>0</v>
      </c>
      <c r="IX8" s="53">
        <f t="shared" si="16"/>
        <v>0</v>
      </c>
      <c r="IY8" s="53">
        <f t="shared" si="16"/>
        <v>0</v>
      </c>
      <c r="IZ8" s="53">
        <f t="shared" si="16"/>
        <v>0</v>
      </c>
      <c r="JA8" s="53">
        <f t="shared" si="16"/>
        <v>0</v>
      </c>
      <c r="JB8" s="53">
        <f t="shared" si="16"/>
        <v>0</v>
      </c>
      <c r="JC8" s="53">
        <f t="shared" si="16"/>
        <v>0</v>
      </c>
      <c r="JD8" s="53">
        <f t="shared" si="16"/>
        <v>0</v>
      </c>
      <c r="JE8" s="53">
        <f t="shared" si="16"/>
        <v>0</v>
      </c>
      <c r="JF8" s="53">
        <f t="shared" si="16"/>
        <v>0</v>
      </c>
      <c r="JG8" s="53">
        <f t="shared" si="16"/>
        <v>0</v>
      </c>
      <c r="JH8" s="53">
        <f t="shared" si="17"/>
        <v>0</v>
      </c>
      <c r="JI8" s="53">
        <f t="shared" si="17"/>
        <v>0</v>
      </c>
      <c r="JJ8" s="53">
        <f t="shared" si="17"/>
        <v>0</v>
      </c>
      <c r="JK8" s="53">
        <f t="shared" si="17"/>
        <v>0</v>
      </c>
      <c r="JL8" s="53">
        <f t="shared" si="17"/>
        <v>0</v>
      </c>
      <c r="JM8" s="53">
        <f t="shared" si="17"/>
        <v>0</v>
      </c>
      <c r="JN8" s="53">
        <f t="shared" si="17"/>
        <v>0</v>
      </c>
      <c r="JO8" s="53">
        <f t="shared" si="17"/>
        <v>0</v>
      </c>
      <c r="JP8" s="53">
        <f t="shared" si="17"/>
        <v>0</v>
      </c>
      <c r="JQ8" s="53">
        <f t="shared" si="17"/>
        <v>0</v>
      </c>
      <c r="JR8" s="53">
        <f t="shared" si="17"/>
        <v>0</v>
      </c>
      <c r="JS8" s="53">
        <f t="shared" si="17"/>
        <v>0</v>
      </c>
      <c r="JT8" s="53">
        <f t="shared" si="17"/>
        <v>0</v>
      </c>
      <c r="JU8" s="53">
        <f t="shared" si="17"/>
        <v>0</v>
      </c>
      <c r="JV8" s="53">
        <f t="shared" si="17"/>
        <v>0</v>
      </c>
      <c r="JW8" s="53">
        <f t="shared" si="17"/>
        <v>0</v>
      </c>
      <c r="JX8" s="53">
        <f t="shared" si="18"/>
        <v>0</v>
      </c>
      <c r="JY8" s="53">
        <f t="shared" si="18"/>
        <v>0</v>
      </c>
      <c r="JZ8" s="53">
        <f t="shared" si="18"/>
        <v>0</v>
      </c>
      <c r="KA8" s="53">
        <f t="shared" si="18"/>
        <v>0</v>
      </c>
      <c r="KB8" s="53">
        <f t="shared" si="18"/>
        <v>0</v>
      </c>
      <c r="KC8" s="53">
        <f t="shared" si="18"/>
        <v>0</v>
      </c>
      <c r="KD8" s="53">
        <f t="shared" si="18"/>
        <v>0</v>
      </c>
      <c r="KE8" s="53">
        <f t="shared" si="18"/>
        <v>0</v>
      </c>
      <c r="KF8" s="53">
        <f t="shared" si="18"/>
        <v>0</v>
      </c>
      <c r="KG8" s="53">
        <f t="shared" si="18"/>
        <v>0</v>
      </c>
      <c r="KH8" s="53">
        <f t="shared" si="18"/>
        <v>0</v>
      </c>
      <c r="KI8" s="53">
        <f t="shared" si="18"/>
        <v>0</v>
      </c>
      <c r="KJ8" s="53">
        <f t="shared" si="18"/>
        <v>0</v>
      </c>
      <c r="KK8" s="53">
        <f t="shared" si="18"/>
        <v>0</v>
      </c>
      <c r="KL8" s="53">
        <f t="shared" si="18"/>
        <v>0</v>
      </c>
      <c r="KM8" s="53">
        <f t="shared" si="18"/>
        <v>0</v>
      </c>
      <c r="KN8" s="53">
        <f t="shared" si="19"/>
        <v>0</v>
      </c>
      <c r="KO8" s="53">
        <f t="shared" si="19"/>
        <v>0</v>
      </c>
      <c r="KP8" s="53">
        <f t="shared" si="19"/>
        <v>0</v>
      </c>
      <c r="KQ8" s="53">
        <f t="shared" si="19"/>
        <v>0</v>
      </c>
      <c r="KR8" s="53">
        <f t="shared" si="19"/>
        <v>0</v>
      </c>
      <c r="KS8" s="53">
        <f t="shared" si="19"/>
        <v>0</v>
      </c>
      <c r="KT8" s="53">
        <f t="shared" si="19"/>
        <v>0</v>
      </c>
      <c r="KU8" s="53">
        <f t="shared" si="19"/>
        <v>0</v>
      </c>
      <c r="KV8" s="53">
        <f t="shared" si="19"/>
        <v>0</v>
      </c>
      <c r="KW8" s="53">
        <f t="shared" si="19"/>
        <v>0</v>
      </c>
      <c r="KX8" s="53">
        <f t="shared" si="19"/>
        <v>0</v>
      </c>
      <c r="KY8" s="53">
        <f t="shared" si="19"/>
        <v>0</v>
      </c>
      <c r="KZ8" s="53">
        <f t="shared" si="19"/>
        <v>0</v>
      </c>
      <c r="LA8" s="53">
        <f t="shared" si="19"/>
        <v>0</v>
      </c>
      <c r="LB8" s="53">
        <f t="shared" si="19"/>
        <v>0</v>
      </c>
      <c r="LC8" s="53">
        <f t="shared" si="19"/>
        <v>0</v>
      </c>
      <c r="LD8" s="53">
        <f t="shared" si="20"/>
        <v>0</v>
      </c>
      <c r="LE8" s="53">
        <f t="shared" si="20"/>
        <v>0</v>
      </c>
      <c r="LF8" s="53">
        <f t="shared" si="20"/>
        <v>0</v>
      </c>
      <c r="LG8" s="53">
        <f t="shared" si="20"/>
        <v>0</v>
      </c>
      <c r="LH8" s="53">
        <f t="shared" si="20"/>
        <v>0</v>
      </c>
      <c r="LI8" s="53">
        <f t="shared" si="20"/>
        <v>0</v>
      </c>
      <c r="LJ8" s="53">
        <f t="shared" si="20"/>
        <v>0</v>
      </c>
      <c r="LK8" s="53">
        <f t="shared" si="20"/>
        <v>0</v>
      </c>
      <c r="LL8" s="53">
        <f t="shared" si="20"/>
        <v>0</v>
      </c>
      <c r="LM8" s="53">
        <f t="shared" si="20"/>
        <v>0</v>
      </c>
      <c r="LN8" s="53">
        <f t="shared" si="20"/>
        <v>0</v>
      </c>
      <c r="LO8" s="53">
        <f t="shared" si="20"/>
        <v>0</v>
      </c>
      <c r="LP8" s="53">
        <f t="shared" si="20"/>
        <v>0</v>
      </c>
      <c r="LQ8" s="53">
        <f t="shared" si="20"/>
        <v>0</v>
      </c>
      <c r="LR8" s="53">
        <f t="shared" si="20"/>
        <v>0</v>
      </c>
      <c r="LS8" s="53">
        <f t="shared" si="20"/>
        <v>0</v>
      </c>
      <c r="LT8" s="53">
        <f t="shared" si="21"/>
        <v>0</v>
      </c>
      <c r="LU8" s="53">
        <f t="shared" si="21"/>
        <v>0</v>
      </c>
      <c r="LV8" s="53">
        <f t="shared" si="21"/>
        <v>0</v>
      </c>
      <c r="LW8" s="53">
        <f t="shared" si="21"/>
        <v>0</v>
      </c>
      <c r="LX8" s="53">
        <f t="shared" si="21"/>
        <v>0</v>
      </c>
      <c r="LY8" s="53">
        <f t="shared" si="21"/>
        <v>0</v>
      </c>
      <c r="LZ8" s="53">
        <f t="shared" si="21"/>
        <v>0</v>
      </c>
      <c r="MA8" s="53">
        <f t="shared" si="21"/>
        <v>0</v>
      </c>
      <c r="MB8" s="53">
        <f t="shared" si="21"/>
        <v>0</v>
      </c>
      <c r="MC8" s="53">
        <f t="shared" si="21"/>
        <v>0</v>
      </c>
      <c r="MD8" s="53">
        <f t="shared" si="21"/>
        <v>0</v>
      </c>
      <c r="ME8" s="53">
        <f t="shared" si="21"/>
        <v>0</v>
      </c>
      <c r="MF8" s="53">
        <f t="shared" si="21"/>
        <v>0</v>
      </c>
      <c r="MG8" s="53">
        <f t="shared" si="21"/>
        <v>0</v>
      </c>
      <c r="MH8" s="53">
        <f t="shared" si="21"/>
        <v>0</v>
      </c>
      <c r="MI8" s="53">
        <f t="shared" si="21"/>
        <v>0</v>
      </c>
      <c r="MJ8" s="53">
        <f t="shared" si="22"/>
        <v>0</v>
      </c>
      <c r="MK8" s="53">
        <f t="shared" si="22"/>
        <v>0</v>
      </c>
      <c r="ML8" s="53">
        <f t="shared" si="22"/>
        <v>0</v>
      </c>
      <c r="MM8" s="53">
        <f t="shared" si="22"/>
        <v>0</v>
      </c>
      <c r="MN8" s="53">
        <f t="shared" si="22"/>
        <v>0</v>
      </c>
      <c r="MO8" s="53">
        <f t="shared" si="22"/>
        <v>0</v>
      </c>
      <c r="MP8" s="53">
        <f t="shared" si="22"/>
        <v>0</v>
      </c>
      <c r="MQ8" s="53">
        <f t="shared" si="22"/>
        <v>0</v>
      </c>
      <c r="MR8" s="53">
        <f t="shared" si="22"/>
        <v>0</v>
      </c>
      <c r="MS8" s="53">
        <f t="shared" si="22"/>
        <v>0</v>
      </c>
      <c r="MT8" s="53">
        <f t="shared" si="22"/>
        <v>0</v>
      </c>
      <c r="MU8" s="53">
        <f t="shared" si="22"/>
        <v>0</v>
      </c>
      <c r="MV8" s="53">
        <f t="shared" si="22"/>
        <v>0</v>
      </c>
      <c r="MW8" s="53">
        <f t="shared" si="22"/>
        <v>0</v>
      </c>
      <c r="MX8" s="53">
        <f t="shared" si="23"/>
        <v>0</v>
      </c>
      <c r="MY8" s="53">
        <f t="shared" si="23"/>
        <v>0</v>
      </c>
      <c r="MZ8" s="53">
        <f t="shared" si="23"/>
        <v>0</v>
      </c>
      <c r="NA8" s="53">
        <f t="shared" si="23"/>
        <v>0</v>
      </c>
      <c r="NB8" s="53">
        <f t="shared" si="23"/>
        <v>0</v>
      </c>
      <c r="NC8" s="53">
        <f t="shared" si="23"/>
        <v>0</v>
      </c>
      <c r="ND8" s="53">
        <f t="shared" si="23"/>
        <v>0</v>
      </c>
      <c r="NE8" s="53">
        <f t="shared" si="23"/>
        <v>0</v>
      </c>
      <c r="NF8" s="53">
        <f t="shared" si="23"/>
        <v>0</v>
      </c>
      <c r="NG8" s="53">
        <f t="shared" si="23"/>
        <v>0</v>
      </c>
      <c r="NH8" s="53">
        <f t="shared" si="23"/>
        <v>0</v>
      </c>
    </row>
    <row r="9" spans="1:372">
      <c r="A9" s="62"/>
      <c r="B9" s="62" t="s">
        <v>38</v>
      </c>
      <c r="C9" s="50">
        <f>Mellomregning!AA6</f>
        <v>0</v>
      </c>
      <c r="D9" s="2">
        <v>1</v>
      </c>
      <c r="E9" s="51">
        <f t="shared" si="24"/>
        <v>5.5555555555555552E-2</v>
      </c>
      <c r="F9" s="50">
        <f t="shared" ref="F9:F24" si="27">G8</f>
        <v>40</v>
      </c>
      <c r="G9" s="50">
        <f>360*SUM(E$7:E9)</f>
        <v>60</v>
      </c>
      <c r="H9" s="50">
        <f t="shared" si="25"/>
        <v>20</v>
      </c>
      <c r="I9" s="52">
        <f t="shared" si="26"/>
        <v>0</v>
      </c>
      <c r="J9" s="50" t="str">
        <f t="shared" si="0"/>
        <v>… å bruke overvann som ressurs</v>
      </c>
      <c r="K9" s="50">
        <f t="shared" si="0"/>
        <v>0</v>
      </c>
      <c r="L9" s="53">
        <f t="shared" si="1"/>
        <v>0</v>
      </c>
      <c r="M9" s="53">
        <f t="shared" si="1"/>
        <v>0</v>
      </c>
      <c r="N9" s="53">
        <f t="shared" si="1"/>
        <v>0</v>
      </c>
      <c r="O9" s="53">
        <f t="shared" si="1"/>
        <v>0</v>
      </c>
      <c r="P9" s="53">
        <f t="shared" si="1"/>
        <v>0</v>
      </c>
      <c r="Q9" s="53">
        <f t="shared" si="1"/>
        <v>0</v>
      </c>
      <c r="R9" s="53">
        <f t="shared" si="1"/>
        <v>0</v>
      </c>
      <c r="S9" s="53">
        <f t="shared" si="1"/>
        <v>0</v>
      </c>
      <c r="T9" s="53">
        <f t="shared" si="1"/>
        <v>0</v>
      </c>
      <c r="U9" s="53">
        <f t="shared" si="1"/>
        <v>0</v>
      </c>
      <c r="V9" s="53">
        <f t="shared" si="1"/>
        <v>0</v>
      </c>
      <c r="W9" s="53">
        <f t="shared" si="1"/>
        <v>0</v>
      </c>
      <c r="X9" s="53">
        <f t="shared" si="1"/>
        <v>0</v>
      </c>
      <c r="Y9" s="53">
        <f t="shared" si="1"/>
        <v>0</v>
      </c>
      <c r="Z9" s="53">
        <f t="shared" si="1"/>
        <v>0</v>
      </c>
      <c r="AA9" s="53">
        <f t="shared" si="1"/>
        <v>0</v>
      </c>
      <c r="AB9" s="53">
        <f t="shared" si="2"/>
        <v>0</v>
      </c>
      <c r="AC9" s="53">
        <f t="shared" si="2"/>
        <v>0</v>
      </c>
      <c r="AD9" s="53">
        <f t="shared" si="2"/>
        <v>0</v>
      </c>
      <c r="AE9" s="53">
        <f t="shared" si="2"/>
        <v>0</v>
      </c>
      <c r="AF9" s="53">
        <f t="shared" si="2"/>
        <v>0</v>
      </c>
      <c r="AG9" s="53">
        <f t="shared" si="2"/>
        <v>0</v>
      </c>
      <c r="AH9" s="53">
        <f t="shared" si="2"/>
        <v>0</v>
      </c>
      <c r="AI9" s="53">
        <f t="shared" si="2"/>
        <v>0</v>
      </c>
      <c r="AJ9" s="53">
        <f t="shared" si="2"/>
        <v>0</v>
      </c>
      <c r="AK9" s="53">
        <f t="shared" si="2"/>
        <v>0</v>
      </c>
      <c r="AL9" s="53">
        <f t="shared" si="2"/>
        <v>0</v>
      </c>
      <c r="AM9" s="53">
        <f t="shared" si="2"/>
        <v>0</v>
      </c>
      <c r="AN9" s="53">
        <f t="shared" si="2"/>
        <v>0</v>
      </c>
      <c r="AO9" s="53">
        <f t="shared" si="2"/>
        <v>0</v>
      </c>
      <c r="AP9" s="53">
        <f t="shared" si="2"/>
        <v>0</v>
      </c>
      <c r="AQ9" s="53">
        <f t="shared" si="2"/>
        <v>0</v>
      </c>
      <c r="AR9" s="53">
        <f t="shared" si="3"/>
        <v>0</v>
      </c>
      <c r="AS9" s="53">
        <f t="shared" si="3"/>
        <v>0</v>
      </c>
      <c r="AT9" s="53">
        <f t="shared" si="3"/>
        <v>0</v>
      </c>
      <c r="AU9" s="53">
        <f t="shared" si="3"/>
        <v>0</v>
      </c>
      <c r="AV9" s="53">
        <f t="shared" si="3"/>
        <v>0</v>
      </c>
      <c r="AW9" s="53">
        <f t="shared" si="3"/>
        <v>0</v>
      </c>
      <c r="AX9" s="53">
        <f t="shared" si="3"/>
        <v>0</v>
      </c>
      <c r="AY9" s="53">
        <f t="shared" si="3"/>
        <v>0</v>
      </c>
      <c r="AZ9" s="53">
        <f t="shared" si="3"/>
        <v>0</v>
      </c>
      <c r="BA9" s="53">
        <f t="shared" si="3"/>
        <v>0</v>
      </c>
      <c r="BB9" s="53">
        <f t="shared" si="3"/>
        <v>0</v>
      </c>
      <c r="BC9" s="53">
        <f t="shared" si="3"/>
        <v>0</v>
      </c>
      <c r="BD9" s="53">
        <f t="shared" si="3"/>
        <v>0</v>
      </c>
      <c r="BE9" s="53">
        <f t="shared" si="3"/>
        <v>0</v>
      </c>
      <c r="BF9" s="53">
        <f t="shared" si="3"/>
        <v>0</v>
      </c>
      <c r="BG9" s="53">
        <f t="shared" si="3"/>
        <v>0</v>
      </c>
      <c r="BH9" s="53">
        <f t="shared" si="4"/>
        <v>0</v>
      </c>
      <c r="BI9" s="53">
        <f t="shared" si="4"/>
        <v>0</v>
      </c>
      <c r="BJ9" s="53">
        <f t="shared" si="4"/>
        <v>0</v>
      </c>
      <c r="BK9" s="53">
        <f t="shared" si="4"/>
        <v>0</v>
      </c>
      <c r="BL9" s="53">
        <f t="shared" si="4"/>
        <v>0</v>
      </c>
      <c r="BM9" s="53">
        <f t="shared" si="4"/>
        <v>0</v>
      </c>
      <c r="BN9" s="53">
        <f t="shared" si="4"/>
        <v>0</v>
      </c>
      <c r="BO9" s="53">
        <f t="shared" si="4"/>
        <v>0</v>
      </c>
      <c r="BP9" s="53">
        <f t="shared" si="4"/>
        <v>0</v>
      </c>
      <c r="BQ9" s="53">
        <f t="shared" si="4"/>
        <v>0</v>
      </c>
      <c r="BR9" s="53">
        <f t="shared" si="4"/>
        <v>0</v>
      </c>
      <c r="BS9" s="53">
        <f t="shared" si="4"/>
        <v>0</v>
      </c>
      <c r="BT9" s="53">
        <f t="shared" si="4"/>
        <v>0</v>
      </c>
      <c r="BU9" s="53">
        <f t="shared" si="4"/>
        <v>0</v>
      </c>
      <c r="BV9" s="53">
        <f t="shared" si="4"/>
        <v>0</v>
      </c>
      <c r="BW9" s="53">
        <f t="shared" si="4"/>
        <v>0</v>
      </c>
      <c r="BX9" s="53">
        <f t="shared" si="5"/>
        <v>0</v>
      </c>
      <c r="BY9" s="53">
        <f t="shared" si="5"/>
        <v>0</v>
      </c>
      <c r="BZ9" s="53">
        <f t="shared" si="5"/>
        <v>0</v>
      </c>
      <c r="CA9" s="53">
        <f t="shared" si="5"/>
        <v>0</v>
      </c>
      <c r="CB9" s="53">
        <f t="shared" si="5"/>
        <v>0</v>
      </c>
      <c r="CC9" s="53">
        <f t="shared" si="5"/>
        <v>0</v>
      </c>
      <c r="CD9" s="53">
        <f t="shared" si="5"/>
        <v>0</v>
      </c>
      <c r="CE9" s="53">
        <f t="shared" si="5"/>
        <v>0</v>
      </c>
      <c r="CF9" s="53">
        <f t="shared" si="5"/>
        <v>0</v>
      </c>
      <c r="CG9" s="53">
        <f t="shared" si="5"/>
        <v>0</v>
      </c>
      <c r="CH9" s="53">
        <f t="shared" si="5"/>
        <v>0</v>
      </c>
      <c r="CI9" s="53">
        <f t="shared" si="5"/>
        <v>0</v>
      </c>
      <c r="CJ9" s="53">
        <f t="shared" si="5"/>
        <v>0</v>
      </c>
      <c r="CK9" s="53">
        <f t="shared" si="5"/>
        <v>0</v>
      </c>
      <c r="CL9" s="53">
        <f t="shared" si="5"/>
        <v>0</v>
      </c>
      <c r="CM9" s="53">
        <f t="shared" si="5"/>
        <v>0</v>
      </c>
      <c r="CN9" s="53">
        <f t="shared" si="6"/>
        <v>0</v>
      </c>
      <c r="CO9" s="53">
        <f t="shared" si="6"/>
        <v>0</v>
      </c>
      <c r="CP9" s="53">
        <f t="shared" si="6"/>
        <v>0</v>
      </c>
      <c r="CQ9" s="53">
        <f t="shared" si="6"/>
        <v>0</v>
      </c>
      <c r="CR9" s="53">
        <f t="shared" si="6"/>
        <v>0</v>
      </c>
      <c r="CS9" s="53">
        <f t="shared" si="6"/>
        <v>0</v>
      </c>
      <c r="CT9" s="53">
        <f t="shared" si="6"/>
        <v>0</v>
      </c>
      <c r="CU9" s="53">
        <f t="shared" si="6"/>
        <v>0</v>
      </c>
      <c r="CV9" s="53">
        <f t="shared" si="6"/>
        <v>0</v>
      </c>
      <c r="CW9" s="53">
        <f t="shared" si="6"/>
        <v>0</v>
      </c>
      <c r="CX9" s="53">
        <f t="shared" si="6"/>
        <v>0</v>
      </c>
      <c r="CY9" s="53">
        <f t="shared" si="6"/>
        <v>0</v>
      </c>
      <c r="CZ9" s="53">
        <f t="shared" si="6"/>
        <v>0</v>
      </c>
      <c r="DA9" s="53">
        <f t="shared" si="6"/>
        <v>0</v>
      </c>
      <c r="DB9" s="53">
        <f t="shared" si="6"/>
        <v>0</v>
      </c>
      <c r="DC9" s="53">
        <f t="shared" si="6"/>
        <v>0</v>
      </c>
      <c r="DD9" s="53">
        <f t="shared" si="7"/>
        <v>0</v>
      </c>
      <c r="DE9" s="53">
        <f t="shared" si="7"/>
        <v>0</v>
      </c>
      <c r="DF9" s="53">
        <f t="shared" si="7"/>
        <v>0</v>
      </c>
      <c r="DG9" s="53">
        <f t="shared" si="7"/>
        <v>0</v>
      </c>
      <c r="DH9" s="53">
        <f t="shared" si="7"/>
        <v>0</v>
      </c>
      <c r="DI9" s="53">
        <f t="shared" si="7"/>
        <v>0</v>
      </c>
      <c r="DJ9" s="53">
        <f t="shared" si="7"/>
        <v>0</v>
      </c>
      <c r="DK9" s="53">
        <f t="shared" si="7"/>
        <v>0</v>
      </c>
      <c r="DL9" s="53">
        <f t="shared" si="7"/>
        <v>0</v>
      </c>
      <c r="DM9" s="53">
        <f t="shared" si="7"/>
        <v>0</v>
      </c>
      <c r="DN9" s="53">
        <f t="shared" si="7"/>
        <v>0</v>
      </c>
      <c r="DO9" s="53">
        <f t="shared" si="7"/>
        <v>0</v>
      </c>
      <c r="DP9" s="53">
        <f t="shared" si="7"/>
        <v>0</v>
      </c>
      <c r="DQ9" s="53">
        <f t="shared" si="7"/>
        <v>0</v>
      </c>
      <c r="DR9" s="53">
        <f t="shared" si="7"/>
        <v>0</v>
      </c>
      <c r="DS9" s="53">
        <f t="shared" si="7"/>
        <v>0</v>
      </c>
      <c r="DT9" s="53">
        <f t="shared" si="8"/>
        <v>0</v>
      </c>
      <c r="DU9" s="53">
        <f t="shared" si="8"/>
        <v>0</v>
      </c>
      <c r="DV9" s="53">
        <f t="shared" si="8"/>
        <v>0</v>
      </c>
      <c r="DW9" s="53">
        <f t="shared" si="8"/>
        <v>0</v>
      </c>
      <c r="DX9" s="53">
        <f t="shared" si="8"/>
        <v>0</v>
      </c>
      <c r="DY9" s="53">
        <f t="shared" si="8"/>
        <v>0</v>
      </c>
      <c r="DZ9" s="53">
        <f t="shared" si="8"/>
        <v>0</v>
      </c>
      <c r="EA9" s="53">
        <f t="shared" si="8"/>
        <v>0</v>
      </c>
      <c r="EB9" s="53">
        <f t="shared" si="8"/>
        <v>0</v>
      </c>
      <c r="EC9" s="53">
        <f t="shared" si="8"/>
        <v>0</v>
      </c>
      <c r="ED9" s="53">
        <f t="shared" si="8"/>
        <v>0</v>
      </c>
      <c r="EE9" s="53">
        <f t="shared" si="8"/>
        <v>0</v>
      </c>
      <c r="EF9" s="53">
        <f t="shared" si="8"/>
        <v>0</v>
      </c>
      <c r="EG9" s="53">
        <f t="shared" si="8"/>
        <v>0</v>
      </c>
      <c r="EH9" s="53">
        <f t="shared" si="8"/>
        <v>0</v>
      </c>
      <c r="EI9" s="53">
        <f t="shared" si="8"/>
        <v>0</v>
      </c>
      <c r="EJ9" s="53">
        <f t="shared" si="9"/>
        <v>0</v>
      </c>
      <c r="EK9" s="53">
        <f t="shared" si="9"/>
        <v>0</v>
      </c>
      <c r="EL9" s="53">
        <f t="shared" si="9"/>
        <v>0</v>
      </c>
      <c r="EM9" s="53">
        <f t="shared" si="9"/>
        <v>0</v>
      </c>
      <c r="EN9" s="53">
        <f t="shared" si="9"/>
        <v>0</v>
      </c>
      <c r="EO9" s="53">
        <f t="shared" si="9"/>
        <v>0</v>
      </c>
      <c r="EP9" s="53">
        <f t="shared" si="9"/>
        <v>0</v>
      </c>
      <c r="EQ9" s="53">
        <f t="shared" si="9"/>
        <v>0</v>
      </c>
      <c r="ER9" s="53">
        <f t="shared" si="9"/>
        <v>0</v>
      </c>
      <c r="ES9" s="53">
        <f t="shared" si="9"/>
        <v>0</v>
      </c>
      <c r="ET9" s="53">
        <f t="shared" si="9"/>
        <v>0</v>
      </c>
      <c r="EU9" s="53">
        <f t="shared" si="9"/>
        <v>0</v>
      </c>
      <c r="EV9" s="53">
        <f t="shared" si="9"/>
        <v>0</v>
      </c>
      <c r="EW9" s="53">
        <f t="shared" si="9"/>
        <v>0</v>
      </c>
      <c r="EX9" s="53">
        <f t="shared" si="9"/>
        <v>0</v>
      </c>
      <c r="EY9" s="53">
        <f t="shared" si="9"/>
        <v>0</v>
      </c>
      <c r="EZ9" s="53">
        <f t="shared" si="10"/>
        <v>0</v>
      </c>
      <c r="FA9" s="53">
        <f t="shared" si="10"/>
        <v>0</v>
      </c>
      <c r="FB9" s="53">
        <f t="shared" si="10"/>
        <v>0</v>
      </c>
      <c r="FC9" s="53">
        <f t="shared" si="10"/>
        <v>0</v>
      </c>
      <c r="FD9" s="53">
        <f t="shared" si="10"/>
        <v>0</v>
      </c>
      <c r="FE9" s="53">
        <f t="shared" si="10"/>
        <v>0</v>
      </c>
      <c r="FF9" s="53">
        <f t="shared" si="10"/>
        <v>0</v>
      </c>
      <c r="FG9" s="53">
        <f t="shared" si="10"/>
        <v>0</v>
      </c>
      <c r="FH9" s="53">
        <f t="shared" si="10"/>
        <v>0</v>
      </c>
      <c r="FI9" s="53">
        <f t="shared" si="10"/>
        <v>0</v>
      </c>
      <c r="FJ9" s="53">
        <f t="shared" si="10"/>
        <v>0</v>
      </c>
      <c r="FK9" s="53">
        <f t="shared" si="10"/>
        <v>0</v>
      </c>
      <c r="FL9" s="53">
        <f t="shared" si="10"/>
        <v>0</v>
      </c>
      <c r="FM9" s="53">
        <f t="shared" si="10"/>
        <v>0</v>
      </c>
      <c r="FN9" s="53">
        <f t="shared" si="10"/>
        <v>0</v>
      </c>
      <c r="FO9" s="53">
        <f t="shared" si="10"/>
        <v>0</v>
      </c>
      <c r="FP9" s="53">
        <f t="shared" si="11"/>
        <v>0</v>
      </c>
      <c r="FQ9" s="53">
        <f t="shared" si="11"/>
        <v>0</v>
      </c>
      <c r="FR9" s="53">
        <f t="shared" si="11"/>
        <v>0</v>
      </c>
      <c r="FS9" s="53">
        <f t="shared" si="11"/>
        <v>0</v>
      </c>
      <c r="FT9" s="53">
        <f t="shared" si="11"/>
        <v>0</v>
      </c>
      <c r="FU9" s="53">
        <f t="shared" si="11"/>
        <v>0</v>
      </c>
      <c r="FV9" s="53">
        <f t="shared" si="11"/>
        <v>0</v>
      </c>
      <c r="FW9" s="53">
        <f t="shared" si="11"/>
        <v>0</v>
      </c>
      <c r="FX9" s="53">
        <f t="shared" si="11"/>
        <v>0</v>
      </c>
      <c r="FY9" s="53">
        <f t="shared" si="11"/>
        <v>0</v>
      </c>
      <c r="FZ9" s="53">
        <f t="shared" si="11"/>
        <v>0</v>
      </c>
      <c r="GA9" s="53">
        <f t="shared" si="11"/>
        <v>0</v>
      </c>
      <c r="GB9" s="53">
        <f t="shared" si="11"/>
        <v>0</v>
      </c>
      <c r="GC9" s="53">
        <f t="shared" si="11"/>
        <v>0</v>
      </c>
      <c r="GD9" s="53">
        <f t="shared" si="11"/>
        <v>0</v>
      </c>
      <c r="GE9" s="53">
        <f t="shared" si="11"/>
        <v>0</v>
      </c>
      <c r="GF9" s="53">
        <f t="shared" si="12"/>
        <v>0</v>
      </c>
      <c r="GG9" s="53">
        <f t="shared" si="12"/>
        <v>0</v>
      </c>
      <c r="GH9" s="53">
        <f t="shared" si="12"/>
        <v>0</v>
      </c>
      <c r="GI9" s="53">
        <f t="shared" si="12"/>
        <v>0</v>
      </c>
      <c r="GJ9" s="53">
        <f t="shared" si="12"/>
        <v>0</v>
      </c>
      <c r="GK9" s="53">
        <f t="shared" si="12"/>
        <v>0</v>
      </c>
      <c r="GL9" s="53">
        <f t="shared" si="12"/>
        <v>0</v>
      </c>
      <c r="GM9" s="53">
        <f t="shared" si="12"/>
        <v>0</v>
      </c>
      <c r="GN9" s="53">
        <f t="shared" si="12"/>
        <v>0</v>
      </c>
      <c r="GO9" s="53">
        <f t="shared" si="12"/>
        <v>0</v>
      </c>
      <c r="GP9" s="53">
        <f t="shared" si="12"/>
        <v>0</v>
      </c>
      <c r="GQ9" s="53">
        <f t="shared" si="12"/>
        <v>0</v>
      </c>
      <c r="GR9" s="53">
        <f t="shared" si="12"/>
        <v>0</v>
      </c>
      <c r="GS9" s="53">
        <f t="shared" si="12"/>
        <v>0</v>
      </c>
      <c r="GT9" s="53">
        <f t="shared" si="12"/>
        <v>0</v>
      </c>
      <c r="GU9" s="53">
        <f t="shared" si="12"/>
        <v>0</v>
      </c>
      <c r="GV9" s="53">
        <f t="shared" si="13"/>
        <v>0</v>
      </c>
      <c r="GW9" s="53">
        <f t="shared" si="13"/>
        <v>0</v>
      </c>
      <c r="GX9" s="53">
        <f t="shared" si="13"/>
        <v>0</v>
      </c>
      <c r="GY9" s="53">
        <f t="shared" si="13"/>
        <v>0</v>
      </c>
      <c r="GZ9" s="53">
        <f t="shared" si="13"/>
        <v>0</v>
      </c>
      <c r="HA9" s="53">
        <f t="shared" si="13"/>
        <v>0</v>
      </c>
      <c r="HB9" s="53">
        <f t="shared" si="13"/>
        <v>0</v>
      </c>
      <c r="HC9" s="53">
        <f t="shared" si="13"/>
        <v>0</v>
      </c>
      <c r="HD9" s="53">
        <f t="shared" si="13"/>
        <v>0</v>
      </c>
      <c r="HE9" s="53">
        <f t="shared" si="13"/>
        <v>0</v>
      </c>
      <c r="HF9" s="53">
        <f t="shared" si="13"/>
        <v>0</v>
      </c>
      <c r="HG9" s="53">
        <f t="shared" si="13"/>
        <v>0</v>
      </c>
      <c r="HH9" s="53">
        <f t="shared" si="13"/>
        <v>0</v>
      </c>
      <c r="HI9" s="53">
        <f t="shared" si="13"/>
        <v>0</v>
      </c>
      <c r="HJ9" s="53">
        <f t="shared" si="13"/>
        <v>0</v>
      </c>
      <c r="HK9" s="53">
        <f t="shared" si="13"/>
        <v>0</v>
      </c>
      <c r="HL9" s="53">
        <f t="shared" si="14"/>
        <v>0</v>
      </c>
      <c r="HM9" s="53">
        <f t="shared" si="14"/>
        <v>0</v>
      </c>
      <c r="HN9" s="53">
        <f t="shared" si="14"/>
        <v>0</v>
      </c>
      <c r="HO9" s="53">
        <f t="shared" si="14"/>
        <v>0</v>
      </c>
      <c r="HP9" s="53">
        <f t="shared" si="14"/>
        <v>0</v>
      </c>
      <c r="HQ9" s="53">
        <f t="shared" si="14"/>
        <v>0</v>
      </c>
      <c r="HR9" s="53">
        <f t="shared" si="14"/>
        <v>0</v>
      </c>
      <c r="HS9" s="53">
        <f t="shared" si="14"/>
        <v>0</v>
      </c>
      <c r="HT9" s="53">
        <f t="shared" si="14"/>
        <v>0</v>
      </c>
      <c r="HU9" s="53">
        <f t="shared" si="14"/>
        <v>0</v>
      </c>
      <c r="HV9" s="53">
        <f t="shared" si="14"/>
        <v>0</v>
      </c>
      <c r="HW9" s="53">
        <f t="shared" si="14"/>
        <v>0</v>
      </c>
      <c r="HX9" s="53">
        <f t="shared" si="14"/>
        <v>0</v>
      </c>
      <c r="HY9" s="53">
        <f t="shared" si="14"/>
        <v>0</v>
      </c>
      <c r="HZ9" s="53">
        <f t="shared" si="14"/>
        <v>0</v>
      </c>
      <c r="IA9" s="53">
        <f t="shared" si="14"/>
        <v>0</v>
      </c>
      <c r="IB9" s="53">
        <f t="shared" si="15"/>
        <v>0</v>
      </c>
      <c r="IC9" s="53">
        <f t="shared" si="15"/>
        <v>0</v>
      </c>
      <c r="ID9" s="53">
        <f t="shared" si="15"/>
        <v>0</v>
      </c>
      <c r="IE9" s="53">
        <f t="shared" si="15"/>
        <v>0</v>
      </c>
      <c r="IF9" s="53">
        <f t="shared" si="15"/>
        <v>0</v>
      </c>
      <c r="IG9" s="53">
        <f t="shared" si="15"/>
        <v>0</v>
      </c>
      <c r="IH9" s="53">
        <f t="shared" si="15"/>
        <v>0</v>
      </c>
      <c r="II9" s="53">
        <f t="shared" si="15"/>
        <v>0</v>
      </c>
      <c r="IJ9" s="53">
        <f t="shared" si="15"/>
        <v>0</v>
      </c>
      <c r="IK9" s="53">
        <f t="shared" si="15"/>
        <v>0</v>
      </c>
      <c r="IL9" s="53">
        <f t="shared" si="15"/>
        <v>0</v>
      </c>
      <c r="IM9" s="53">
        <f t="shared" si="15"/>
        <v>0</v>
      </c>
      <c r="IN9" s="53">
        <f t="shared" si="15"/>
        <v>0</v>
      </c>
      <c r="IO9" s="53">
        <f t="shared" si="15"/>
        <v>0</v>
      </c>
      <c r="IP9" s="53">
        <f t="shared" si="15"/>
        <v>0</v>
      </c>
      <c r="IQ9" s="53">
        <f t="shared" si="15"/>
        <v>0</v>
      </c>
      <c r="IR9" s="53">
        <f t="shared" si="16"/>
        <v>0</v>
      </c>
      <c r="IS9" s="53">
        <f t="shared" si="16"/>
        <v>0</v>
      </c>
      <c r="IT9" s="53">
        <f t="shared" si="16"/>
        <v>0</v>
      </c>
      <c r="IU9" s="53">
        <f t="shared" si="16"/>
        <v>0</v>
      </c>
      <c r="IV9" s="53">
        <f t="shared" si="16"/>
        <v>0</v>
      </c>
      <c r="IW9" s="53">
        <f t="shared" si="16"/>
        <v>0</v>
      </c>
      <c r="IX9" s="53">
        <f t="shared" si="16"/>
        <v>0</v>
      </c>
      <c r="IY9" s="53">
        <f t="shared" si="16"/>
        <v>0</v>
      </c>
      <c r="IZ9" s="53">
        <f t="shared" si="16"/>
        <v>0</v>
      </c>
      <c r="JA9" s="53">
        <f t="shared" si="16"/>
        <v>0</v>
      </c>
      <c r="JB9" s="53">
        <f t="shared" si="16"/>
        <v>0</v>
      </c>
      <c r="JC9" s="53">
        <f t="shared" si="16"/>
        <v>0</v>
      </c>
      <c r="JD9" s="53">
        <f t="shared" si="16"/>
        <v>0</v>
      </c>
      <c r="JE9" s="53">
        <f t="shared" si="16"/>
        <v>0</v>
      </c>
      <c r="JF9" s="53">
        <f t="shared" si="16"/>
        <v>0</v>
      </c>
      <c r="JG9" s="53">
        <f t="shared" si="16"/>
        <v>0</v>
      </c>
      <c r="JH9" s="53">
        <f t="shared" si="17"/>
        <v>0</v>
      </c>
      <c r="JI9" s="53">
        <f t="shared" si="17"/>
        <v>0</v>
      </c>
      <c r="JJ9" s="53">
        <f t="shared" si="17"/>
        <v>0</v>
      </c>
      <c r="JK9" s="53">
        <f t="shared" si="17"/>
        <v>0</v>
      </c>
      <c r="JL9" s="53">
        <f t="shared" si="17"/>
        <v>0</v>
      </c>
      <c r="JM9" s="53">
        <f t="shared" si="17"/>
        <v>0</v>
      </c>
      <c r="JN9" s="53">
        <f t="shared" si="17"/>
        <v>0</v>
      </c>
      <c r="JO9" s="53">
        <f t="shared" si="17"/>
        <v>0</v>
      </c>
      <c r="JP9" s="53">
        <f t="shared" si="17"/>
        <v>0</v>
      </c>
      <c r="JQ9" s="53">
        <f t="shared" si="17"/>
        <v>0</v>
      </c>
      <c r="JR9" s="53">
        <f t="shared" si="17"/>
        <v>0</v>
      </c>
      <c r="JS9" s="53">
        <f t="shared" si="17"/>
        <v>0</v>
      </c>
      <c r="JT9" s="53">
        <f t="shared" si="17"/>
        <v>0</v>
      </c>
      <c r="JU9" s="53">
        <f t="shared" si="17"/>
        <v>0</v>
      </c>
      <c r="JV9" s="53">
        <f t="shared" si="17"/>
        <v>0</v>
      </c>
      <c r="JW9" s="53">
        <f t="shared" si="17"/>
        <v>0</v>
      </c>
      <c r="JX9" s="53">
        <f t="shared" si="18"/>
        <v>0</v>
      </c>
      <c r="JY9" s="53">
        <f t="shared" si="18"/>
        <v>0</v>
      </c>
      <c r="JZ9" s="53">
        <f t="shared" si="18"/>
        <v>0</v>
      </c>
      <c r="KA9" s="53">
        <f t="shared" si="18"/>
        <v>0</v>
      </c>
      <c r="KB9" s="53">
        <f t="shared" si="18"/>
        <v>0</v>
      </c>
      <c r="KC9" s="53">
        <f t="shared" si="18"/>
        <v>0</v>
      </c>
      <c r="KD9" s="53">
        <f t="shared" si="18"/>
        <v>0</v>
      </c>
      <c r="KE9" s="53">
        <f t="shared" si="18"/>
        <v>0</v>
      </c>
      <c r="KF9" s="53">
        <f t="shared" si="18"/>
        <v>0</v>
      </c>
      <c r="KG9" s="53">
        <f t="shared" si="18"/>
        <v>0</v>
      </c>
      <c r="KH9" s="53">
        <f t="shared" si="18"/>
        <v>0</v>
      </c>
      <c r="KI9" s="53">
        <f t="shared" si="18"/>
        <v>0</v>
      </c>
      <c r="KJ9" s="53">
        <f t="shared" si="18"/>
        <v>0</v>
      </c>
      <c r="KK9" s="53">
        <f t="shared" si="18"/>
        <v>0</v>
      </c>
      <c r="KL9" s="53">
        <f t="shared" si="18"/>
        <v>0</v>
      </c>
      <c r="KM9" s="53">
        <f t="shared" si="18"/>
        <v>0</v>
      </c>
      <c r="KN9" s="53">
        <f t="shared" si="19"/>
        <v>0</v>
      </c>
      <c r="KO9" s="53">
        <f t="shared" si="19"/>
        <v>0</v>
      </c>
      <c r="KP9" s="53">
        <f t="shared" si="19"/>
        <v>0</v>
      </c>
      <c r="KQ9" s="53">
        <f t="shared" si="19"/>
        <v>0</v>
      </c>
      <c r="KR9" s="53">
        <f t="shared" si="19"/>
        <v>0</v>
      </c>
      <c r="KS9" s="53">
        <f t="shared" si="19"/>
        <v>0</v>
      </c>
      <c r="KT9" s="53">
        <f t="shared" si="19"/>
        <v>0</v>
      </c>
      <c r="KU9" s="53">
        <f t="shared" si="19"/>
        <v>0</v>
      </c>
      <c r="KV9" s="53">
        <f t="shared" si="19"/>
        <v>0</v>
      </c>
      <c r="KW9" s="53">
        <f t="shared" si="19"/>
        <v>0</v>
      </c>
      <c r="KX9" s="53">
        <f t="shared" si="19"/>
        <v>0</v>
      </c>
      <c r="KY9" s="53">
        <f t="shared" si="19"/>
        <v>0</v>
      </c>
      <c r="KZ9" s="53">
        <f t="shared" si="19"/>
        <v>0</v>
      </c>
      <c r="LA9" s="53">
        <f t="shared" si="19"/>
        <v>0</v>
      </c>
      <c r="LB9" s="53">
        <f t="shared" si="19"/>
        <v>0</v>
      </c>
      <c r="LC9" s="53">
        <f t="shared" si="19"/>
        <v>0</v>
      </c>
      <c r="LD9" s="53">
        <f t="shared" si="20"/>
        <v>0</v>
      </c>
      <c r="LE9" s="53">
        <f t="shared" si="20"/>
        <v>0</v>
      </c>
      <c r="LF9" s="53">
        <f t="shared" si="20"/>
        <v>0</v>
      </c>
      <c r="LG9" s="53">
        <f t="shared" si="20"/>
        <v>0</v>
      </c>
      <c r="LH9" s="53">
        <f t="shared" si="20"/>
        <v>0</v>
      </c>
      <c r="LI9" s="53">
        <f t="shared" si="20"/>
        <v>0</v>
      </c>
      <c r="LJ9" s="53">
        <f t="shared" si="20"/>
        <v>0</v>
      </c>
      <c r="LK9" s="53">
        <f t="shared" si="20"/>
        <v>0</v>
      </c>
      <c r="LL9" s="53">
        <f t="shared" si="20"/>
        <v>0</v>
      </c>
      <c r="LM9" s="53">
        <f t="shared" si="20"/>
        <v>0</v>
      </c>
      <c r="LN9" s="53">
        <f t="shared" si="20"/>
        <v>0</v>
      </c>
      <c r="LO9" s="53">
        <f t="shared" si="20"/>
        <v>0</v>
      </c>
      <c r="LP9" s="53">
        <f t="shared" si="20"/>
        <v>0</v>
      </c>
      <c r="LQ9" s="53">
        <f t="shared" si="20"/>
        <v>0</v>
      </c>
      <c r="LR9" s="53">
        <f t="shared" si="20"/>
        <v>0</v>
      </c>
      <c r="LS9" s="53">
        <f t="shared" si="20"/>
        <v>0</v>
      </c>
      <c r="LT9" s="53">
        <f t="shared" si="21"/>
        <v>0</v>
      </c>
      <c r="LU9" s="53">
        <f t="shared" si="21"/>
        <v>0</v>
      </c>
      <c r="LV9" s="53">
        <f t="shared" si="21"/>
        <v>0</v>
      </c>
      <c r="LW9" s="53">
        <f t="shared" si="21"/>
        <v>0</v>
      </c>
      <c r="LX9" s="53">
        <f t="shared" si="21"/>
        <v>0</v>
      </c>
      <c r="LY9" s="53">
        <f t="shared" si="21"/>
        <v>0</v>
      </c>
      <c r="LZ9" s="53">
        <f t="shared" si="21"/>
        <v>0</v>
      </c>
      <c r="MA9" s="53">
        <f t="shared" si="21"/>
        <v>0</v>
      </c>
      <c r="MB9" s="53">
        <f t="shared" si="21"/>
        <v>0</v>
      </c>
      <c r="MC9" s="53">
        <f t="shared" si="21"/>
        <v>0</v>
      </c>
      <c r="MD9" s="53">
        <f t="shared" si="21"/>
        <v>0</v>
      </c>
      <c r="ME9" s="53">
        <f t="shared" si="21"/>
        <v>0</v>
      </c>
      <c r="MF9" s="53">
        <f t="shared" si="21"/>
        <v>0</v>
      </c>
      <c r="MG9" s="53">
        <f t="shared" si="21"/>
        <v>0</v>
      </c>
      <c r="MH9" s="53">
        <f t="shared" si="21"/>
        <v>0</v>
      </c>
      <c r="MI9" s="53">
        <f t="shared" si="21"/>
        <v>0</v>
      </c>
      <c r="MJ9" s="53">
        <f t="shared" si="22"/>
        <v>0</v>
      </c>
      <c r="MK9" s="53">
        <f t="shared" si="22"/>
        <v>0</v>
      </c>
      <c r="ML9" s="53">
        <f t="shared" si="22"/>
        <v>0</v>
      </c>
      <c r="MM9" s="53">
        <f t="shared" si="22"/>
        <v>0</v>
      </c>
      <c r="MN9" s="53">
        <f t="shared" si="22"/>
        <v>0</v>
      </c>
      <c r="MO9" s="53">
        <f t="shared" si="22"/>
        <v>0</v>
      </c>
      <c r="MP9" s="53">
        <f t="shared" si="22"/>
        <v>0</v>
      </c>
      <c r="MQ9" s="53">
        <f t="shared" si="22"/>
        <v>0</v>
      </c>
      <c r="MR9" s="53">
        <f t="shared" si="22"/>
        <v>0</v>
      </c>
      <c r="MS9" s="53">
        <f t="shared" si="22"/>
        <v>0</v>
      </c>
      <c r="MT9" s="53">
        <f t="shared" si="22"/>
        <v>0</v>
      </c>
      <c r="MU9" s="53">
        <f t="shared" si="22"/>
        <v>0</v>
      </c>
      <c r="MV9" s="53">
        <f t="shared" si="22"/>
        <v>0</v>
      </c>
      <c r="MW9" s="53">
        <f t="shared" si="22"/>
        <v>0</v>
      </c>
      <c r="MX9" s="53">
        <f t="shared" si="23"/>
        <v>0</v>
      </c>
      <c r="MY9" s="53">
        <f t="shared" si="23"/>
        <v>0</v>
      </c>
      <c r="MZ9" s="53">
        <f t="shared" si="23"/>
        <v>0</v>
      </c>
      <c r="NA9" s="53">
        <f t="shared" si="23"/>
        <v>0</v>
      </c>
      <c r="NB9" s="53">
        <f t="shared" si="23"/>
        <v>0</v>
      </c>
      <c r="NC9" s="53">
        <f t="shared" si="23"/>
        <v>0</v>
      </c>
      <c r="ND9" s="53">
        <f t="shared" si="23"/>
        <v>0</v>
      </c>
      <c r="NE9" s="53">
        <f t="shared" si="23"/>
        <v>0</v>
      </c>
      <c r="NF9" s="53">
        <f t="shared" si="23"/>
        <v>0</v>
      </c>
      <c r="NG9" s="53">
        <f t="shared" si="23"/>
        <v>0</v>
      </c>
      <c r="NH9" s="53">
        <f t="shared" si="23"/>
        <v>0</v>
      </c>
    </row>
    <row r="10" spans="1:372">
      <c r="B10" s="62" t="s">
        <v>43</v>
      </c>
      <c r="C10" s="50">
        <f>Mellomregning!AA7</f>
        <v>0</v>
      </c>
      <c r="D10" s="2">
        <v>1</v>
      </c>
      <c r="E10" s="51">
        <f t="shared" si="24"/>
        <v>5.5555555555555552E-2</v>
      </c>
      <c r="F10" s="50">
        <f t="shared" si="27"/>
        <v>60</v>
      </c>
      <c r="G10" s="50">
        <f>360*SUM(E$7:E10)</f>
        <v>80</v>
      </c>
      <c r="H10" s="50">
        <f t="shared" si="25"/>
        <v>20</v>
      </c>
      <c r="I10" s="52">
        <f t="shared" si="26"/>
        <v>0</v>
      </c>
      <c r="J10" s="50" t="str">
        <f t="shared" si="0"/>
        <v>… å sikre varig ytelse</v>
      </c>
      <c r="K10" s="50">
        <f t="shared" si="0"/>
        <v>0</v>
      </c>
      <c r="L10" s="53">
        <f t="shared" si="1"/>
        <v>0</v>
      </c>
      <c r="M10" s="53">
        <f t="shared" si="1"/>
        <v>0</v>
      </c>
      <c r="N10" s="53">
        <f t="shared" si="1"/>
        <v>0</v>
      </c>
      <c r="O10" s="53">
        <f t="shared" si="1"/>
        <v>0</v>
      </c>
      <c r="P10" s="53">
        <f t="shared" si="1"/>
        <v>0</v>
      </c>
      <c r="Q10" s="53">
        <f t="shared" si="1"/>
        <v>0</v>
      </c>
      <c r="R10" s="53">
        <f t="shared" si="1"/>
        <v>0</v>
      </c>
      <c r="S10" s="53">
        <f t="shared" si="1"/>
        <v>0</v>
      </c>
      <c r="T10" s="53">
        <f t="shared" si="1"/>
        <v>0</v>
      </c>
      <c r="U10" s="53">
        <f t="shared" si="1"/>
        <v>0</v>
      </c>
      <c r="V10" s="53">
        <f t="shared" si="1"/>
        <v>0</v>
      </c>
      <c r="W10" s="53">
        <f t="shared" si="1"/>
        <v>0</v>
      </c>
      <c r="X10" s="53">
        <f t="shared" si="1"/>
        <v>0</v>
      </c>
      <c r="Y10" s="53">
        <f t="shared" si="1"/>
        <v>0</v>
      </c>
      <c r="Z10" s="53">
        <f t="shared" si="1"/>
        <v>0</v>
      </c>
      <c r="AA10" s="53">
        <f t="shared" si="1"/>
        <v>0</v>
      </c>
      <c r="AB10" s="53">
        <f t="shared" si="2"/>
        <v>0</v>
      </c>
      <c r="AC10" s="53">
        <f t="shared" si="2"/>
        <v>0</v>
      </c>
      <c r="AD10" s="53">
        <f t="shared" si="2"/>
        <v>0</v>
      </c>
      <c r="AE10" s="53">
        <f t="shared" si="2"/>
        <v>0</v>
      </c>
      <c r="AF10" s="53">
        <f t="shared" si="2"/>
        <v>0</v>
      </c>
      <c r="AG10" s="53">
        <f t="shared" si="2"/>
        <v>0</v>
      </c>
      <c r="AH10" s="53">
        <f t="shared" si="2"/>
        <v>0</v>
      </c>
      <c r="AI10" s="53">
        <f t="shared" si="2"/>
        <v>0</v>
      </c>
      <c r="AJ10" s="53">
        <f t="shared" si="2"/>
        <v>0</v>
      </c>
      <c r="AK10" s="53">
        <f t="shared" si="2"/>
        <v>0</v>
      </c>
      <c r="AL10" s="53">
        <f t="shared" si="2"/>
        <v>0</v>
      </c>
      <c r="AM10" s="53">
        <f t="shared" si="2"/>
        <v>0</v>
      </c>
      <c r="AN10" s="53">
        <f t="shared" si="2"/>
        <v>0</v>
      </c>
      <c r="AO10" s="53">
        <f t="shared" si="2"/>
        <v>0</v>
      </c>
      <c r="AP10" s="53">
        <f t="shared" si="2"/>
        <v>0</v>
      </c>
      <c r="AQ10" s="53">
        <f t="shared" si="2"/>
        <v>0</v>
      </c>
      <c r="AR10" s="53">
        <f t="shared" si="3"/>
        <v>0</v>
      </c>
      <c r="AS10" s="53">
        <f t="shared" si="3"/>
        <v>0</v>
      </c>
      <c r="AT10" s="53">
        <f t="shared" si="3"/>
        <v>0</v>
      </c>
      <c r="AU10" s="53">
        <f t="shared" si="3"/>
        <v>0</v>
      </c>
      <c r="AV10" s="53">
        <f t="shared" si="3"/>
        <v>0</v>
      </c>
      <c r="AW10" s="53">
        <f t="shared" si="3"/>
        <v>0</v>
      </c>
      <c r="AX10" s="53">
        <f t="shared" si="3"/>
        <v>0</v>
      </c>
      <c r="AY10" s="53">
        <f t="shared" si="3"/>
        <v>0</v>
      </c>
      <c r="AZ10" s="53">
        <f t="shared" si="3"/>
        <v>0</v>
      </c>
      <c r="BA10" s="53">
        <f t="shared" si="3"/>
        <v>0</v>
      </c>
      <c r="BB10" s="53">
        <f t="shared" si="3"/>
        <v>0</v>
      </c>
      <c r="BC10" s="53">
        <f t="shared" si="3"/>
        <v>0</v>
      </c>
      <c r="BD10" s="53">
        <f t="shared" si="3"/>
        <v>0</v>
      </c>
      <c r="BE10" s="53">
        <f t="shared" si="3"/>
        <v>0</v>
      </c>
      <c r="BF10" s="53">
        <f t="shared" si="3"/>
        <v>0</v>
      </c>
      <c r="BG10" s="53">
        <f t="shared" si="3"/>
        <v>0</v>
      </c>
      <c r="BH10" s="53">
        <f t="shared" si="4"/>
        <v>0</v>
      </c>
      <c r="BI10" s="53">
        <f t="shared" si="4"/>
        <v>0</v>
      </c>
      <c r="BJ10" s="53">
        <f t="shared" si="4"/>
        <v>0</v>
      </c>
      <c r="BK10" s="53">
        <f t="shared" si="4"/>
        <v>0</v>
      </c>
      <c r="BL10" s="53">
        <f t="shared" si="4"/>
        <v>0</v>
      </c>
      <c r="BM10" s="53">
        <f t="shared" si="4"/>
        <v>0</v>
      </c>
      <c r="BN10" s="53">
        <f t="shared" si="4"/>
        <v>0</v>
      </c>
      <c r="BO10" s="53">
        <f t="shared" si="4"/>
        <v>0</v>
      </c>
      <c r="BP10" s="53">
        <f t="shared" si="4"/>
        <v>0</v>
      </c>
      <c r="BQ10" s="53">
        <f t="shared" si="4"/>
        <v>0</v>
      </c>
      <c r="BR10" s="53">
        <f t="shared" si="4"/>
        <v>0</v>
      </c>
      <c r="BS10" s="53">
        <f t="shared" si="4"/>
        <v>0</v>
      </c>
      <c r="BT10" s="53">
        <f t="shared" si="4"/>
        <v>0</v>
      </c>
      <c r="BU10" s="53">
        <f t="shared" si="4"/>
        <v>0</v>
      </c>
      <c r="BV10" s="53">
        <f t="shared" si="4"/>
        <v>0</v>
      </c>
      <c r="BW10" s="53">
        <f t="shared" si="4"/>
        <v>0</v>
      </c>
      <c r="BX10" s="53">
        <f t="shared" si="5"/>
        <v>0</v>
      </c>
      <c r="BY10" s="53">
        <f t="shared" si="5"/>
        <v>0</v>
      </c>
      <c r="BZ10" s="53">
        <f t="shared" si="5"/>
        <v>0</v>
      </c>
      <c r="CA10" s="53">
        <f t="shared" si="5"/>
        <v>0</v>
      </c>
      <c r="CB10" s="53">
        <f t="shared" si="5"/>
        <v>0</v>
      </c>
      <c r="CC10" s="53">
        <f t="shared" si="5"/>
        <v>0</v>
      </c>
      <c r="CD10" s="53">
        <f t="shared" si="5"/>
        <v>0</v>
      </c>
      <c r="CE10" s="53">
        <f t="shared" si="5"/>
        <v>0</v>
      </c>
      <c r="CF10" s="53">
        <f t="shared" si="5"/>
        <v>0</v>
      </c>
      <c r="CG10" s="53">
        <f t="shared" si="5"/>
        <v>0</v>
      </c>
      <c r="CH10" s="53">
        <f t="shared" si="5"/>
        <v>0</v>
      </c>
      <c r="CI10" s="53">
        <f t="shared" si="5"/>
        <v>0</v>
      </c>
      <c r="CJ10" s="53">
        <f t="shared" si="5"/>
        <v>0</v>
      </c>
      <c r="CK10" s="53">
        <f t="shared" si="5"/>
        <v>0</v>
      </c>
      <c r="CL10" s="53">
        <f t="shared" si="5"/>
        <v>0</v>
      </c>
      <c r="CM10" s="53">
        <f t="shared" si="5"/>
        <v>0</v>
      </c>
      <c r="CN10" s="53">
        <f t="shared" si="6"/>
        <v>0</v>
      </c>
      <c r="CO10" s="53">
        <f t="shared" si="6"/>
        <v>0</v>
      </c>
      <c r="CP10" s="53">
        <f t="shared" si="6"/>
        <v>0</v>
      </c>
      <c r="CQ10" s="53">
        <f t="shared" si="6"/>
        <v>0</v>
      </c>
      <c r="CR10" s="53">
        <f t="shared" si="6"/>
        <v>0</v>
      </c>
      <c r="CS10" s="53">
        <f t="shared" si="6"/>
        <v>0</v>
      </c>
      <c r="CT10" s="53">
        <f t="shared" si="6"/>
        <v>0</v>
      </c>
      <c r="CU10" s="53">
        <f t="shared" si="6"/>
        <v>0</v>
      </c>
      <c r="CV10" s="53">
        <f t="shared" si="6"/>
        <v>0</v>
      </c>
      <c r="CW10" s="53">
        <f t="shared" si="6"/>
        <v>0</v>
      </c>
      <c r="CX10" s="53">
        <f t="shared" si="6"/>
        <v>0</v>
      </c>
      <c r="CY10" s="53">
        <f t="shared" si="6"/>
        <v>0</v>
      </c>
      <c r="CZ10" s="53">
        <f t="shared" si="6"/>
        <v>0</v>
      </c>
      <c r="DA10" s="53">
        <f t="shared" si="6"/>
        <v>0</v>
      </c>
      <c r="DB10" s="53">
        <f t="shared" si="6"/>
        <v>0</v>
      </c>
      <c r="DC10" s="53">
        <f t="shared" si="6"/>
        <v>0</v>
      </c>
      <c r="DD10" s="53">
        <f t="shared" si="7"/>
        <v>0</v>
      </c>
      <c r="DE10" s="53">
        <f t="shared" si="7"/>
        <v>0</v>
      </c>
      <c r="DF10" s="53">
        <f t="shared" si="7"/>
        <v>0</v>
      </c>
      <c r="DG10" s="53">
        <f t="shared" si="7"/>
        <v>0</v>
      </c>
      <c r="DH10" s="53">
        <f t="shared" si="7"/>
        <v>0</v>
      </c>
      <c r="DI10" s="53">
        <f t="shared" si="7"/>
        <v>0</v>
      </c>
      <c r="DJ10" s="53">
        <f t="shared" si="7"/>
        <v>0</v>
      </c>
      <c r="DK10" s="53">
        <f t="shared" si="7"/>
        <v>0</v>
      </c>
      <c r="DL10" s="53">
        <f t="shared" si="7"/>
        <v>0</v>
      </c>
      <c r="DM10" s="53">
        <f t="shared" si="7"/>
        <v>0</v>
      </c>
      <c r="DN10" s="53">
        <f t="shared" si="7"/>
        <v>0</v>
      </c>
      <c r="DO10" s="53">
        <f t="shared" si="7"/>
        <v>0</v>
      </c>
      <c r="DP10" s="53">
        <f t="shared" si="7"/>
        <v>0</v>
      </c>
      <c r="DQ10" s="53">
        <f t="shared" si="7"/>
        <v>0</v>
      </c>
      <c r="DR10" s="53">
        <f t="shared" si="7"/>
        <v>0</v>
      </c>
      <c r="DS10" s="53">
        <f t="shared" si="7"/>
        <v>0</v>
      </c>
      <c r="DT10" s="53">
        <f t="shared" si="8"/>
        <v>0</v>
      </c>
      <c r="DU10" s="53">
        <f t="shared" si="8"/>
        <v>0</v>
      </c>
      <c r="DV10" s="53">
        <f t="shared" si="8"/>
        <v>0</v>
      </c>
      <c r="DW10" s="53">
        <f t="shared" si="8"/>
        <v>0</v>
      </c>
      <c r="DX10" s="53">
        <f t="shared" si="8"/>
        <v>0</v>
      </c>
      <c r="DY10" s="53">
        <f t="shared" si="8"/>
        <v>0</v>
      </c>
      <c r="DZ10" s="53">
        <f t="shared" si="8"/>
        <v>0</v>
      </c>
      <c r="EA10" s="53">
        <f t="shared" si="8"/>
        <v>0</v>
      </c>
      <c r="EB10" s="53">
        <f t="shared" si="8"/>
        <v>0</v>
      </c>
      <c r="EC10" s="53">
        <f t="shared" si="8"/>
        <v>0</v>
      </c>
      <c r="ED10" s="53">
        <f t="shared" si="8"/>
        <v>0</v>
      </c>
      <c r="EE10" s="53">
        <f t="shared" si="8"/>
        <v>0</v>
      </c>
      <c r="EF10" s="53">
        <f t="shared" si="8"/>
        <v>0</v>
      </c>
      <c r="EG10" s="53">
        <f t="shared" si="8"/>
        <v>0</v>
      </c>
      <c r="EH10" s="53">
        <f t="shared" si="8"/>
        <v>0</v>
      </c>
      <c r="EI10" s="53">
        <f t="shared" si="8"/>
        <v>0</v>
      </c>
      <c r="EJ10" s="53">
        <f t="shared" si="9"/>
        <v>0</v>
      </c>
      <c r="EK10" s="53">
        <f t="shared" si="9"/>
        <v>0</v>
      </c>
      <c r="EL10" s="53">
        <f t="shared" si="9"/>
        <v>0</v>
      </c>
      <c r="EM10" s="53">
        <f t="shared" si="9"/>
        <v>0</v>
      </c>
      <c r="EN10" s="53">
        <f t="shared" si="9"/>
        <v>0</v>
      </c>
      <c r="EO10" s="53">
        <f t="shared" si="9"/>
        <v>0</v>
      </c>
      <c r="EP10" s="53">
        <f t="shared" si="9"/>
        <v>0</v>
      </c>
      <c r="EQ10" s="53">
        <f t="shared" si="9"/>
        <v>0</v>
      </c>
      <c r="ER10" s="53">
        <f t="shared" si="9"/>
        <v>0</v>
      </c>
      <c r="ES10" s="53">
        <f t="shared" si="9"/>
        <v>0</v>
      </c>
      <c r="ET10" s="53">
        <f t="shared" si="9"/>
        <v>0</v>
      </c>
      <c r="EU10" s="53">
        <f t="shared" si="9"/>
        <v>0</v>
      </c>
      <c r="EV10" s="53">
        <f t="shared" si="9"/>
        <v>0</v>
      </c>
      <c r="EW10" s="53">
        <f t="shared" si="9"/>
        <v>0</v>
      </c>
      <c r="EX10" s="53">
        <f t="shared" si="9"/>
        <v>0</v>
      </c>
      <c r="EY10" s="53">
        <f t="shared" si="9"/>
        <v>0</v>
      </c>
      <c r="EZ10" s="53">
        <f t="shared" si="10"/>
        <v>0</v>
      </c>
      <c r="FA10" s="53">
        <f t="shared" si="10"/>
        <v>0</v>
      </c>
      <c r="FB10" s="53">
        <f t="shared" si="10"/>
        <v>0</v>
      </c>
      <c r="FC10" s="53">
        <f t="shared" si="10"/>
        <v>0</v>
      </c>
      <c r="FD10" s="53">
        <f t="shared" si="10"/>
        <v>0</v>
      </c>
      <c r="FE10" s="53">
        <f t="shared" si="10"/>
        <v>0</v>
      </c>
      <c r="FF10" s="53">
        <f t="shared" si="10"/>
        <v>0</v>
      </c>
      <c r="FG10" s="53">
        <f t="shared" si="10"/>
        <v>0</v>
      </c>
      <c r="FH10" s="53">
        <f t="shared" si="10"/>
        <v>0</v>
      </c>
      <c r="FI10" s="53">
        <f t="shared" si="10"/>
        <v>0</v>
      </c>
      <c r="FJ10" s="53">
        <f t="shared" si="10"/>
        <v>0</v>
      </c>
      <c r="FK10" s="53">
        <f t="shared" si="10"/>
        <v>0</v>
      </c>
      <c r="FL10" s="53">
        <f t="shared" si="10"/>
        <v>0</v>
      </c>
      <c r="FM10" s="53">
        <f t="shared" si="10"/>
        <v>0</v>
      </c>
      <c r="FN10" s="53">
        <f t="shared" si="10"/>
        <v>0</v>
      </c>
      <c r="FO10" s="53">
        <f t="shared" si="10"/>
        <v>0</v>
      </c>
      <c r="FP10" s="53">
        <f t="shared" si="11"/>
        <v>0</v>
      </c>
      <c r="FQ10" s="53">
        <f t="shared" si="11"/>
        <v>0</v>
      </c>
      <c r="FR10" s="53">
        <f t="shared" si="11"/>
        <v>0</v>
      </c>
      <c r="FS10" s="53">
        <f t="shared" si="11"/>
        <v>0</v>
      </c>
      <c r="FT10" s="53">
        <f t="shared" si="11"/>
        <v>0</v>
      </c>
      <c r="FU10" s="53">
        <f t="shared" si="11"/>
        <v>0</v>
      </c>
      <c r="FV10" s="53">
        <f t="shared" si="11"/>
        <v>0</v>
      </c>
      <c r="FW10" s="53">
        <f t="shared" si="11"/>
        <v>0</v>
      </c>
      <c r="FX10" s="53">
        <f t="shared" si="11"/>
        <v>0</v>
      </c>
      <c r="FY10" s="53">
        <f t="shared" si="11"/>
        <v>0</v>
      </c>
      <c r="FZ10" s="53">
        <f t="shared" si="11"/>
        <v>0</v>
      </c>
      <c r="GA10" s="53">
        <f t="shared" si="11"/>
        <v>0</v>
      </c>
      <c r="GB10" s="53">
        <f t="shared" si="11"/>
        <v>0</v>
      </c>
      <c r="GC10" s="53">
        <f t="shared" si="11"/>
        <v>0</v>
      </c>
      <c r="GD10" s="53">
        <f t="shared" si="11"/>
        <v>0</v>
      </c>
      <c r="GE10" s="53">
        <f t="shared" si="11"/>
        <v>0</v>
      </c>
      <c r="GF10" s="53">
        <f t="shared" si="12"/>
        <v>0</v>
      </c>
      <c r="GG10" s="53">
        <f t="shared" si="12"/>
        <v>0</v>
      </c>
      <c r="GH10" s="53">
        <f t="shared" si="12"/>
        <v>0</v>
      </c>
      <c r="GI10" s="53">
        <f t="shared" si="12"/>
        <v>0</v>
      </c>
      <c r="GJ10" s="53">
        <f t="shared" si="12"/>
        <v>0</v>
      </c>
      <c r="GK10" s="53">
        <f t="shared" si="12"/>
        <v>0</v>
      </c>
      <c r="GL10" s="53">
        <f t="shared" si="12"/>
        <v>0</v>
      </c>
      <c r="GM10" s="53">
        <f t="shared" si="12"/>
        <v>0</v>
      </c>
      <c r="GN10" s="53">
        <f t="shared" si="12"/>
        <v>0</v>
      </c>
      <c r="GO10" s="53">
        <f t="shared" si="12"/>
        <v>0</v>
      </c>
      <c r="GP10" s="53">
        <f t="shared" si="12"/>
        <v>0</v>
      </c>
      <c r="GQ10" s="53">
        <f t="shared" si="12"/>
        <v>0</v>
      </c>
      <c r="GR10" s="53">
        <f t="shared" si="12"/>
        <v>0</v>
      </c>
      <c r="GS10" s="53">
        <f t="shared" si="12"/>
        <v>0</v>
      </c>
      <c r="GT10" s="53">
        <f t="shared" si="12"/>
        <v>0</v>
      </c>
      <c r="GU10" s="53">
        <f t="shared" si="12"/>
        <v>0</v>
      </c>
      <c r="GV10" s="53">
        <f t="shared" si="13"/>
        <v>0</v>
      </c>
      <c r="GW10" s="53">
        <f t="shared" si="13"/>
        <v>0</v>
      </c>
      <c r="GX10" s="53">
        <f t="shared" si="13"/>
        <v>0</v>
      </c>
      <c r="GY10" s="53">
        <f t="shared" si="13"/>
        <v>0</v>
      </c>
      <c r="GZ10" s="53">
        <f t="shared" si="13"/>
        <v>0</v>
      </c>
      <c r="HA10" s="53">
        <f t="shared" si="13"/>
        <v>0</v>
      </c>
      <c r="HB10" s="53">
        <f t="shared" si="13"/>
        <v>0</v>
      </c>
      <c r="HC10" s="53">
        <f t="shared" si="13"/>
        <v>0</v>
      </c>
      <c r="HD10" s="53">
        <f t="shared" si="13"/>
        <v>0</v>
      </c>
      <c r="HE10" s="53">
        <f t="shared" si="13"/>
        <v>0</v>
      </c>
      <c r="HF10" s="53">
        <f t="shared" si="13"/>
        <v>0</v>
      </c>
      <c r="HG10" s="53">
        <f t="shared" si="13"/>
        <v>0</v>
      </c>
      <c r="HH10" s="53">
        <f t="shared" si="13"/>
        <v>0</v>
      </c>
      <c r="HI10" s="53">
        <f t="shared" si="13"/>
        <v>0</v>
      </c>
      <c r="HJ10" s="53">
        <f t="shared" si="13"/>
        <v>0</v>
      </c>
      <c r="HK10" s="53">
        <f t="shared" si="13"/>
        <v>0</v>
      </c>
      <c r="HL10" s="53">
        <f t="shared" si="14"/>
        <v>0</v>
      </c>
      <c r="HM10" s="53">
        <f t="shared" si="14"/>
        <v>0</v>
      </c>
      <c r="HN10" s="53">
        <f t="shared" si="14"/>
        <v>0</v>
      </c>
      <c r="HO10" s="53">
        <f t="shared" si="14"/>
        <v>0</v>
      </c>
      <c r="HP10" s="53">
        <f t="shared" si="14"/>
        <v>0</v>
      </c>
      <c r="HQ10" s="53">
        <f t="shared" si="14"/>
        <v>0</v>
      </c>
      <c r="HR10" s="53">
        <f t="shared" si="14"/>
        <v>0</v>
      </c>
      <c r="HS10" s="53">
        <f t="shared" si="14"/>
        <v>0</v>
      </c>
      <c r="HT10" s="53">
        <f t="shared" si="14"/>
        <v>0</v>
      </c>
      <c r="HU10" s="53">
        <f t="shared" si="14"/>
        <v>0</v>
      </c>
      <c r="HV10" s="53">
        <f t="shared" si="14"/>
        <v>0</v>
      </c>
      <c r="HW10" s="53">
        <f t="shared" si="14"/>
        <v>0</v>
      </c>
      <c r="HX10" s="53">
        <f t="shared" si="14"/>
        <v>0</v>
      </c>
      <c r="HY10" s="53">
        <f t="shared" si="14"/>
        <v>0</v>
      </c>
      <c r="HZ10" s="53">
        <f t="shared" si="14"/>
        <v>0</v>
      </c>
      <c r="IA10" s="53">
        <f t="shared" si="14"/>
        <v>0</v>
      </c>
      <c r="IB10" s="53">
        <f t="shared" si="15"/>
        <v>0</v>
      </c>
      <c r="IC10" s="53">
        <f t="shared" si="15"/>
        <v>0</v>
      </c>
      <c r="ID10" s="53">
        <f t="shared" si="15"/>
        <v>0</v>
      </c>
      <c r="IE10" s="53">
        <f t="shared" si="15"/>
        <v>0</v>
      </c>
      <c r="IF10" s="53">
        <f t="shared" si="15"/>
        <v>0</v>
      </c>
      <c r="IG10" s="53">
        <f t="shared" si="15"/>
        <v>0</v>
      </c>
      <c r="IH10" s="53">
        <f t="shared" si="15"/>
        <v>0</v>
      </c>
      <c r="II10" s="53">
        <f t="shared" si="15"/>
        <v>0</v>
      </c>
      <c r="IJ10" s="53">
        <f t="shared" si="15"/>
        <v>0</v>
      </c>
      <c r="IK10" s="53">
        <f t="shared" si="15"/>
        <v>0</v>
      </c>
      <c r="IL10" s="53">
        <f t="shared" si="15"/>
        <v>0</v>
      </c>
      <c r="IM10" s="53">
        <f t="shared" si="15"/>
        <v>0</v>
      </c>
      <c r="IN10" s="53">
        <f t="shared" si="15"/>
        <v>0</v>
      </c>
      <c r="IO10" s="53">
        <f t="shared" si="15"/>
        <v>0</v>
      </c>
      <c r="IP10" s="53">
        <f t="shared" si="15"/>
        <v>0</v>
      </c>
      <c r="IQ10" s="53">
        <f t="shared" si="15"/>
        <v>0</v>
      </c>
      <c r="IR10" s="53">
        <f t="shared" si="16"/>
        <v>0</v>
      </c>
      <c r="IS10" s="53">
        <f t="shared" si="16"/>
        <v>0</v>
      </c>
      <c r="IT10" s="53">
        <f t="shared" si="16"/>
        <v>0</v>
      </c>
      <c r="IU10" s="53">
        <f t="shared" si="16"/>
        <v>0</v>
      </c>
      <c r="IV10" s="53">
        <f t="shared" si="16"/>
        <v>0</v>
      </c>
      <c r="IW10" s="53">
        <f t="shared" si="16"/>
        <v>0</v>
      </c>
      <c r="IX10" s="53">
        <f t="shared" si="16"/>
        <v>0</v>
      </c>
      <c r="IY10" s="53">
        <f t="shared" si="16"/>
        <v>0</v>
      </c>
      <c r="IZ10" s="53">
        <f t="shared" si="16"/>
        <v>0</v>
      </c>
      <c r="JA10" s="53">
        <f t="shared" si="16"/>
        <v>0</v>
      </c>
      <c r="JB10" s="53">
        <f t="shared" si="16"/>
        <v>0</v>
      </c>
      <c r="JC10" s="53">
        <f t="shared" si="16"/>
        <v>0</v>
      </c>
      <c r="JD10" s="53">
        <f t="shared" si="16"/>
        <v>0</v>
      </c>
      <c r="JE10" s="53">
        <f t="shared" si="16"/>
        <v>0</v>
      </c>
      <c r="JF10" s="53">
        <f t="shared" si="16"/>
        <v>0</v>
      </c>
      <c r="JG10" s="53">
        <f t="shared" si="16"/>
        <v>0</v>
      </c>
      <c r="JH10" s="53">
        <f t="shared" si="17"/>
        <v>0</v>
      </c>
      <c r="JI10" s="53">
        <f t="shared" si="17"/>
        <v>0</v>
      </c>
      <c r="JJ10" s="53">
        <f t="shared" si="17"/>
        <v>0</v>
      </c>
      <c r="JK10" s="53">
        <f t="shared" si="17"/>
        <v>0</v>
      </c>
      <c r="JL10" s="53">
        <f t="shared" si="17"/>
        <v>0</v>
      </c>
      <c r="JM10" s="53">
        <f t="shared" si="17"/>
        <v>0</v>
      </c>
      <c r="JN10" s="53">
        <f t="shared" si="17"/>
        <v>0</v>
      </c>
      <c r="JO10" s="53">
        <f t="shared" si="17"/>
        <v>0</v>
      </c>
      <c r="JP10" s="53">
        <f t="shared" si="17"/>
        <v>0</v>
      </c>
      <c r="JQ10" s="53">
        <f t="shared" si="17"/>
        <v>0</v>
      </c>
      <c r="JR10" s="53">
        <f t="shared" si="17"/>
        <v>0</v>
      </c>
      <c r="JS10" s="53">
        <f t="shared" si="17"/>
        <v>0</v>
      </c>
      <c r="JT10" s="53">
        <f t="shared" si="17"/>
        <v>0</v>
      </c>
      <c r="JU10" s="53">
        <f t="shared" si="17"/>
        <v>0</v>
      </c>
      <c r="JV10" s="53">
        <f t="shared" si="17"/>
        <v>0</v>
      </c>
      <c r="JW10" s="53">
        <f t="shared" si="17"/>
        <v>0</v>
      </c>
      <c r="JX10" s="53">
        <f t="shared" si="18"/>
        <v>0</v>
      </c>
      <c r="JY10" s="53">
        <f t="shared" si="18"/>
        <v>0</v>
      </c>
      <c r="JZ10" s="53">
        <f t="shared" si="18"/>
        <v>0</v>
      </c>
      <c r="KA10" s="53">
        <f t="shared" si="18"/>
        <v>0</v>
      </c>
      <c r="KB10" s="53">
        <f t="shared" si="18"/>
        <v>0</v>
      </c>
      <c r="KC10" s="53">
        <f t="shared" si="18"/>
        <v>0</v>
      </c>
      <c r="KD10" s="53">
        <f t="shared" si="18"/>
        <v>0</v>
      </c>
      <c r="KE10" s="53">
        <f t="shared" si="18"/>
        <v>0</v>
      </c>
      <c r="KF10" s="53">
        <f t="shared" si="18"/>
        <v>0</v>
      </c>
      <c r="KG10" s="53">
        <f t="shared" si="18"/>
        <v>0</v>
      </c>
      <c r="KH10" s="53">
        <f t="shared" si="18"/>
        <v>0</v>
      </c>
      <c r="KI10" s="53">
        <f t="shared" si="18"/>
        <v>0</v>
      </c>
      <c r="KJ10" s="53">
        <f t="shared" si="18"/>
        <v>0</v>
      </c>
      <c r="KK10" s="53">
        <f t="shared" si="18"/>
        <v>0</v>
      </c>
      <c r="KL10" s="53">
        <f t="shared" si="18"/>
        <v>0</v>
      </c>
      <c r="KM10" s="53">
        <f t="shared" si="18"/>
        <v>0</v>
      </c>
      <c r="KN10" s="53">
        <f t="shared" si="19"/>
        <v>0</v>
      </c>
      <c r="KO10" s="53">
        <f t="shared" si="19"/>
        <v>0</v>
      </c>
      <c r="KP10" s="53">
        <f t="shared" si="19"/>
        <v>0</v>
      </c>
      <c r="KQ10" s="53">
        <f t="shared" si="19"/>
        <v>0</v>
      </c>
      <c r="KR10" s="53">
        <f t="shared" si="19"/>
        <v>0</v>
      </c>
      <c r="KS10" s="53">
        <f t="shared" si="19"/>
        <v>0</v>
      </c>
      <c r="KT10" s="53">
        <f t="shared" si="19"/>
        <v>0</v>
      </c>
      <c r="KU10" s="53">
        <f t="shared" si="19"/>
        <v>0</v>
      </c>
      <c r="KV10" s="53">
        <f t="shared" si="19"/>
        <v>0</v>
      </c>
      <c r="KW10" s="53">
        <f t="shared" si="19"/>
        <v>0</v>
      </c>
      <c r="KX10" s="53">
        <f t="shared" si="19"/>
        <v>0</v>
      </c>
      <c r="KY10" s="53">
        <f t="shared" si="19"/>
        <v>0</v>
      </c>
      <c r="KZ10" s="53">
        <f t="shared" si="19"/>
        <v>0</v>
      </c>
      <c r="LA10" s="53">
        <f t="shared" si="19"/>
        <v>0</v>
      </c>
      <c r="LB10" s="53">
        <f t="shared" si="19"/>
        <v>0</v>
      </c>
      <c r="LC10" s="53">
        <f t="shared" si="19"/>
        <v>0</v>
      </c>
      <c r="LD10" s="53">
        <f t="shared" si="20"/>
        <v>0</v>
      </c>
      <c r="LE10" s="53">
        <f t="shared" si="20"/>
        <v>0</v>
      </c>
      <c r="LF10" s="53">
        <f t="shared" si="20"/>
        <v>0</v>
      </c>
      <c r="LG10" s="53">
        <f t="shared" si="20"/>
        <v>0</v>
      </c>
      <c r="LH10" s="53">
        <f t="shared" si="20"/>
        <v>0</v>
      </c>
      <c r="LI10" s="53">
        <f t="shared" si="20"/>
        <v>0</v>
      </c>
      <c r="LJ10" s="53">
        <f t="shared" si="20"/>
        <v>0</v>
      </c>
      <c r="LK10" s="53">
        <f t="shared" si="20"/>
        <v>0</v>
      </c>
      <c r="LL10" s="53">
        <f t="shared" si="20"/>
        <v>0</v>
      </c>
      <c r="LM10" s="53">
        <f t="shared" si="20"/>
        <v>0</v>
      </c>
      <c r="LN10" s="53">
        <f t="shared" si="20"/>
        <v>0</v>
      </c>
      <c r="LO10" s="53">
        <f t="shared" si="20"/>
        <v>0</v>
      </c>
      <c r="LP10" s="53">
        <f t="shared" si="20"/>
        <v>0</v>
      </c>
      <c r="LQ10" s="53">
        <f t="shared" si="20"/>
        <v>0</v>
      </c>
      <c r="LR10" s="53">
        <f t="shared" si="20"/>
        <v>0</v>
      </c>
      <c r="LS10" s="53">
        <f t="shared" si="20"/>
        <v>0</v>
      </c>
      <c r="LT10" s="53">
        <f t="shared" si="21"/>
        <v>0</v>
      </c>
      <c r="LU10" s="53">
        <f t="shared" si="21"/>
        <v>0</v>
      </c>
      <c r="LV10" s="53">
        <f t="shared" si="21"/>
        <v>0</v>
      </c>
      <c r="LW10" s="53">
        <f t="shared" si="21"/>
        <v>0</v>
      </c>
      <c r="LX10" s="53">
        <f t="shared" si="21"/>
        <v>0</v>
      </c>
      <c r="LY10" s="53">
        <f t="shared" si="21"/>
        <v>0</v>
      </c>
      <c r="LZ10" s="53">
        <f t="shared" si="21"/>
        <v>0</v>
      </c>
      <c r="MA10" s="53">
        <f t="shared" si="21"/>
        <v>0</v>
      </c>
      <c r="MB10" s="53">
        <f t="shared" si="21"/>
        <v>0</v>
      </c>
      <c r="MC10" s="53">
        <f t="shared" si="21"/>
        <v>0</v>
      </c>
      <c r="MD10" s="53">
        <f t="shared" si="21"/>
        <v>0</v>
      </c>
      <c r="ME10" s="53">
        <f t="shared" si="21"/>
        <v>0</v>
      </c>
      <c r="MF10" s="53">
        <f t="shared" si="21"/>
        <v>0</v>
      </c>
      <c r="MG10" s="53">
        <f t="shared" si="21"/>
        <v>0</v>
      </c>
      <c r="MH10" s="53">
        <f t="shared" si="21"/>
        <v>0</v>
      </c>
      <c r="MI10" s="53">
        <f t="shared" si="21"/>
        <v>0</v>
      </c>
      <c r="MJ10" s="53">
        <f t="shared" si="22"/>
        <v>0</v>
      </c>
      <c r="MK10" s="53">
        <f t="shared" si="22"/>
        <v>0</v>
      </c>
      <c r="ML10" s="53">
        <f t="shared" si="22"/>
        <v>0</v>
      </c>
      <c r="MM10" s="53">
        <f t="shared" si="22"/>
        <v>0</v>
      </c>
      <c r="MN10" s="53">
        <f t="shared" si="22"/>
        <v>0</v>
      </c>
      <c r="MO10" s="53">
        <f t="shared" si="22"/>
        <v>0</v>
      </c>
      <c r="MP10" s="53">
        <f t="shared" si="22"/>
        <v>0</v>
      </c>
      <c r="MQ10" s="53">
        <f t="shared" si="22"/>
        <v>0</v>
      </c>
      <c r="MR10" s="53">
        <f t="shared" si="22"/>
        <v>0</v>
      </c>
      <c r="MS10" s="53">
        <f t="shared" si="22"/>
        <v>0</v>
      </c>
      <c r="MT10" s="53">
        <f t="shared" si="22"/>
        <v>0</v>
      </c>
      <c r="MU10" s="53">
        <f t="shared" si="22"/>
        <v>0</v>
      </c>
      <c r="MV10" s="53">
        <f t="shared" si="22"/>
        <v>0</v>
      </c>
      <c r="MW10" s="53">
        <f t="shared" si="22"/>
        <v>0</v>
      </c>
      <c r="MX10" s="53">
        <f t="shared" si="23"/>
        <v>0</v>
      </c>
      <c r="MY10" s="53">
        <f t="shared" si="23"/>
        <v>0</v>
      </c>
      <c r="MZ10" s="53">
        <f t="shared" si="23"/>
        <v>0</v>
      </c>
      <c r="NA10" s="53">
        <f t="shared" si="23"/>
        <v>0</v>
      </c>
      <c r="NB10" s="53">
        <f t="shared" si="23"/>
        <v>0</v>
      </c>
      <c r="NC10" s="53">
        <f t="shared" si="23"/>
        <v>0</v>
      </c>
      <c r="ND10" s="53">
        <f t="shared" si="23"/>
        <v>0</v>
      </c>
      <c r="NE10" s="53">
        <f t="shared" si="23"/>
        <v>0</v>
      </c>
      <c r="NF10" s="53">
        <f t="shared" si="23"/>
        <v>0</v>
      </c>
      <c r="NG10" s="53">
        <f t="shared" si="23"/>
        <v>0</v>
      </c>
      <c r="NH10" s="53">
        <f t="shared" si="23"/>
        <v>0</v>
      </c>
    </row>
    <row r="11" spans="1:372">
      <c r="B11" s="62" t="s">
        <v>45</v>
      </c>
      <c r="C11" s="50">
        <f>Mellomregning!AA8</f>
        <v>0</v>
      </c>
      <c r="D11" s="2">
        <v>1</v>
      </c>
      <c r="E11" s="51">
        <f t="shared" si="24"/>
        <v>5.5555555555555552E-2</v>
      </c>
      <c r="F11" s="50">
        <f t="shared" si="27"/>
        <v>80</v>
      </c>
      <c r="G11" s="50">
        <f>360*SUM(E$7:E11)</f>
        <v>100</v>
      </c>
      <c r="H11" s="50">
        <f t="shared" si="25"/>
        <v>20</v>
      </c>
      <c r="I11" s="52">
        <f t="shared" si="26"/>
        <v>0</v>
      </c>
      <c r="J11" s="50" t="str">
        <f t="shared" si="0"/>
        <v>… å fremme blågrønne verdier</v>
      </c>
      <c r="K11" s="50">
        <f t="shared" si="0"/>
        <v>0</v>
      </c>
      <c r="L11" s="53">
        <f t="shared" si="1"/>
        <v>0</v>
      </c>
      <c r="M11" s="53">
        <f t="shared" si="1"/>
        <v>0</v>
      </c>
      <c r="N11" s="53">
        <f t="shared" si="1"/>
        <v>0</v>
      </c>
      <c r="O11" s="53">
        <f t="shared" si="1"/>
        <v>0</v>
      </c>
      <c r="P11" s="53">
        <f t="shared" si="1"/>
        <v>0</v>
      </c>
      <c r="Q11" s="53">
        <f t="shared" si="1"/>
        <v>0</v>
      </c>
      <c r="R11" s="53">
        <f t="shared" si="1"/>
        <v>0</v>
      </c>
      <c r="S11" s="53">
        <f t="shared" si="1"/>
        <v>0</v>
      </c>
      <c r="T11" s="53">
        <f t="shared" si="1"/>
        <v>0</v>
      </c>
      <c r="U11" s="53">
        <f t="shared" si="1"/>
        <v>0</v>
      </c>
      <c r="V11" s="53">
        <f t="shared" si="1"/>
        <v>0</v>
      </c>
      <c r="W11" s="53">
        <f t="shared" si="1"/>
        <v>0</v>
      </c>
      <c r="X11" s="53">
        <f t="shared" si="1"/>
        <v>0</v>
      </c>
      <c r="Y11" s="53">
        <f t="shared" si="1"/>
        <v>0</v>
      </c>
      <c r="Z11" s="53">
        <f t="shared" si="1"/>
        <v>0</v>
      </c>
      <c r="AA11" s="53">
        <f t="shared" si="1"/>
        <v>0</v>
      </c>
      <c r="AB11" s="53">
        <f t="shared" si="2"/>
        <v>0</v>
      </c>
      <c r="AC11" s="53">
        <f t="shared" si="2"/>
        <v>0</v>
      </c>
      <c r="AD11" s="53">
        <f t="shared" si="2"/>
        <v>0</v>
      </c>
      <c r="AE11" s="53">
        <f t="shared" si="2"/>
        <v>0</v>
      </c>
      <c r="AF11" s="53">
        <f t="shared" si="2"/>
        <v>0</v>
      </c>
      <c r="AG11" s="53">
        <f t="shared" si="2"/>
        <v>0</v>
      </c>
      <c r="AH11" s="53">
        <f t="shared" si="2"/>
        <v>0</v>
      </c>
      <c r="AI11" s="53">
        <f t="shared" si="2"/>
        <v>0</v>
      </c>
      <c r="AJ11" s="53">
        <f t="shared" si="2"/>
        <v>0</v>
      </c>
      <c r="AK11" s="53">
        <f t="shared" si="2"/>
        <v>0</v>
      </c>
      <c r="AL11" s="53">
        <f t="shared" si="2"/>
        <v>0</v>
      </c>
      <c r="AM11" s="53">
        <f t="shared" si="2"/>
        <v>0</v>
      </c>
      <c r="AN11" s="53">
        <f t="shared" si="2"/>
        <v>0</v>
      </c>
      <c r="AO11" s="53">
        <f t="shared" si="2"/>
        <v>0</v>
      </c>
      <c r="AP11" s="53">
        <f t="shared" si="2"/>
        <v>0</v>
      </c>
      <c r="AQ11" s="53">
        <f t="shared" si="2"/>
        <v>0</v>
      </c>
      <c r="AR11" s="53">
        <f t="shared" si="3"/>
        <v>0</v>
      </c>
      <c r="AS11" s="53">
        <f t="shared" si="3"/>
        <v>0</v>
      </c>
      <c r="AT11" s="53">
        <f t="shared" si="3"/>
        <v>0</v>
      </c>
      <c r="AU11" s="53">
        <f t="shared" si="3"/>
        <v>0</v>
      </c>
      <c r="AV11" s="53">
        <f t="shared" si="3"/>
        <v>0</v>
      </c>
      <c r="AW11" s="53">
        <f t="shared" si="3"/>
        <v>0</v>
      </c>
      <c r="AX11" s="53">
        <f t="shared" si="3"/>
        <v>0</v>
      </c>
      <c r="AY11" s="53">
        <f t="shared" si="3"/>
        <v>0</v>
      </c>
      <c r="AZ11" s="53">
        <f t="shared" si="3"/>
        <v>0</v>
      </c>
      <c r="BA11" s="53">
        <f t="shared" si="3"/>
        <v>0</v>
      </c>
      <c r="BB11" s="53">
        <f t="shared" si="3"/>
        <v>0</v>
      </c>
      <c r="BC11" s="53">
        <f t="shared" si="3"/>
        <v>0</v>
      </c>
      <c r="BD11" s="53">
        <f t="shared" si="3"/>
        <v>0</v>
      </c>
      <c r="BE11" s="53">
        <f t="shared" si="3"/>
        <v>0</v>
      </c>
      <c r="BF11" s="53">
        <f t="shared" si="3"/>
        <v>0</v>
      </c>
      <c r="BG11" s="53">
        <f t="shared" si="3"/>
        <v>0</v>
      </c>
      <c r="BH11" s="53">
        <f t="shared" si="4"/>
        <v>0</v>
      </c>
      <c r="BI11" s="53">
        <f t="shared" si="4"/>
        <v>0</v>
      </c>
      <c r="BJ11" s="53">
        <f t="shared" si="4"/>
        <v>0</v>
      </c>
      <c r="BK11" s="53">
        <f t="shared" si="4"/>
        <v>0</v>
      </c>
      <c r="BL11" s="53">
        <f t="shared" si="4"/>
        <v>0</v>
      </c>
      <c r="BM11" s="53">
        <f t="shared" si="4"/>
        <v>0</v>
      </c>
      <c r="BN11" s="53">
        <f t="shared" si="4"/>
        <v>0</v>
      </c>
      <c r="BO11" s="53">
        <f t="shared" si="4"/>
        <v>0</v>
      </c>
      <c r="BP11" s="53">
        <f t="shared" si="4"/>
        <v>0</v>
      </c>
      <c r="BQ11" s="53">
        <f t="shared" si="4"/>
        <v>0</v>
      </c>
      <c r="BR11" s="53">
        <f t="shared" si="4"/>
        <v>0</v>
      </c>
      <c r="BS11" s="53">
        <f t="shared" si="4"/>
        <v>0</v>
      </c>
      <c r="BT11" s="53">
        <f t="shared" si="4"/>
        <v>0</v>
      </c>
      <c r="BU11" s="53">
        <f t="shared" si="4"/>
        <v>0</v>
      </c>
      <c r="BV11" s="53">
        <f t="shared" si="4"/>
        <v>0</v>
      </c>
      <c r="BW11" s="53">
        <f t="shared" si="4"/>
        <v>0</v>
      </c>
      <c r="BX11" s="53">
        <f t="shared" si="5"/>
        <v>0</v>
      </c>
      <c r="BY11" s="53">
        <f t="shared" si="5"/>
        <v>0</v>
      </c>
      <c r="BZ11" s="53">
        <f t="shared" si="5"/>
        <v>0</v>
      </c>
      <c r="CA11" s="53">
        <f t="shared" si="5"/>
        <v>0</v>
      </c>
      <c r="CB11" s="53">
        <f t="shared" si="5"/>
        <v>0</v>
      </c>
      <c r="CC11" s="53">
        <f t="shared" si="5"/>
        <v>0</v>
      </c>
      <c r="CD11" s="53">
        <f t="shared" si="5"/>
        <v>0</v>
      </c>
      <c r="CE11" s="53">
        <f t="shared" si="5"/>
        <v>0</v>
      </c>
      <c r="CF11" s="53">
        <f t="shared" si="5"/>
        <v>0</v>
      </c>
      <c r="CG11" s="53">
        <f t="shared" si="5"/>
        <v>0</v>
      </c>
      <c r="CH11" s="53">
        <f t="shared" si="5"/>
        <v>0</v>
      </c>
      <c r="CI11" s="53">
        <f t="shared" si="5"/>
        <v>0</v>
      </c>
      <c r="CJ11" s="53">
        <f t="shared" si="5"/>
        <v>0</v>
      </c>
      <c r="CK11" s="53">
        <f t="shared" si="5"/>
        <v>0</v>
      </c>
      <c r="CL11" s="53">
        <f t="shared" si="5"/>
        <v>0</v>
      </c>
      <c r="CM11" s="53">
        <f t="shared" si="5"/>
        <v>0</v>
      </c>
      <c r="CN11" s="53">
        <f t="shared" si="6"/>
        <v>0</v>
      </c>
      <c r="CO11" s="53">
        <f t="shared" si="6"/>
        <v>0</v>
      </c>
      <c r="CP11" s="53">
        <f t="shared" si="6"/>
        <v>0</v>
      </c>
      <c r="CQ11" s="53">
        <f t="shared" si="6"/>
        <v>0</v>
      </c>
      <c r="CR11" s="53">
        <f t="shared" si="6"/>
        <v>0</v>
      </c>
      <c r="CS11" s="53">
        <f t="shared" si="6"/>
        <v>0</v>
      </c>
      <c r="CT11" s="53">
        <f t="shared" si="6"/>
        <v>0</v>
      </c>
      <c r="CU11" s="53">
        <f t="shared" si="6"/>
        <v>0</v>
      </c>
      <c r="CV11" s="53">
        <f t="shared" si="6"/>
        <v>0</v>
      </c>
      <c r="CW11" s="53">
        <f t="shared" si="6"/>
        <v>0</v>
      </c>
      <c r="CX11" s="53">
        <f t="shared" si="6"/>
        <v>0</v>
      </c>
      <c r="CY11" s="53">
        <f t="shared" si="6"/>
        <v>0</v>
      </c>
      <c r="CZ11" s="53">
        <f t="shared" si="6"/>
        <v>0</v>
      </c>
      <c r="DA11" s="53">
        <f t="shared" si="6"/>
        <v>0</v>
      </c>
      <c r="DB11" s="53">
        <f t="shared" si="6"/>
        <v>0</v>
      </c>
      <c r="DC11" s="53">
        <f t="shared" si="6"/>
        <v>0</v>
      </c>
      <c r="DD11" s="53">
        <f t="shared" si="7"/>
        <v>0</v>
      </c>
      <c r="DE11" s="53">
        <f t="shared" si="7"/>
        <v>0</v>
      </c>
      <c r="DF11" s="53">
        <f t="shared" si="7"/>
        <v>0</v>
      </c>
      <c r="DG11" s="53">
        <f t="shared" si="7"/>
        <v>0</v>
      </c>
      <c r="DH11" s="53">
        <f t="shared" si="7"/>
        <v>0</v>
      </c>
      <c r="DI11" s="53">
        <f t="shared" si="7"/>
        <v>0</v>
      </c>
      <c r="DJ11" s="53">
        <f t="shared" si="7"/>
        <v>0</v>
      </c>
      <c r="DK11" s="53">
        <f t="shared" si="7"/>
        <v>0</v>
      </c>
      <c r="DL11" s="53">
        <f t="shared" si="7"/>
        <v>0</v>
      </c>
      <c r="DM11" s="53">
        <f t="shared" si="7"/>
        <v>0</v>
      </c>
      <c r="DN11" s="53">
        <f t="shared" si="7"/>
        <v>0</v>
      </c>
      <c r="DO11" s="53">
        <f t="shared" si="7"/>
        <v>0</v>
      </c>
      <c r="DP11" s="53">
        <f t="shared" si="7"/>
        <v>0</v>
      </c>
      <c r="DQ11" s="53">
        <f t="shared" si="7"/>
        <v>0</v>
      </c>
      <c r="DR11" s="53">
        <f t="shared" si="7"/>
        <v>0</v>
      </c>
      <c r="DS11" s="53">
        <f t="shared" si="7"/>
        <v>0</v>
      </c>
      <c r="DT11" s="53">
        <f t="shared" si="8"/>
        <v>0</v>
      </c>
      <c r="DU11" s="53">
        <f t="shared" si="8"/>
        <v>0</v>
      </c>
      <c r="DV11" s="53">
        <f t="shared" si="8"/>
        <v>0</v>
      </c>
      <c r="DW11" s="53">
        <f t="shared" si="8"/>
        <v>0</v>
      </c>
      <c r="DX11" s="53">
        <f t="shared" si="8"/>
        <v>0</v>
      </c>
      <c r="DY11" s="53">
        <f t="shared" si="8"/>
        <v>0</v>
      </c>
      <c r="DZ11" s="53">
        <f t="shared" si="8"/>
        <v>0</v>
      </c>
      <c r="EA11" s="53">
        <f t="shared" si="8"/>
        <v>0</v>
      </c>
      <c r="EB11" s="53">
        <f t="shared" si="8"/>
        <v>0</v>
      </c>
      <c r="EC11" s="53">
        <f t="shared" si="8"/>
        <v>0</v>
      </c>
      <c r="ED11" s="53">
        <f t="shared" si="8"/>
        <v>0</v>
      </c>
      <c r="EE11" s="53">
        <f t="shared" si="8"/>
        <v>0</v>
      </c>
      <c r="EF11" s="53">
        <f t="shared" si="8"/>
        <v>0</v>
      </c>
      <c r="EG11" s="53">
        <f t="shared" si="8"/>
        <v>0</v>
      </c>
      <c r="EH11" s="53">
        <f t="shared" si="8"/>
        <v>0</v>
      </c>
      <c r="EI11" s="53">
        <f t="shared" si="8"/>
        <v>0</v>
      </c>
      <c r="EJ11" s="53">
        <f t="shared" si="9"/>
        <v>0</v>
      </c>
      <c r="EK11" s="53">
        <f t="shared" si="9"/>
        <v>0</v>
      </c>
      <c r="EL11" s="53">
        <f t="shared" si="9"/>
        <v>0</v>
      </c>
      <c r="EM11" s="53">
        <f t="shared" si="9"/>
        <v>0</v>
      </c>
      <c r="EN11" s="53">
        <f t="shared" si="9"/>
        <v>0</v>
      </c>
      <c r="EO11" s="53">
        <f t="shared" si="9"/>
        <v>0</v>
      </c>
      <c r="EP11" s="53">
        <f t="shared" si="9"/>
        <v>0</v>
      </c>
      <c r="EQ11" s="53">
        <f t="shared" si="9"/>
        <v>0</v>
      </c>
      <c r="ER11" s="53">
        <f t="shared" si="9"/>
        <v>0</v>
      </c>
      <c r="ES11" s="53">
        <f t="shared" si="9"/>
        <v>0</v>
      </c>
      <c r="ET11" s="53">
        <f t="shared" si="9"/>
        <v>0</v>
      </c>
      <c r="EU11" s="53">
        <f t="shared" si="9"/>
        <v>0</v>
      </c>
      <c r="EV11" s="53">
        <f t="shared" si="9"/>
        <v>0</v>
      </c>
      <c r="EW11" s="53">
        <f t="shared" si="9"/>
        <v>0</v>
      </c>
      <c r="EX11" s="53">
        <f t="shared" si="9"/>
        <v>0</v>
      </c>
      <c r="EY11" s="53">
        <f t="shared" si="9"/>
        <v>0</v>
      </c>
      <c r="EZ11" s="53">
        <f t="shared" si="10"/>
        <v>0</v>
      </c>
      <c r="FA11" s="53">
        <f t="shared" si="10"/>
        <v>0</v>
      </c>
      <c r="FB11" s="53">
        <f t="shared" si="10"/>
        <v>0</v>
      </c>
      <c r="FC11" s="53">
        <f t="shared" si="10"/>
        <v>0</v>
      </c>
      <c r="FD11" s="53">
        <f t="shared" si="10"/>
        <v>0</v>
      </c>
      <c r="FE11" s="53">
        <f t="shared" si="10"/>
        <v>0</v>
      </c>
      <c r="FF11" s="53">
        <f t="shared" si="10"/>
        <v>0</v>
      </c>
      <c r="FG11" s="53">
        <f t="shared" si="10"/>
        <v>0</v>
      </c>
      <c r="FH11" s="53">
        <f t="shared" si="10"/>
        <v>0</v>
      </c>
      <c r="FI11" s="53">
        <f t="shared" si="10"/>
        <v>0</v>
      </c>
      <c r="FJ11" s="53">
        <f t="shared" si="10"/>
        <v>0</v>
      </c>
      <c r="FK11" s="53">
        <f t="shared" si="10"/>
        <v>0</v>
      </c>
      <c r="FL11" s="53">
        <f t="shared" si="10"/>
        <v>0</v>
      </c>
      <c r="FM11" s="53">
        <f t="shared" si="10"/>
        <v>0</v>
      </c>
      <c r="FN11" s="53">
        <f t="shared" si="10"/>
        <v>0</v>
      </c>
      <c r="FO11" s="53">
        <f t="shared" si="10"/>
        <v>0</v>
      </c>
      <c r="FP11" s="53">
        <f t="shared" si="11"/>
        <v>0</v>
      </c>
      <c r="FQ11" s="53">
        <f t="shared" si="11"/>
        <v>0</v>
      </c>
      <c r="FR11" s="53">
        <f t="shared" si="11"/>
        <v>0</v>
      </c>
      <c r="FS11" s="53">
        <f t="shared" si="11"/>
        <v>0</v>
      </c>
      <c r="FT11" s="53">
        <f t="shared" si="11"/>
        <v>0</v>
      </c>
      <c r="FU11" s="53">
        <f t="shared" si="11"/>
        <v>0</v>
      </c>
      <c r="FV11" s="53">
        <f t="shared" si="11"/>
        <v>0</v>
      </c>
      <c r="FW11" s="53">
        <f t="shared" si="11"/>
        <v>0</v>
      </c>
      <c r="FX11" s="53">
        <f t="shared" si="11"/>
        <v>0</v>
      </c>
      <c r="FY11" s="53">
        <f t="shared" si="11"/>
        <v>0</v>
      </c>
      <c r="FZ11" s="53">
        <f t="shared" si="11"/>
        <v>0</v>
      </c>
      <c r="GA11" s="53">
        <f t="shared" si="11"/>
        <v>0</v>
      </c>
      <c r="GB11" s="53">
        <f t="shared" si="11"/>
        <v>0</v>
      </c>
      <c r="GC11" s="53">
        <f t="shared" si="11"/>
        <v>0</v>
      </c>
      <c r="GD11" s="53">
        <f t="shared" si="11"/>
        <v>0</v>
      </c>
      <c r="GE11" s="53">
        <f t="shared" si="11"/>
        <v>0</v>
      </c>
      <c r="GF11" s="53">
        <f t="shared" si="12"/>
        <v>0</v>
      </c>
      <c r="GG11" s="53">
        <f t="shared" si="12"/>
        <v>0</v>
      </c>
      <c r="GH11" s="53">
        <f t="shared" si="12"/>
        <v>0</v>
      </c>
      <c r="GI11" s="53">
        <f t="shared" si="12"/>
        <v>0</v>
      </c>
      <c r="GJ11" s="53">
        <f t="shared" si="12"/>
        <v>0</v>
      </c>
      <c r="GK11" s="53">
        <f t="shared" si="12"/>
        <v>0</v>
      </c>
      <c r="GL11" s="53">
        <f t="shared" si="12"/>
        <v>0</v>
      </c>
      <c r="GM11" s="53">
        <f t="shared" si="12"/>
        <v>0</v>
      </c>
      <c r="GN11" s="53">
        <f t="shared" si="12"/>
        <v>0</v>
      </c>
      <c r="GO11" s="53">
        <f t="shared" si="12"/>
        <v>0</v>
      </c>
      <c r="GP11" s="53">
        <f t="shared" si="12"/>
        <v>0</v>
      </c>
      <c r="GQ11" s="53">
        <f t="shared" si="12"/>
        <v>0</v>
      </c>
      <c r="GR11" s="53">
        <f t="shared" si="12"/>
        <v>0</v>
      </c>
      <c r="GS11" s="53">
        <f t="shared" si="12"/>
        <v>0</v>
      </c>
      <c r="GT11" s="53">
        <f t="shared" si="12"/>
        <v>0</v>
      </c>
      <c r="GU11" s="53">
        <f t="shared" si="12"/>
        <v>0</v>
      </c>
      <c r="GV11" s="53">
        <f t="shared" si="13"/>
        <v>0</v>
      </c>
      <c r="GW11" s="53">
        <f t="shared" si="13"/>
        <v>0</v>
      </c>
      <c r="GX11" s="53">
        <f t="shared" si="13"/>
        <v>0</v>
      </c>
      <c r="GY11" s="53">
        <f t="shared" si="13"/>
        <v>0</v>
      </c>
      <c r="GZ11" s="53">
        <f t="shared" si="13"/>
        <v>0</v>
      </c>
      <c r="HA11" s="53">
        <f t="shared" si="13"/>
        <v>0</v>
      </c>
      <c r="HB11" s="53">
        <f t="shared" si="13"/>
        <v>0</v>
      </c>
      <c r="HC11" s="53">
        <f t="shared" si="13"/>
        <v>0</v>
      </c>
      <c r="HD11" s="53">
        <f t="shared" si="13"/>
        <v>0</v>
      </c>
      <c r="HE11" s="53">
        <f t="shared" si="13"/>
        <v>0</v>
      </c>
      <c r="HF11" s="53">
        <f t="shared" si="13"/>
        <v>0</v>
      </c>
      <c r="HG11" s="53">
        <f t="shared" si="13"/>
        <v>0</v>
      </c>
      <c r="HH11" s="53">
        <f t="shared" si="13"/>
        <v>0</v>
      </c>
      <c r="HI11" s="53">
        <f t="shared" si="13"/>
        <v>0</v>
      </c>
      <c r="HJ11" s="53">
        <f t="shared" si="13"/>
        <v>0</v>
      </c>
      <c r="HK11" s="53">
        <f t="shared" si="13"/>
        <v>0</v>
      </c>
      <c r="HL11" s="53">
        <f t="shared" si="14"/>
        <v>0</v>
      </c>
      <c r="HM11" s="53">
        <f t="shared" si="14"/>
        <v>0</v>
      </c>
      <c r="HN11" s="53">
        <f t="shared" si="14"/>
        <v>0</v>
      </c>
      <c r="HO11" s="53">
        <f t="shared" si="14"/>
        <v>0</v>
      </c>
      <c r="HP11" s="53">
        <f t="shared" si="14"/>
        <v>0</v>
      </c>
      <c r="HQ11" s="53">
        <f t="shared" si="14"/>
        <v>0</v>
      </c>
      <c r="HR11" s="53">
        <f t="shared" si="14"/>
        <v>0</v>
      </c>
      <c r="HS11" s="53">
        <f t="shared" si="14"/>
        <v>0</v>
      </c>
      <c r="HT11" s="53">
        <f t="shared" si="14"/>
        <v>0</v>
      </c>
      <c r="HU11" s="53">
        <f t="shared" si="14"/>
        <v>0</v>
      </c>
      <c r="HV11" s="53">
        <f t="shared" si="14"/>
        <v>0</v>
      </c>
      <c r="HW11" s="53">
        <f t="shared" si="14"/>
        <v>0</v>
      </c>
      <c r="HX11" s="53">
        <f t="shared" si="14"/>
        <v>0</v>
      </c>
      <c r="HY11" s="53">
        <f t="shared" si="14"/>
        <v>0</v>
      </c>
      <c r="HZ11" s="53">
        <f t="shared" si="14"/>
        <v>0</v>
      </c>
      <c r="IA11" s="53">
        <f t="shared" si="14"/>
        <v>0</v>
      </c>
      <c r="IB11" s="53">
        <f t="shared" si="15"/>
        <v>0</v>
      </c>
      <c r="IC11" s="53">
        <f t="shared" si="15"/>
        <v>0</v>
      </c>
      <c r="ID11" s="53">
        <f t="shared" si="15"/>
        <v>0</v>
      </c>
      <c r="IE11" s="53">
        <f t="shared" si="15"/>
        <v>0</v>
      </c>
      <c r="IF11" s="53">
        <f t="shared" si="15"/>
        <v>0</v>
      </c>
      <c r="IG11" s="53">
        <f t="shared" si="15"/>
        <v>0</v>
      </c>
      <c r="IH11" s="53">
        <f t="shared" si="15"/>
        <v>0</v>
      </c>
      <c r="II11" s="53">
        <f t="shared" si="15"/>
        <v>0</v>
      </c>
      <c r="IJ11" s="53">
        <f t="shared" si="15"/>
        <v>0</v>
      </c>
      <c r="IK11" s="53">
        <f t="shared" si="15"/>
        <v>0</v>
      </c>
      <c r="IL11" s="53">
        <f t="shared" si="15"/>
        <v>0</v>
      </c>
      <c r="IM11" s="53">
        <f t="shared" si="15"/>
        <v>0</v>
      </c>
      <c r="IN11" s="53">
        <f t="shared" si="15"/>
        <v>0</v>
      </c>
      <c r="IO11" s="53">
        <f t="shared" si="15"/>
        <v>0</v>
      </c>
      <c r="IP11" s="53">
        <f t="shared" si="15"/>
        <v>0</v>
      </c>
      <c r="IQ11" s="53">
        <f t="shared" si="15"/>
        <v>0</v>
      </c>
      <c r="IR11" s="53">
        <f t="shared" si="16"/>
        <v>0</v>
      </c>
      <c r="IS11" s="53">
        <f t="shared" si="16"/>
        <v>0</v>
      </c>
      <c r="IT11" s="53">
        <f t="shared" si="16"/>
        <v>0</v>
      </c>
      <c r="IU11" s="53">
        <f t="shared" si="16"/>
        <v>0</v>
      </c>
      <c r="IV11" s="53">
        <f t="shared" si="16"/>
        <v>0</v>
      </c>
      <c r="IW11" s="53">
        <f t="shared" si="16"/>
        <v>0</v>
      </c>
      <c r="IX11" s="53">
        <f t="shared" si="16"/>
        <v>0</v>
      </c>
      <c r="IY11" s="53">
        <f t="shared" si="16"/>
        <v>0</v>
      </c>
      <c r="IZ11" s="53">
        <f t="shared" si="16"/>
        <v>0</v>
      </c>
      <c r="JA11" s="53">
        <f t="shared" si="16"/>
        <v>0</v>
      </c>
      <c r="JB11" s="53">
        <f t="shared" si="16"/>
        <v>0</v>
      </c>
      <c r="JC11" s="53">
        <f t="shared" si="16"/>
        <v>0</v>
      </c>
      <c r="JD11" s="53">
        <f t="shared" si="16"/>
        <v>0</v>
      </c>
      <c r="JE11" s="53">
        <f t="shared" si="16"/>
        <v>0</v>
      </c>
      <c r="JF11" s="53">
        <f t="shared" si="16"/>
        <v>0</v>
      </c>
      <c r="JG11" s="53">
        <f t="shared" si="16"/>
        <v>0</v>
      </c>
      <c r="JH11" s="53">
        <f t="shared" si="17"/>
        <v>0</v>
      </c>
      <c r="JI11" s="53">
        <f t="shared" si="17"/>
        <v>0</v>
      </c>
      <c r="JJ11" s="53">
        <f t="shared" si="17"/>
        <v>0</v>
      </c>
      <c r="JK11" s="53">
        <f t="shared" si="17"/>
        <v>0</v>
      </c>
      <c r="JL11" s="53">
        <f t="shared" si="17"/>
        <v>0</v>
      </c>
      <c r="JM11" s="53">
        <f t="shared" si="17"/>
        <v>0</v>
      </c>
      <c r="JN11" s="53">
        <f t="shared" si="17"/>
        <v>0</v>
      </c>
      <c r="JO11" s="53">
        <f t="shared" si="17"/>
        <v>0</v>
      </c>
      <c r="JP11" s="53">
        <f t="shared" si="17"/>
        <v>0</v>
      </c>
      <c r="JQ11" s="53">
        <f t="shared" si="17"/>
        <v>0</v>
      </c>
      <c r="JR11" s="53">
        <f t="shared" si="17"/>
        <v>0</v>
      </c>
      <c r="JS11" s="53">
        <f t="shared" si="17"/>
        <v>0</v>
      </c>
      <c r="JT11" s="53">
        <f t="shared" si="17"/>
        <v>0</v>
      </c>
      <c r="JU11" s="53">
        <f t="shared" si="17"/>
        <v>0</v>
      </c>
      <c r="JV11" s="53">
        <f t="shared" si="17"/>
        <v>0</v>
      </c>
      <c r="JW11" s="53">
        <f t="shared" si="17"/>
        <v>0</v>
      </c>
      <c r="JX11" s="53">
        <f t="shared" si="18"/>
        <v>0</v>
      </c>
      <c r="JY11" s="53">
        <f t="shared" si="18"/>
        <v>0</v>
      </c>
      <c r="JZ11" s="53">
        <f t="shared" si="18"/>
        <v>0</v>
      </c>
      <c r="KA11" s="53">
        <f t="shared" si="18"/>
        <v>0</v>
      </c>
      <c r="KB11" s="53">
        <f t="shared" si="18"/>
        <v>0</v>
      </c>
      <c r="KC11" s="53">
        <f t="shared" si="18"/>
        <v>0</v>
      </c>
      <c r="KD11" s="53">
        <f t="shared" si="18"/>
        <v>0</v>
      </c>
      <c r="KE11" s="53">
        <f t="shared" si="18"/>
        <v>0</v>
      </c>
      <c r="KF11" s="53">
        <f t="shared" si="18"/>
        <v>0</v>
      </c>
      <c r="KG11" s="53">
        <f t="shared" si="18"/>
        <v>0</v>
      </c>
      <c r="KH11" s="53">
        <f t="shared" si="18"/>
        <v>0</v>
      </c>
      <c r="KI11" s="53">
        <f t="shared" si="18"/>
        <v>0</v>
      </c>
      <c r="KJ11" s="53">
        <f t="shared" si="18"/>
        <v>0</v>
      </c>
      <c r="KK11" s="53">
        <f t="shared" si="18"/>
        <v>0</v>
      </c>
      <c r="KL11" s="53">
        <f t="shared" si="18"/>
        <v>0</v>
      </c>
      <c r="KM11" s="53">
        <f t="shared" si="18"/>
        <v>0</v>
      </c>
      <c r="KN11" s="53">
        <f t="shared" si="19"/>
        <v>0</v>
      </c>
      <c r="KO11" s="53">
        <f t="shared" si="19"/>
        <v>0</v>
      </c>
      <c r="KP11" s="53">
        <f t="shared" si="19"/>
        <v>0</v>
      </c>
      <c r="KQ11" s="53">
        <f t="shared" si="19"/>
        <v>0</v>
      </c>
      <c r="KR11" s="53">
        <f t="shared" si="19"/>
        <v>0</v>
      </c>
      <c r="KS11" s="53">
        <f t="shared" si="19"/>
        <v>0</v>
      </c>
      <c r="KT11" s="53">
        <f t="shared" si="19"/>
        <v>0</v>
      </c>
      <c r="KU11" s="53">
        <f t="shared" si="19"/>
        <v>0</v>
      </c>
      <c r="KV11" s="53">
        <f t="shared" si="19"/>
        <v>0</v>
      </c>
      <c r="KW11" s="53">
        <f t="shared" si="19"/>
        <v>0</v>
      </c>
      <c r="KX11" s="53">
        <f t="shared" si="19"/>
        <v>0</v>
      </c>
      <c r="KY11" s="53">
        <f t="shared" si="19"/>
        <v>0</v>
      </c>
      <c r="KZ11" s="53">
        <f t="shared" si="19"/>
        <v>0</v>
      </c>
      <c r="LA11" s="53">
        <f t="shared" si="19"/>
        <v>0</v>
      </c>
      <c r="LB11" s="53">
        <f t="shared" si="19"/>
        <v>0</v>
      </c>
      <c r="LC11" s="53">
        <f t="shared" si="19"/>
        <v>0</v>
      </c>
      <c r="LD11" s="53">
        <f t="shared" si="20"/>
        <v>0</v>
      </c>
      <c r="LE11" s="53">
        <f t="shared" si="20"/>
        <v>0</v>
      </c>
      <c r="LF11" s="53">
        <f t="shared" si="20"/>
        <v>0</v>
      </c>
      <c r="LG11" s="53">
        <f t="shared" si="20"/>
        <v>0</v>
      </c>
      <c r="LH11" s="53">
        <f t="shared" si="20"/>
        <v>0</v>
      </c>
      <c r="LI11" s="53">
        <f t="shared" si="20"/>
        <v>0</v>
      </c>
      <c r="LJ11" s="53">
        <f t="shared" si="20"/>
        <v>0</v>
      </c>
      <c r="LK11" s="53">
        <f t="shared" si="20"/>
        <v>0</v>
      </c>
      <c r="LL11" s="53">
        <f t="shared" si="20"/>
        <v>0</v>
      </c>
      <c r="LM11" s="53">
        <f t="shared" si="20"/>
        <v>0</v>
      </c>
      <c r="LN11" s="53">
        <f t="shared" si="20"/>
        <v>0</v>
      </c>
      <c r="LO11" s="53">
        <f t="shared" si="20"/>
        <v>0</v>
      </c>
      <c r="LP11" s="53">
        <f t="shared" si="20"/>
        <v>0</v>
      </c>
      <c r="LQ11" s="53">
        <f t="shared" si="20"/>
        <v>0</v>
      </c>
      <c r="LR11" s="53">
        <f t="shared" si="20"/>
        <v>0</v>
      </c>
      <c r="LS11" s="53">
        <f t="shared" si="20"/>
        <v>0</v>
      </c>
      <c r="LT11" s="53">
        <f t="shared" si="21"/>
        <v>0</v>
      </c>
      <c r="LU11" s="53">
        <f t="shared" si="21"/>
        <v>0</v>
      </c>
      <c r="LV11" s="53">
        <f t="shared" si="21"/>
        <v>0</v>
      </c>
      <c r="LW11" s="53">
        <f t="shared" si="21"/>
        <v>0</v>
      </c>
      <c r="LX11" s="53">
        <f t="shared" si="21"/>
        <v>0</v>
      </c>
      <c r="LY11" s="53">
        <f t="shared" si="21"/>
        <v>0</v>
      </c>
      <c r="LZ11" s="53">
        <f t="shared" si="21"/>
        <v>0</v>
      </c>
      <c r="MA11" s="53">
        <f t="shared" si="21"/>
        <v>0</v>
      </c>
      <c r="MB11" s="53">
        <f t="shared" si="21"/>
        <v>0</v>
      </c>
      <c r="MC11" s="53">
        <f t="shared" si="21"/>
        <v>0</v>
      </c>
      <c r="MD11" s="53">
        <f t="shared" si="21"/>
        <v>0</v>
      </c>
      <c r="ME11" s="53">
        <f t="shared" si="21"/>
        <v>0</v>
      </c>
      <c r="MF11" s="53">
        <f t="shared" si="21"/>
        <v>0</v>
      </c>
      <c r="MG11" s="53">
        <f t="shared" si="21"/>
        <v>0</v>
      </c>
      <c r="MH11" s="53">
        <f t="shared" si="21"/>
        <v>0</v>
      </c>
      <c r="MI11" s="53">
        <f t="shared" si="21"/>
        <v>0</v>
      </c>
      <c r="MJ11" s="53">
        <f t="shared" si="22"/>
        <v>0</v>
      </c>
      <c r="MK11" s="53">
        <f t="shared" si="22"/>
        <v>0</v>
      </c>
      <c r="ML11" s="53">
        <f t="shared" si="22"/>
        <v>0</v>
      </c>
      <c r="MM11" s="53">
        <f t="shared" si="22"/>
        <v>0</v>
      </c>
      <c r="MN11" s="53">
        <f t="shared" si="22"/>
        <v>0</v>
      </c>
      <c r="MO11" s="53">
        <f t="shared" si="22"/>
        <v>0</v>
      </c>
      <c r="MP11" s="53">
        <f t="shared" si="22"/>
        <v>0</v>
      </c>
      <c r="MQ11" s="53">
        <f t="shared" si="22"/>
        <v>0</v>
      </c>
      <c r="MR11" s="53">
        <f t="shared" si="22"/>
        <v>0</v>
      </c>
      <c r="MS11" s="53">
        <f t="shared" si="22"/>
        <v>0</v>
      </c>
      <c r="MT11" s="53">
        <f t="shared" si="22"/>
        <v>0</v>
      </c>
      <c r="MU11" s="53">
        <f t="shared" si="22"/>
        <v>0</v>
      </c>
      <c r="MV11" s="53">
        <f t="shared" si="22"/>
        <v>0</v>
      </c>
      <c r="MW11" s="53">
        <f t="shared" si="22"/>
        <v>0</v>
      </c>
      <c r="MX11" s="53">
        <f t="shared" si="23"/>
        <v>0</v>
      </c>
      <c r="MY11" s="53">
        <f t="shared" si="23"/>
        <v>0</v>
      </c>
      <c r="MZ11" s="53">
        <f t="shared" si="23"/>
        <v>0</v>
      </c>
      <c r="NA11" s="53">
        <f t="shared" si="23"/>
        <v>0</v>
      </c>
      <c r="NB11" s="53">
        <f t="shared" si="23"/>
        <v>0</v>
      </c>
      <c r="NC11" s="53">
        <f t="shared" si="23"/>
        <v>0</v>
      </c>
      <c r="ND11" s="53">
        <f t="shared" si="23"/>
        <v>0</v>
      </c>
      <c r="NE11" s="53">
        <f t="shared" si="23"/>
        <v>0</v>
      </c>
      <c r="NF11" s="53">
        <f t="shared" si="23"/>
        <v>0</v>
      </c>
      <c r="NG11" s="53">
        <f t="shared" si="23"/>
        <v>0</v>
      </c>
      <c r="NH11" s="53">
        <f t="shared" si="23"/>
        <v>0</v>
      </c>
    </row>
    <row r="12" spans="1:372">
      <c r="B12" s="62" t="s">
        <v>51</v>
      </c>
      <c r="C12" s="50">
        <f>Mellomregning!AA9</f>
        <v>0</v>
      </c>
      <c r="D12" s="2">
        <v>1</v>
      </c>
      <c r="E12" s="51">
        <f t="shared" si="24"/>
        <v>5.5555555555555552E-2</v>
      </c>
      <c r="F12" s="50">
        <f t="shared" si="27"/>
        <v>100</v>
      </c>
      <c r="G12" s="50">
        <f>360*SUM(E$7:E12)</f>
        <v>120.00000000000001</v>
      </c>
      <c r="H12" s="50">
        <f t="shared" si="25"/>
        <v>20.000000000000014</v>
      </c>
      <c r="I12" s="52">
        <f t="shared" si="26"/>
        <v>0</v>
      </c>
      <c r="J12" s="50" t="str">
        <f t="shared" si="0"/>
        <v>… å ha positiv effekt for biologisk mangfold</v>
      </c>
      <c r="K12" s="50">
        <f t="shared" si="0"/>
        <v>0</v>
      </c>
      <c r="L12" s="53">
        <f t="shared" si="1"/>
        <v>0</v>
      </c>
      <c r="M12" s="53">
        <f t="shared" si="1"/>
        <v>0</v>
      </c>
      <c r="N12" s="53">
        <f t="shared" si="1"/>
        <v>0</v>
      </c>
      <c r="O12" s="53">
        <f t="shared" si="1"/>
        <v>0</v>
      </c>
      <c r="P12" s="53">
        <f t="shared" si="1"/>
        <v>0</v>
      </c>
      <c r="Q12" s="53">
        <f t="shared" si="1"/>
        <v>0</v>
      </c>
      <c r="R12" s="53">
        <f t="shared" si="1"/>
        <v>0</v>
      </c>
      <c r="S12" s="53">
        <f t="shared" si="1"/>
        <v>0</v>
      </c>
      <c r="T12" s="53">
        <f t="shared" si="1"/>
        <v>0</v>
      </c>
      <c r="U12" s="53">
        <f t="shared" si="1"/>
        <v>0</v>
      </c>
      <c r="V12" s="53">
        <f t="shared" si="1"/>
        <v>0</v>
      </c>
      <c r="W12" s="53">
        <f t="shared" si="1"/>
        <v>0</v>
      </c>
      <c r="X12" s="53">
        <f t="shared" si="1"/>
        <v>0</v>
      </c>
      <c r="Y12" s="53">
        <f t="shared" si="1"/>
        <v>0</v>
      </c>
      <c r="Z12" s="53">
        <f t="shared" si="1"/>
        <v>0</v>
      </c>
      <c r="AA12" s="53">
        <f t="shared" si="1"/>
        <v>0</v>
      </c>
      <c r="AB12" s="53">
        <f t="shared" si="2"/>
        <v>0</v>
      </c>
      <c r="AC12" s="53">
        <f t="shared" si="2"/>
        <v>0</v>
      </c>
      <c r="AD12" s="53">
        <f t="shared" si="2"/>
        <v>0</v>
      </c>
      <c r="AE12" s="53">
        <f t="shared" si="2"/>
        <v>0</v>
      </c>
      <c r="AF12" s="53">
        <f t="shared" si="2"/>
        <v>0</v>
      </c>
      <c r="AG12" s="53">
        <f t="shared" si="2"/>
        <v>0</v>
      </c>
      <c r="AH12" s="53">
        <f t="shared" si="2"/>
        <v>0</v>
      </c>
      <c r="AI12" s="53">
        <f t="shared" si="2"/>
        <v>0</v>
      </c>
      <c r="AJ12" s="53">
        <f t="shared" si="2"/>
        <v>0</v>
      </c>
      <c r="AK12" s="53">
        <f t="shared" si="2"/>
        <v>0</v>
      </c>
      <c r="AL12" s="53">
        <f t="shared" si="2"/>
        <v>0</v>
      </c>
      <c r="AM12" s="53">
        <f t="shared" si="2"/>
        <v>0</v>
      </c>
      <c r="AN12" s="53">
        <f t="shared" si="2"/>
        <v>0</v>
      </c>
      <c r="AO12" s="53">
        <f t="shared" si="2"/>
        <v>0</v>
      </c>
      <c r="AP12" s="53">
        <f t="shared" si="2"/>
        <v>0</v>
      </c>
      <c r="AQ12" s="53">
        <f t="shared" si="2"/>
        <v>0</v>
      </c>
      <c r="AR12" s="53">
        <f t="shared" si="3"/>
        <v>0</v>
      </c>
      <c r="AS12" s="53">
        <f t="shared" si="3"/>
        <v>0</v>
      </c>
      <c r="AT12" s="53">
        <f t="shared" si="3"/>
        <v>0</v>
      </c>
      <c r="AU12" s="53">
        <f t="shared" si="3"/>
        <v>0</v>
      </c>
      <c r="AV12" s="53">
        <f t="shared" si="3"/>
        <v>0</v>
      </c>
      <c r="AW12" s="53">
        <f t="shared" si="3"/>
        <v>0</v>
      </c>
      <c r="AX12" s="53">
        <f t="shared" si="3"/>
        <v>0</v>
      </c>
      <c r="AY12" s="53">
        <f t="shared" si="3"/>
        <v>0</v>
      </c>
      <c r="AZ12" s="53">
        <f t="shared" si="3"/>
        <v>0</v>
      </c>
      <c r="BA12" s="53">
        <f t="shared" si="3"/>
        <v>0</v>
      </c>
      <c r="BB12" s="53">
        <f t="shared" si="3"/>
        <v>0</v>
      </c>
      <c r="BC12" s="53">
        <f t="shared" si="3"/>
        <v>0</v>
      </c>
      <c r="BD12" s="53">
        <f t="shared" si="3"/>
        <v>0</v>
      </c>
      <c r="BE12" s="53">
        <f t="shared" si="3"/>
        <v>0</v>
      </c>
      <c r="BF12" s="53">
        <f t="shared" si="3"/>
        <v>0</v>
      </c>
      <c r="BG12" s="53">
        <f t="shared" si="3"/>
        <v>0</v>
      </c>
      <c r="BH12" s="53">
        <f t="shared" si="4"/>
        <v>0</v>
      </c>
      <c r="BI12" s="53">
        <f t="shared" si="4"/>
        <v>0</v>
      </c>
      <c r="BJ12" s="53">
        <f t="shared" si="4"/>
        <v>0</v>
      </c>
      <c r="BK12" s="53">
        <f t="shared" si="4"/>
        <v>0</v>
      </c>
      <c r="BL12" s="53">
        <f t="shared" si="4"/>
        <v>0</v>
      </c>
      <c r="BM12" s="53">
        <f t="shared" si="4"/>
        <v>0</v>
      </c>
      <c r="BN12" s="53">
        <f t="shared" si="4"/>
        <v>0</v>
      </c>
      <c r="BO12" s="53">
        <f t="shared" si="4"/>
        <v>0</v>
      </c>
      <c r="BP12" s="53">
        <f t="shared" si="4"/>
        <v>0</v>
      </c>
      <c r="BQ12" s="53">
        <f t="shared" si="4"/>
        <v>0</v>
      </c>
      <c r="BR12" s="53">
        <f t="shared" si="4"/>
        <v>0</v>
      </c>
      <c r="BS12" s="53">
        <f t="shared" si="4"/>
        <v>0</v>
      </c>
      <c r="BT12" s="53">
        <f t="shared" si="4"/>
        <v>0</v>
      </c>
      <c r="BU12" s="53">
        <f t="shared" si="4"/>
        <v>0</v>
      </c>
      <c r="BV12" s="53">
        <f t="shared" si="4"/>
        <v>0</v>
      </c>
      <c r="BW12" s="53">
        <f t="shared" si="4"/>
        <v>0</v>
      </c>
      <c r="BX12" s="53">
        <f t="shared" si="5"/>
        <v>0</v>
      </c>
      <c r="BY12" s="53">
        <f t="shared" si="5"/>
        <v>0</v>
      </c>
      <c r="BZ12" s="53">
        <f t="shared" si="5"/>
        <v>0</v>
      </c>
      <c r="CA12" s="53">
        <f t="shared" si="5"/>
        <v>0</v>
      </c>
      <c r="CB12" s="53">
        <f t="shared" si="5"/>
        <v>0</v>
      </c>
      <c r="CC12" s="53">
        <f t="shared" si="5"/>
        <v>0</v>
      </c>
      <c r="CD12" s="53">
        <f t="shared" si="5"/>
        <v>0</v>
      </c>
      <c r="CE12" s="53">
        <f t="shared" si="5"/>
        <v>0</v>
      </c>
      <c r="CF12" s="53">
        <f t="shared" si="5"/>
        <v>0</v>
      </c>
      <c r="CG12" s="53">
        <f t="shared" si="5"/>
        <v>0</v>
      </c>
      <c r="CH12" s="53">
        <f t="shared" si="5"/>
        <v>0</v>
      </c>
      <c r="CI12" s="53">
        <f t="shared" si="5"/>
        <v>0</v>
      </c>
      <c r="CJ12" s="53">
        <f t="shared" si="5"/>
        <v>0</v>
      </c>
      <c r="CK12" s="53">
        <f t="shared" si="5"/>
        <v>0</v>
      </c>
      <c r="CL12" s="53">
        <f t="shared" si="5"/>
        <v>0</v>
      </c>
      <c r="CM12" s="53">
        <f t="shared" si="5"/>
        <v>0</v>
      </c>
      <c r="CN12" s="53">
        <f t="shared" si="6"/>
        <v>0</v>
      </c>
      <c r="CO12" s="53">
        <f t="shared" si="6"/>
        <v>0</v>
      </c>
      <c r="CP12" s="53">
        <f t="shared" si="6"/>
        <v>0</v>
      </c>
      <c r="CQ12" s="53">
        <f t="shared" si="6"/>
        <v>0</v>
      </c>
      <c r="CR12" s="53">
        <f t="shared" si="6"/>
        <v>0</v>
      </c>
      <c r="CS12" s="53">
        <f t="shared" si="6"/>
        <v>0</v>
      </c>
      <c r="CT12" s="53">
        <f t="shared" si="6"/>
        <v>0</v>
      </c>
      <c r="CU12" s="53">
        <f t="shared" si="6"/>
        <v>0</v>
      </c>
      <c r="CV12" s="53">
        <f t="shared" si="6"/>
        <v>0</v>
      </c>
      <c r="CW12" s="53">
        <f t="shared" si="6"/>
        <v>0</v>
      </c>
      <c r="CX12" s="53">
        <f t="shared" si="6"/>
        <v>0</v>
      </c>
      <c r="CY12" s="53">
        <f t="shared" si="6"/>
        <v>0</v>
      </c>
      <c r="CZ12" s="53">
        <f t="shared" si="6"/>
        <v>0</v>
      </c>
      <c r="DA12" s="53">
        <f t="shared" si="6"/>
        <v>0</v>
      </c>
      <c r="DB12" s="53">
        <f t="shared" si="6"/>
        <v>0</v>
      </c>
      <c r="DC12" s="53">
        <f t="shared" si="6"/>
        <v>0</v>
      </c>
      <c r="DD12" s="53">
        <f t="shared" si="7"/>
        <v>0</v>
      </c>
      <c r="DE12" s="53">
        <f t="shared" si="7"/>
        <v>0</v>
      </c>
      <c r="DF12" s="53">
        <f t="shared" si="7"/>
        <v>0</v>
      </c>
      <c r="DG12" s="53">
        <f t="shared" si="7"/>
        <v>0</v>
      </c>
      <c r="DH12" s="53">
        <f t="shared" si="7"/>
        <v>0</v>
      </c>
      <c r="DI12" s="53">
        <f t="shared" si="7"/>
        <v>0</v>
      </c>
      <c r="DJ12" s="53">
        <f t="shared" si="7"/>
        <v>0</v>
      </c>
      <c r="DK12" s="53">
        <f t="shared" si="7"/>
        <v>0</v>
      </c>
      <c r="DL12" s="53">
        <f t="shared" si="7"/>
        <v>0</v>
      </c>
      <c r="DM12" s="53">
        <f t="shared" si="7"/>
        <v>0</v>
      </c>
      <c r="DN12" s="53">
        <f t="shared" si="7"/>
        <v>0</v>
      </c>
      <c r="DO12" s="53">
        <f t="shared" si="7"/>
        <v>0</v>
      </c>
      <c r="DP12" s="53">
        <f t="shared" si="7"/>
        <v>0</v>
      </c>
      <c r="DQ12" s="53">
        <f t="shared" si="7"/>
        <v>0</v>
      </c>
      <c r="DR12" s="53">
        <f t="shared" si="7"/>
        <v>0</v>
      </c>
      <c r="DS12" s="53">
        <f t="shared" si="7"/>
        <v>0</v>
      </c>
      <c r="DT12" s="53">
        <f t="shared" si="8"/>
        <v>0</v>
      </c>
      <c r="DU12" s="53">
        <f t="shared" si="8"/>
        <v>0</v>
      </c>
      <c r="DV12" s="53">
        <f t="shared" si="8"/>
        <v>0</v>
      </c>
      <c r="DW12" s="53">
        <f t="shared" si="8"/>
        <v>0</v>
      </c>
      <c r="DX12" s="53">
        <f t="shared" si="8"/>
        <v>0</v>
      </c>
      <c r="DY12" s="53">
        <f t="shared" si="8"/>
        <v>0</v>
      </c>
      <c r="DZ12" s="53">
        <f t="shared" si="8"/>
        <v>0</v>
      </c>
      <c r="EA12" s="53">
        <f t="shared" si="8"/>
        <v>0</v>
      </c>
      <c r="EB12" s="53">
        <f t="shared" si="8"/>
        <v>0</v>
      </c>
      <c r="EC12" s="53">
        <f t="shared" si="8"/>
        <v>0</v>
      </c>
      <c r="ED12" s="53">
        <f t="shared" si="8"/>
        <v>0</v>
      </c>
      <c r="EE12" s="53">
        <f t="shared" si="8"/>
        <v>0</v>
      </c>
      <c r="EF12" s="53">
        <f t="shared" si="8"/>
        <v>0</v>
      </c>
      <c r="EG12" s="53">
        <f t="shared" si="8"/>
        <v>0</v>
      </c>
      <c r="EH12" s="53">
        <f t="shared" si="8"/>
        <v>0</v>
      </c>
      <c r="EI12" s="53">
        <f t="shared" si="8"/>
        <v>0</v>
      </c>
      <c r="EJ12" s="53">
        <f t="shared" si="9"/>
        <v>0</v>
      </c>
      <c r="EK12" s="53">
        <f t="shared" si="9"/>
        <v>0</v>
      </c>
      <c r="EL12" s="53">
        <f t="shared" si="9"/>
        <v>0</v>
      </c>
      <c r="EM12" s="53">
        <f t="shared" si="9"/>
        <v>0</v>
      </c>
      <c r="EN12" s="53">
        <f t="shared" si="9"/>
        <v>0</v>
      </c>
      <c r="EO12" s="53">
        <f t="shared" si="9"/>
        <v>0</v>
      </c>
      <c r="EP12" s="53">
        <f t="shared" si="9"/>
        <v>0</v>
      </c>
      <c r="EQ12" s="53">
        <f t="shared" si="9"/>
        <v>0</v>
      </c>
      <c r="ER12" s="53">
        <f t="shared" si="9"/>
        <v>0</v>
      </c>
      <c r="ES12" s="53">
        <f t="shared" si="9"/>
        <v>0</v>
      </c>
      <c r="ET12" s="53">
        <f t="shared" si="9"/>
        <v>0</v>
      </c>
      <c r="EU12" s="53">
        <f t="shared" si="9"/>
        <v>0</v>
      </c>
      <c r="EV12" s="53">
        <f t="shared" si="9"/>
        <v>0</v>
      </c>
      <c r="EW12" s="53">
        <f t="shared" si="9"/>
        <v>0</v>
      </c>
      <c r="EX12" s="53">
        <f t="shared" si="9"/>
        <v>0</v>
      </c>
      <c r="EY12" s="53">
        <f t="shared" si="9"/>
        <v>0</v>
      </c>
      <c r="EZ12" s="53">
        <f t="shared" si="10"/>
        <v>0</v>
      </c>
      <c r="FA12" s="53">
        <f t="shared" si="10"/>
        <v>0</v>
      </c>
      <c r="FB12" s="53">
        <f t="shared" si="10"/>
        <v>0</v>
      </c>
      <c r="FC12" s="53">
        <f t="shared" si="10"/>
        <v>0</v>
      </c>
      <c r="FD12" s="53">
        <f t="shared" si="10"/>
        <v>0</v>
      </c>
      <c r="FE12" s="53">
        <f t="shared" si="10"/>
        <v>0</v>
      </c>
      <c r="FF12" s="53">
        <f t="shared" si="10"/>
        <v>0</v>
      </c>
      <c r="FG12" s="53">
        <f t="shared" si="10"/>
        <v>0</v>
      </c>
      <c r="FH12" s="53">
        <f t="shared" si="10"/>
        <v>0</v>
      </c>
      <c r="FI12" s="53">
        <f t="shared" si="10"/>
        <v>0</v>
      </c>
      <c r="FJ12" s="53">
        <f t="shared" si="10"/>
        <v>0</v>
      </c>
      <c r="FK12" s="53">
        <f t="shared" si="10"/>
        <v>0</v>
      </c>
      <c r="FL12" s="53">
        <f t="shared" si="10"/>
        <v>0</v>
      </c>
      <c r="FM12" s="53">
        <f t="shared" si="10"/>
        <v>0</v>
      </c>
      <c r="FN12" s="53">
        <f t="shared" si="10"/>
        <v>0</v>
      </c>
      <c r="FO12" s="53">
        <f t="shared" si="10"/>
        <v>0</v>
      </c>
      <c r="FP12" s="53">
        <f t="shared" si="11"/>
        <v>0</v>
      </c>
      <c r="FQ12" s="53">
        <f t="shared" si="11"/>
        <v>0</v>
      </c>
      <c r="FR12" s="53">
        <f t="shared" si="11"/>
        <v>0</v>
      </c>
      <c r="FS12" s="53">
        <f t="shared" si="11"/>
        <v>0</v>
      </c>
      <c r="FT12" s="53">
        <f t="shared" si="11"/>
        <v>0</v>
      </c>
      <c r="FU12" s="53">
        <f t="shared" si="11"/>
        <v>0</v>
      </c>
      <c r="FV12" s="53">
        <f t="shared" si="11"/>
        <v>0</v>
      </c>
      <c r="FW12" s="53">
        <f t="shared" si="11"/>
        <v>0</v>
      </c>
      <c r="FX12" s="53">
        <f t="shared" si="11"/>
        <v>0</v>
      </c>
      <c r="FY12" s="53">
        <f t="shared" si="11"/>
        <v>0</v>
      </c>
      <c r="FZ12" s="53">
        <f t="shared" si="11"/>
        <v>0</v>
      </c>
      <c r="GA12" s="53">
        <f t="shared" si="11"/>
        <v>0</v>
      </c>
      <c r="GB12" s="53">
        <f t="shared" si="11"/>
        <v>0</v>
      </c>
      <c r="GC12" s="53">
        <f t="shared" si="11"/>
        <v>0</v>
      </c>
      <c r="GD12" s="53">
        <f t="shared" si="11"/>
        <v>0</v>
      </c>
      <c r="GE12" s="53">
        <f t="shared" si="11"/>
        <v>0</v>
      </c>
      <c r="GF12" s="53">
        <f t="shared" si="12"/>
        <v>0</v>
      </c>
      <c r="GG12" s="53">
        <f t="shared" si="12"/>
        <v>0</v>
      </c>
      <c r="GH12" s="53">
        <f t="shared" si="12"/>
        <v>0</v>
      </c>
      <c r="GI12" s="53">
        <f t="shared" si="12"/>
        <v>0</v>
      </c>
      <c r="GJ12" s="53">
        <f t="shared" si="12"/>
        <v>0</v>
      </c>
      <c r="GK12" s="53">
        <f t="shared" si="12"/>
        <v>0</v>
      </c>
      <c r="GL12" s="53">
        <f t="shared" si="12"/>
        <v>0</v>
      </c>
      <c r="GM12" s="53">
        <f t="shared" si="12"/>
        <v>0</v>
      </c>
      <c r="GN12" s="53">
        <f t="shared" si="12"/>
        <v>0</v>
      </c>
      <c r="GO12" s="53">
        <f t="shared" si="12"/>
        <v>0</v>
      </c>
      <c r="GP12" s="53">
        <f t="shared" si="12"/>
        <v>0</v>
      </c>
      <c r="GQ12" s="53">
        <f t="shared" si="12"/>
        <v>0</v>
      </c>
      <c r="GR12" s="53">
        <f t="shared" si="12"/>
        <v>0</v>
      </c>
      <c r="GS12" s="53">
        <f t="shared" si="12"/>
        <v>0</v>
      </c>
      <c r="GT12" s="53">
        <f t="shared" si="12"/>
        <v>0</v>
      </c>
      <c r="GU12" s="53">
        <f t="shared" si="12"/>
        <v>0</v>
      </c>
      <c r="GV12" s="53">
        <f t="shared" si="13"/>
        <v>0</v>
      </c>
      <c r="GW12" s="53">
        <f t="shared" si="13"/>
        <v>0</v>
      </c>
      <c r="GX12" s="53">
        <f t="shared" si="13"/>
        <v>0</v>
      </c>
      <c r="GY12" s="53">
        <f t="shared" si="13"/>
        <v>0</v>
      </c>
      <c r="GZ12" s="53">
        <f t="shared" si="13"/>
        <v>0</v>
      </c>
      <c r="HA12" s="53">
        <f t="shared" si="13"/>
        <v>0</v>
      </c>
      <c r="HB12" s="53">
        <f t="shared" si="13"/>
        <v>0</v>
      </c>
      <c r="HC12" s="53">
        <f t="shared" si="13"/>
        <v>0</v>
      </c>
      <c r="HD12" s="53">
        <f t="shared" si="13"/>
        <v>0</v>
      </c>
      <c r="HE12" s="53">
        <f t="shared" si="13"/>
        <v>0</v>
      </c>
      <c r="HF12" s="53">
        <f t="shared" si="13"/>
        <v>0</v>
      </c>
      <c r="HG12" s="53">
        <f t="shared" si="13"/>
        <v>0</v>
      </c>
      <c r="HH12" s="53">
        <f t="shared" si="13"/>
        <v>0</v>
      </c>
      <c r="HI12" s="53">
        <f t="shared" si="13"/>
        <v>0</v>
      </c>
      <c r="HJ12" s="53">
        <f t="shared" si="13"/>
        <v>0</v>
      </c>
      <c r="HK12" s="53">
        <f t="shared" si="13"/>
        <v>0</v>
      </c>
      <c r="HL12" s="53">
        <f t="shared" si="14"/>
        <v>0</v>
      </c>
      <c r="HM12" s="53">
        <f t="shared" si="14"/>
        <v>0</v>
      </c>
      <c r="HN12" s="53">
        <f t="shared" si="14"/>
        <v>0</v>
      </c>
      <c r="HO12" s="53">
        <f t="shared" si="14"/>
        <v>0</v>
      </c>
      <c r="HP12" s="53">
        <f t="shared" si="14"/>
        <v>0</v>
      </c>
      <c r="HQ12" s="53">
        <f t="shared" si="14"/>
        <v>0</v>
      </c>
      <c r="HR12" s="53">
        <f t="shared" si="14"/>
        <v>0</v>
      </c>
      <c r="HS12" s="53">
        <f t="shared" si="14"/>
        <v>0</v>
      </c>
      <c r="HT12" s="53">
        <f t="shared" si="14"/>
        <v>0</v>
      </c>
      <c r="HU12" s="53">
        <f t="shared" si="14"/>
        <v>0</v>
      </c>
      <c r="HV12" s="53">
        <f t="shared" si="14"/>
        <v>0</v>
      </c>
      <c r="HW12" s="53">
        <f t="shared" si="14"/>
        <v>0</v>
      </c>
      <c r="HX12" s="53">
        <f t="shared" si="14"/>
        <v>0</v>
      </c>
      <c r="HY12" s="53">
        <f t="shared" si="14"/>
        <v>0</v>
      </c>
      <c r="HZ12" s="53">
        <f t="shared" si="14"/>
        <v>0</v>
      </c>
      <c r="IA12" s="53">
        <f t="shared" si="14"/>
        <v>0</v>
      </c>
      <c r="IB12" s="53">
        <f t="shared" si="15"/>
        <v>0</v>
      </c>
      <c r="IC12" s="53">
        <f t="shared" si="15"/>
        <v>0</v>
      </c>
      <c r="ID12" s="53">
        <f t="shared" si="15"/>
        <v>0</v>
      </c>
      <c r="IE12" s="53">
        <f t="shared" si="15"/>
        <v>0</v>
      </c>
      <c r="IF12" s="53">
        <f t="shared" si="15"/>
        <v>0</v>
      </c>
      <c r="IG12" s="53">
        <f t="shared" si="15"/>
        <v>0</v>
      </c>
      <c r="IH12" s="53">
        <f t="shared" si="15"/>
        <v>0</v>
      </c>
      <c r="II12" s="53">
        <f t="shared" si="15"/>
        <v>0</v>
      </c>
      <c r="IJ12" s="53">
        <f t="shared" si="15"/>
        <v>0</v>
      </c>
      <c r="IK12" s="53">
        <f t="shared" si="15"/>
        <v>0</v>
      </c>
      <c r="IL12" s="53">
        <f t="shared" si="15"/>
        <v>0</v>
      </c>
      <c r="IM12" s="53">
        <f t="shared" si="15"/>
        <v>0</v>
      </c>
      <c r="IN12" s="53">
        <f t="shared" si="15"/>
        <v>0</v>
      </c>
      <c r="IO12" s="53">
        <f t="shared" si="15"/>
        <v>0</v>
      </c>
      <c r="IP12" s="53">
        <f t="shared" si="15"/>
        <v>0</v>
      </c>
      <c r="IQ12" s="53">
        <f t="shared" si="15"/>
        <v>0</v>
      </c>
      <c r="IR12" s="53">
        <f t="shared" si="16"/>
        <v>0</v>
      </c>
      <c r="IS12" s="53">
        <f t="shared" si="16"/>
        <v>0</v>
      </c>
      <c r="IT12" s="53">
        <f t="shared" si="16"/>
        <v>0</v>
      </c>
      <c r="IU12" s="53">
        <f t="shared" si="16"/>
        <v>0</v>
      </c>
      <c r="IV12" s="53">
        <f t="shared" si="16"/>
        <v>0</v>
      </c>
      <c r="IW12" s="53">
        <f t="shared" si="16"/>
        <v>0</v>
      </c>
      <c r="IX12" s="53">
        <f t="shared" si="16"/>
        <v>0</v>
      </c>
      <c r="IY12" s="53">
        <f t="shared" si="16"/>
        <v>0</v>
      </c>
      <c r="IZ12" s="53">
        <f t="shared" si="16"/>
        <v>0</v>
      </c>
      <c r="JA12" s="53">
        <f t="shared" si="16"/>
        <v>0</v>
      </c>
      <c r="JB12" s="53">
        <f t="shared" si="16"/>
        <v>0</v>
      </c>
      <c r="JC12" s="53">
        <f t="shared" si="16"/>
        <v>0</v>
      </c>
      <c r="JD12" s="53">
        <f t="shared" si="16"/>
        <v>0</v>
      </c>
      <c r="JE12" s="53">
        <f t="shared" si="16"/>
        <v>0</v>
      </c>
      <c r="JF12" s="53">
        <f t="shared" si="16"/>
        <v>0</v>
      </c>
      <c r="JG12" s="53">
        <f t="shared" si="16"/>
        <v>0</v>
      </c>
      <c r="JH12" s="53">
        <f t="shared" si="17"/>
        <v>0</v>
      </c>
      <c r="JI12" s="53">
        <f t="shared" si="17"/>
        <v>0</v>
      </c>
      <c r="JJ12" s="53">
        <f t="shared" si="17"/>
        <v>0</v>
      </c>
      <c r="JK12" s="53">
        <f t="shared" si="17"/>
        <v>0</v>
      </c>
      <c r="JL12" s="53">
        <f t="shared" si="17"/>
        <v>0</v>
      </c>
      <c r="JM12" s="53">
        <f t="shared" si="17"/>
        <v>0</v>
      </c>
      <c r="JN12" s="53">
        <f t="shared" si="17"/>
        <v>0</v>
      </c>
      <c r="JO12" s="53">
        <f t="shared" si="17"/>
        <v>0</v>
      </c>
      <c r="JP12" s="53">
        <f t="shared" si="17"/>
        <v>0</v>
      </c>
      <c r="JQ12" s="53">
        <f t="shared" si="17"/>
        <v>0</v>
      </c>
      <c r="JR12" s="53">
        <f t="shared" si="17"/>
        <v>0</v>
      </c>
      <c r="JS12" s="53">
        <f t="shared" si="17"/>
        <v>0</v>
      </c>
      <c r="JT12" s="53">
        <f t="shared" si="17"/>
        <v>0</v>
      </c>
      <c r="JU12" s="53">
        <f t="shared" si="17"/>
        <v>0</v>
      </c>
      <c r="JV12" s="53">
        <f t="shared" si="17"/>
        <v>0</v>
      </c>
      <c r="JW12" s="53">
        <f t="shared" si="17"/>
        <v>0</v>
      </c>
      <c r="JX12" s="53">
        <f t="shared" si="18"/>
        <v>0</v>
      </c>
      <c r="JY12" s="53">
        <f t="shared" si="18"/>
        <v>0</v>
      </c>
      <c r="JZ12" s="53">
        <f t="shared" si="18"/>
        <v>0</v>
      </c>
      <c r="KA12" s="53">
        <f t="shared" si="18"/>
        <v>0</v>
      </c>
      <c r="KB12" s="53">
        <f t="shared" si="18"/>
        <v>0</v>
      </c>
      <c r="KC12" s="53">
        <f t="shared" si="18"/>
        <v>0</v>
      </c>
      <c r="KD12" s="53">
        <f t="shared" si="18"/>
        <v>0</v>
      </c>
      <c r="KE12" s="53">
        <f t="shared" si="18"/>
        <v>0</v>
      </c>
      <c r="KF12" s="53">
        <f t="shared" si="18"/>
        <v>0</v>
      </c>
      <c r="KG12" s="53">
        <f t="shared" si="18"/>
        <v>0</v>
      </c>
      <c r="KH12" s="53">
        <f t="shared" si="18"/>
        <v>0</v>
      </c>
      <c r="KI12" s="53">
        <f t="shared" si="18"/>
        <v>0</v>
      </c>
      <c r="KJ12" s="53">
        <f t="shared" si="18"/>
        <v>0</v>
      </c>
      <c r="KK12" s="53">
        <f t="shared" si="18"/>
        <v>0</v>
      </c>
      <c r="KL12" s="53">
        <f t="shared" si="18"/>
        <v>0</v>
      </c>
      <c r="KM12" s="53">
        <f t="shared" si="18"/>
        <v>0</v>
      </c>
      <c r="KN12" s="53">
        <f t="shared" si="19"/>
        <v>0</v>
      </c>
      <c r="KO12" s="53">
        <f t="shared" si="19"/>
        <v>0</v>
      </c>
      <c r="KP12" s="53">
        <f t="shared" si="19"/>
        <v>0</v>
      </c>
      <c r="KQ12" s="53">
        <f t="shared" si="19"/>
        <v>0</v>
      </c>
      <c r="KR12" s="53">
        <f t="shared" si="19"/>
        <v>0</v>
      </c>
      <c r="KS12" s="53">
        <f t="shared" si="19"/>
        <v>0</v>
      </c>
      <c r="KT12" s="53">
        <f t="shared" si="19"/>
        <v>0</v>
      </c>
      <c r="KU12" s="53">
        <f t="shared" si="19"/>
        <v>0</v>
      </c>
      <c r="KV12" s="53">
        <f t="shared" si="19"/>
        <v>0</v>
      </c>
      <c r="KW12" s="53">
        <f t="shared" si="19"/>
        <v>0</v>
      </c>
      <c r="KX12" s="53">
        <f t="shared" si="19"/>
        <v>0</v>
      </c>
      <c r="KY12" s="53">
        <f t="shared" si="19"/>
        <v>0</v>
      </c>
      <c r="KZ12" s="53">
        <f t="shared" si="19"/>
        <v>0</v>
      </c>
      <c r="LA12" s="53">
        <f t="shared" si="19"/>
        <v>0</v>
      </c>
      <c r="LB12" s="53">
        <f t="shared" si="19"/>
        <v>0</v>
      </c>
      <c r="LC12" s="53">
        <f t="shared" si="19"/>
        <v>0</v>
      </c>
      <c r="LD12" s="53">
        <f t="shared" si="20"/>
        <v>0</v>
      </c>
      <c r="LE12" s="53">
        <f t="shared" si="20"/>
        <v>0</v>
      </c>
      <c r="LF12" s="53">
        <f t="shared" si="20"/>
        <v>0</v>
      </c>
      <c r="LG12" s="53">
        <f t="shared" si="20"/>
        <v>0</v>
      </c>
      <c r="LH12" s="53">
        <f t="shared" si="20"/>
        <v>0</v>
      </c>
      <c r="LI12" s="53">
        <f t="shared" si="20"/>
        <v>0</v>
      </c>
      <c r="LJ12" s="53">
        <f t="shared" si="20"/>
        <v>0</v>
      </c>
      <c r="LK12" s="53">
        <f t="shared" si="20"/>
        <v>0</v>
      </c>
      <c r="LL12" s="53">
        <f t="shared" si="20"/>
        <v>0</v>
      </c>
      <c r="LM12" s="53">
        <f t="shared" si="20"/>
        <v>0</v>
      </c>
      <c r="LN12" s="53">
        <f t="shared" si="20"/>
        <v>0</v>
      </c>
      <c r="LO12" s="53">
        <f t="shared" si="20"/>
        <v>0</v>
      </c>
      <c r="LP12" s="53">
        <f t="shared" si="20"/>
        <v>0</v>
      </c>
      <c r="LQ12" s="53">
        <f t="shared" si="20"/>
        <v>0</v>
      </c>
      <c r="LR12" s="53">
        <f t="shared" si="20"/>
        <v>0</v>
      </c>
      <c r="LS12" s="53">
        <f t="shared" si="20"/>
        <v>0</v>
      </c>
      <c r="LT12" s="53">
        <f t="shared" si="21"/>
        <v>0</v>
      </c>
      <c r="LU12" s="53">
        <f t="shared" si="21"/>
        <v>0</v>
      </c>
      <c r="LV12" s="53">
        <f t="shared" si="21"/>
        <v>0</v>
      </c>
      <c r="LW12" s="53">
        <f t="shared" si="21"/>
        <v>0</v>
      </c>
      <c r="LX12" s="53">
        <f t="shared" si="21"/>
        <v>0</v>
      </c>
      <c r="LY12" s="53">
        <f t="shared" si="21"/>
        <v>0</v>
      </c>
      <c r="LZ12" s="53">
        <f t="shared" si="21"/>
        <v>0</v>
      </c>
      <c r="MA12" s="53">
        <f t="shared" si="21"/>
        <v>0</v>
      </c>
      <c r="MB12" s="53">
        <f t="shared" si="21"/>
        <v>0</v>
      </c>
      <c r="MC12" s="53">
        <f t="shared" si="21"/>
        <v>0</v>
      </c>
      <c r="MD12" s="53">
        <f t="shared" si="21"/>
        <v>0</v>
      </c>
      <c r="ME12" s="53">
        <f t="shared" si="21"/>
        <v>0</v>
      </c>
      <c r="MF12" s="53">
        <f t="shared" si="21"/>
        <v>0</v>
      </c>
      <c r="MG12" s="53">
        <f t="shared" si="21"/>
        <v>0</v>
      </c>
      <c r="MH12" s="53">
        <f t="shared" si="21"/>
        <v>0</v>
      </c>
      <c r="MI12" s="53">
        <f t="shared" si="21"/>
        <v>0</v>
      </c>
      <c r="MJ12" s="53">
        <f t="shared" si="22"/>
        <v>0</v>
      </c>
      <c r="MK12" s="53">
        <f t="shared" si="22"/>
        <v>0</v>
      </c>
      <c r="ML12" s="53">
        <f t="shared" si="22"/>
        <v>0</v>
      </c>
      <c r="MM12" s="53">
        <f t="shared" si="22"/>
        <v>0</v>
      </c>
      <c r="MN12" s="53">
        <f t="shared" si="22"/>
        <v>0</v>
      </c>
      <c r="MO12" s="53">
        <f t="shared" si="22"/>
        <v>0</v>
      </c>
      <c r="MP12" s="53">
        <f t="shared" si="22"/>
        <v>0</v>
      </c>
      <c r="MQ12" s="53">
        <f t="shared" si="22"/>
        <v>0</v>
      </c>
      <c r="MR12" s="53">
        <f t="shared" si="22"/>
        <v>0</v>
      </c>
      <c r="MS12" s="53">
        <f t="shared" si="22"/>
        <v>0</v>
      </c>
      <c r="MT12" s="53">
        <f t="shared" si="22"/>
        <v>0</v>
      </c>
      <c r="MU12" s="53">
        <f t="shared" si="22"/>
        <v>0</v>
      </c>
      <c r="MV12" s="53">
        <f t="shared" si="22"/>
        <v>0</v>
      </c>
      <c r="MW12" s="53">
        <f t="shared" si="22"/>
        <v>0</v>
      </c>
      <c r="MX12" s="53">
        <f t="shared" si="23"/>
        <v>0</v>
      </c>
      <c r="MY12" s="53">
        <f t="shared" si="23"/>
        <v>0</v>
      </c>
      <c r="MZ12" s="53">
        <f t="shared" si="23"/>
        <v>0</v>
      </c>
      <c r="NA12" s="53">
        <f t="shared" si="23"/>
        <v>0</v>
      </c>
      <c r="NB12" s="53">
        <f t="shared" si="23"/>
        <v>0</v>
      </c>
      <c r="NC12" s="53">
        <f t="shared" si="23"/>
        <v>0</v>
      </c>
      <c r="ND12" s="53">
        <f t="shared" si="23"/>
        <v>0</v>
      </c>
      <c r="NE12" s="53">
        <f t="shared" si="23"/>
        <v>0</v>
      </c>
      <c r="NF12" s="53">
        <f t="shared" si="23"/>
        <v>0</v>
      </c>
      <c r="NG12" s="53">
        <f t="shared" si="23"/>
        <v>0</v>
      </c>
      <c r="NH12" s="53">
        <f t="shared" si="23"/>
        <v>0</v>
      </c>
    </row>
    <row r="13" spans="1:372">
      <c r="B13" s="62" t="s">
        <v>54</v>
      </c>
      <c r="C13" s="50">
        <f>Mellomregning!AA10</f>
        <v>0</v>
      </c>
      <c r="D13" s="2">
        <v>1</v>
      </c>
      <c r="E13" s="51">
        <f t="shared" si="24"/>
        <v>5.5555555555555552E-2</v>
      </c>
      <c r="F13" s="50">
        <f t="shared" si="27"/>
        <v>120.00000000000001</v>
      </c>
      <c r="G13" s="50">
        <f>360*SUM(E$7:E13)</f>
        <v>140.00000000000003</v>
      </c>
      <c r="H13" s="50">
        <f t="shared" si="25"/>
        <v>20.000000000000014</v>
      </c>
      <c r="I13" s="52">
        <f t="shared" si="26"/>
        <v>0</v>
      </c>
      <c r="J13" s="50" t="str">
        <f t="shared" si="0"/>
        <v>… å beholde eksisterende biologisk mangfold</v>
      </c>
      <c r="K13" s="50">
        <f t="shared" si="0"/>
        <v>0</v>
      </c>
      <c r="L13" s="53">
        <f t="shared" si="1"/>
        <v>0</v>
      </c>
      <c r="M13" s="53">
        <f t="shared" si="1"/>
        <v>0</v>
      </c>
      <c r="N13" s="53">
        <f t="shared" si="1"/>
        <v>0</v>
      </c>
      <c r="O13" s="53">
        <f t="shared" si="1"/>
        <v>0</v>
      </c>
      <c r="P13" s="53">
        <f t="shared" si="1"/>
        <v>0</v>
      </c>
      <c r="Q13" s="53">
        <f t="shared" si="1"/>
        <v>0</v>
      </c>
      <c r="R13" s="53">
        <f t="shared" si="1"/>
        <v>0</v>
      </c>
      <c r="S13" s="53">
        <f t="shared" si="1"/>
        <v>0</v>
      </c>
      <c r="T13" s="53">
        <f t="shared" si="1"/>
        <v>0</v>
      </c>
      <c r="U13" s="53">
        <f t="shared" si="1"/>
        <v>0</v>
      </c>
      <c r="V13" s="53">
        <f t="shared" si="1"/>
        <v>0</v>
      </c>
      <c r="W13" s="53">
        <f t="shared" si="1"/>
        <v>0</v>
      </c>
      <c r="X13" s="53">
        <f t="shared" si="1"/>
        <v>0</v>
      </c>
      <c r="Y13" s="53">
        <f t="shared" si="1"/>
        <v>0</v>
      </c>
      <c r="Z13" s="53">
        <f t="shared" si="1"/>
        <v>0</v>
      </c>
      <c r="AA13" s="53">
        <f t="shared" si="1"/>
        <v>0</v>
      </c>
      <c r="AB13" s="53">
        <f t="shared" si="2"/>
        <v>0</v>
      </c>
      <c r="AC13" s="53">
        <f t="shared" si="2"/>
        <v>0</v>
      </c>
      <c r="AD13" s="53">
        <f t="shared" si="2"/>
        <v>0</v>
      </c>
      <c r="AE13" s="53">
        <f t="shared" si="2"/>
        <v>0</v>
      </c>
      <c r="AF13" s="53">
        <f t="shared" si="2"/>
        <v>0</v>
      </c>
      <c r="AG13" s="53">
        <f t="shared" si="2"/>
        <v>0</v>
      </c>
      <c r="AH13" s="53">
        <f t="shared" si="2"/>
        <v>0</v>
      </c>
      <c r="AI13" s="53">
        <f t="shared" si="2"/>
        <v>0</v>
      </c>
      <c r="AJ13" s="53">
        <f t="shared" si="2"/>
        <v>0</v>
      </c>
      <c r="AK13" s="53">
        <f t="shared" si="2"/>
        <v>0</v>
      </c>
      <c r="AL13" s="53">
        <f t="shared" si="2"/>
        <v>0</v>
      </c>
      <c r="AM13" s="53">
        <f t="shared" si="2"/>
        <v>0</v>
      </c>
      <c r="AN13" s="53">
        <f t="shared" si="2"/>
        <v>0</v>
      </c>
      <c r="AO13" s="53">
        <f t="shared" si="2"/>
        <v>0</v>
      </c>
      <c r="AP13" s="53">
        <f t="shared" si="2"/>
        <v>0</v>
      </c>
      <c r="AQ13" s="53">
        <f t="shared" si="2"/>
        <v>0</v>
      </c>
      <c r="AR13" s="53">
        <f t="shared" si="3"/>
        <v>0</v>
      </c>
      <c r="AS13" s="53">
        <f t="shared" si="3"/>
        <v>0</v>
      </c>
      <c r="AT13" s="53">
        <f t="shared" si="3"/>
        <v>0</v>
      </c>
      <c r="AU13" s="53">
        <f t="shared" si="3"/>
        <v>0</v>
      </c>
      <c r="AV13" s="53">
        <f t="shared" si="3"/>
        <v>0</v>
      </c>
      <c r="AW13" s="53">
        <f t="shared" si="3"/>
        <v>0</v>
      </c>
      <c r="AX13" s="53">
        <f t="shared" si="3"/>
        <v>0</v>
      </c>
      <c r="AY13" s="53">
        <f t="shared" si="3"/>
        <v>0</v>
      </c>
      <c r="AZ13" s="53">
        <f t="shared" si="3"/>
        <v>0</v>
      </c>
      <c r="BA13" s="53">
        <f t="shared" si="3"/>
        <v>0</v>
      </c>
      <c r="BB13" s="53">
        <f t="shared" si="3"/>
        <v>0</v>
      </c>
      <c r="BC13" s="53">
        <f t="shared" si="3"/>
        <v>0</v>
      </c>
      <c r="BD13" s="53">
        <f t="shared" si="3"/>
        <v>0</v>
      </c>
      <c r="BE13" s="53">
        <f t="shared" si="3"/>
        <v>0</v>
      </c>
      <c r="BF13" s="53">
        <f t="shared" si="3"/>
        <v>0</v>
      </c>
      <c r="BG13" s="53">
        <f t="shared" si="3"/>
        <v>0</v>
      </c>
      <c r="BH13" s="53">
        <f t="shared" si="4"/>
        <v>0</v>
      </c>
      <c r="BI13" s="53">
        <f t="shared" si="4"/>
        <v>0</v>
      </c>
      <c r="BJ13" s="53">
        <f t="shared" si="4"/>
        <v>0</v>
      </c>
      <c r="BK13" s="53">
        <f t="shared" si="4"/>
        <v>0</v>
      </c>
      <c r="BL13" s="53">
        <f t="shared" si="4"/>
        <v>0</v>
      </c>
      <c r="BM13" s="53">
        <f t="shared" si="4"/>
        <v>0</v>
      </c>
      <c r="BN13" s="53">
        <f t="shared" si="4"/>
        <v>0</v>
      </c>
      <c r="BO13" s="53">
        <f t="shared" si="4"/>
        <v>0</v>
      </c>
      <c r="BP13" s="53">
        <f t="shared" si="4"/>
        <v>0</v>
      </c>
      <c r="BQ13" s="53">
        <f t="shared" si="4"/>
        <v>0</v>
      </c>
      <c r="BR13" s="53">
        <f t="shared" si="4"/>
        <v>0</v>
      </c>
      <c r="BS13" s="53">
        <f t="shared" si="4"/>
        <v>0</v>
      </c>
      <c r="BT13" s="53">
        <f t="shared" si="4"/>
        <v>0</v>
      </c>
      <c r="BU13" s="53">
        <f t="shared" si="4"/>
        <v>0</v>
      </c>
      <c r="BV13" s="53">
        <f t="shared" si="4"/>
        <v>0</v>
      </c>
      <c r="BW13" s="53">
        <f t="shared" si="4"/>
        <v>0</v>
      </c>
      <c r="BX13" s="53">
        <f t="shared" si="5"/>
        <v>0</v>
      </c>
      <c r="BY13" s="53">
        <f t="shared" si="5"/>
        <v>0</v>
      </c>
      <c r="BZ13" s="53">
        <f t="shared" si="5"/>
        <v>0</v>
      </c>
      <c r="CA13" s="53">
        <f t="shared" si="5"/>
        <v>0</v>
      </c>
      <c r="CB13" s="53">
        <f t="shared" si="5"/>
        <v>0</v>
      </c>
      <c r="CC13" s="53">
        <f t="shared" si="5"/>
        <v>0</v>
      </c>
      <c r="CD13" s="53">
        <f t="shared" si="5"/>
        <v>0</v>
      </c>
      <c r="CE13" s="53">
        <f t="shared" si="5"/>
        <v>0</v>
      </c>
      <c r="CF13" s="53">
        <f t="shared" si="5"/>
        <v>0</v>
      </c>
      <c r="CG13" s="53">
        <f t="shared" si="5"/>
        <v>0</v>
      </c>
      <c r="CH13" s="53">
        <f t="shared" si="5"/>
        <v>0</v>
      </c>
      <c r="CI13" s="53">
        <f t="shared" si="5"/>
        <v>0</v>
      </c>
      <c r="CJ13" s="53">
        <f t="shared" si="5"/>
        <v>0</v>
      </c>
      <c r="CK13" s="53">
        <f t="shared" si="5"/>
        <v>0</v>
      </c>
      <c r="CL13" s="53">
        <f t="shared" si="5"/>
        <v>0</v>
      </c>
      <c r="CM13" s="53">
        <f t="shared" si="5"/>
        <v>0</v>
      </c>
      <c r="CN13" s="53">
        <f t="shared" si="6"/>
        <v>0</v>
      </c>
      <c r="CO13" s="53">
        <f t="shared" si="6"/>
        <v>0</v>
      </c>
      <c r="CP13" s="53">
        <f t="shared" si="6"/>
        <v>0</v>
      </c>
      <c r="CQ13" s="53">
        <f t="shared" si="6"/>
        <v>0</v>
      </c>
      <c r="CR13" s="53">
        <f t="shared" si="6"/>
        <v>0</v>
      </c>
      <c r="CS13" s="53">
        <f t="shared" si="6"/>
        <v>0</v>
      </c>
      <c r="CT13" s="53">
        <f t="shared" si="6"/>
        <v>0</v>
      </c>
      <c r="CU13" s="53">
        <f t="shared" si="6"/>
        <v>0</v>
      </c>
      <c r="CV13" s="53">
        <f t="shared" si="6"/>
        <v>0</v>
      </c>
      <c r="CW13" s="53">
        <f t="shared" si="6"/>
        <v>0</v>
      </c>
      <c r="CX13" s="53">
        <f t="shared" si="6"/>
        <v>0</v>
      </c>
      <c r="CY13" s="53">
        <f t="shared" si="6"/>
        <v>0</v>
      </c>
      <c r="CZ13" s="53">
        <f t="shared" si="6"/>
        <v>0</v>
      </c>
      <c r="DA13" s="53">
        <f t="shared" si="6"/>
        <v>0</v>
      </c>
      <c r="DB13" s="53">
        <f t="shared" si="6"/>
        <v>0</v>
      </c>
      <c r="DC13" s="53">
        <f t="shared" si="6"/>
        <v>0</v>
      </c>
      <c r="DD13" s="53">
        <f t="shared" si="7"/>
        <v>0</v>
      </c>
      <c r="DE13" s="53">
        <f t="shared" si="7"/>
        <v>0</v>
      </c>
      <c r="DF13" s="53">
        <f t="shared" si="7"/>
        <v>0</v>
      </c>
      <c r="DG13" s="53">
        <f t="shared" si="7"/>
        <v>0</v>
      </c>
      <c r="DH13" s="53">
        <f t="shared" si="7"/>
        <v>0</v>
      </c>
      <c r="DI13" s="53">
        <f t="shared" si="7"/>
        <v>0</v>
      </c>
      <c r="DJ13" s="53">
        <f t="shared" si="7"/>
        <v>0</v>
      </c>
      <c r="DK13" s="53">
        <f t="shared" si="7"/>
        <v>0</v>
      </c>
      <c r="DL13" s="53">
        <f t="shared" si="7"/>
        <v>0</v>
      </c>
      <c r="DM13" s="53">
        <f t="shared" si="7"/>
        <v>0</v>
      </c>
      <c r="DN13" s="53">
        <f t="shared" si="7"/>
        <v>0</v>
      </c>
      <c r="DO13" s="53">
        <f t="shared" si="7"/>
        <v>0</v>
      </c>
      <c r="DP13" s="53">
        <f t="shared" si="7"/>
        <v>0</v>
      </c>
      <c r="DQ13" s="53">
        <f t="shared" si="7"/>
        <v>0</v>
      </c>
      <c r="DR13" s="53">
        <f t="shared" si="7"/>
        <v>0</v>
      </c>
      <c r="DS13" s="53">
        <f t="shared" si="7"/>
        <v>0</v>
      </c>
      <c r="DT13" s="53">
        <f t="shared" si="8"/>
        <v>0</v>
      </c>
      <c r="DU13" s="53">
        <f t="shared" si="8"/>
        <v>0</v>
      </c>
      <c r="DV13" s="53">
        <f t="shared" si="8"/>
        <v>0</v>
      </c>
      <c r="DW13" s="53">
        <f t="shared" si="8"/>
        <v>0</v>
      </c>
      <c r="DX13" s="53">
        <f t="shared" si="8"/>
        <v>0</v>
      </c>
      <c r="DY13" s="53">
        <f t="shared" si="8"/>
        <v>0</v>
      </c>
      <c r="DZ13" s="53">
        <f t="shared" si="8"/>
        <v>0</v>
      </c>
      <c r="EA13" s="53">
        <f t="shared" si="8"/>
        <v>0</v>
      </c>
      <c r="EB13" s="53">
        <f t="shared" si="8"/>
        <v>0</v>
      </c>
      <c r="EC13" s="53">
        <f t="shared" si="8"/>
        <v>0</v>
      </c>
      <c r="ED13" s="53">
        <f t="shared" si="8"/>
        <v>0</v>
      </c>
      <c r="EE13" s="53">
        <f t="shared" si="8"/>
        <v>0</v>
      </c>
      <c r="EF13" s="53">
        <f t="shared" si="8"/>
        <v>0</v>
      </c>
      <c r="EG13" s="53">
        <f t="shared" si="8"/>
        <v>0</v>
      </c>
      <c r="EH13" s="53">
        <f t="shared" si="8"/>
        <v>0</v>
      </c>
      <c r="EI13" s="53">
        <f t="shared" si="8"/>
        <v>0</v>
      </c>
      <c r="EJ13" s="53">
        <f t="shared" si="9"/>
        <v>0</v>
      </c>
      <c r="EK13" s="53">
        <f t="shared" si="9"/>
        <v>0</v>
      </c>
      <c r="EL13" s="53">
        <f t="shared" si="9"/>
        <v>0</v>
      </c>
      <c r="EM13" s="53">
        <f t="shared" si="9"/>
        <v>0</v>
      </c>
      <c r="EN13" s="53">
        <f t="shared" si="9"/>
        <v>0</v>
      </c>
      <c r="EO13" s="53">
        <f t="shared" si="9"/>
        <v>0</v>
      </c>
      <c r="EP13" s="53">
        <f t="shared" si="9"/>
        <v>0</v>
      </c>
      <c r="EQ13" s="53">
        <f t="shared" si="9"/>
        <v>0</v>
      </c>
      <c r="ER13" s="53">
        <f t="shared" si="9"/>
        <v>0</v>
      </c>
      <c r="ES13" s="53">
        <f t="shared" si="9"/>
        <v>0</v>
      </c>
      <c r="ET13" s="53">
        <f t="shared" si="9"/>
        <v>0</v>
      </c>
      <c r="EU13" s="53">
        <f t="shared" si="9"/>
        <v>0</v>
      </c>
      <c r="EV13" s="53">
        <f t="shared" si="9"/>
        <v>0</v>
      </c>
      <c r="EW13" s="53">
        <f t="shared" si="9"/>
        <v>0</v>
      </c>
      <c r="EX13" s="53">
        <f t="shared" si="9"/>
        <v>0</v>
      </c>
      <c r="EY13" s="53">
        <f t="shared" si="9"/>
        <v>0</v>
      </c>
      <c r="EZ13" s="53">
        <f t="shared" si="10"/>
        <v>0</v>
      </c>
      <c r="FA13" s="53">
        <f t="shared" si="10"/>
        <v>0</v>
      </c>
      <c r="FB13" s="53">
        <f t="shared" si="10"/>
        <v>0</v>
      </c>
      <c r="FC13" s="53">
        <f t="shared" si="10"/>
        <v>0</v>
      </c>
      <c r="FD13" s="53">
        <f t="shared" si="10"/>
        <v>0</v>
      </c>
      <c r="FE13" s="53">
        <f t="shared" si="10"/>
        <v>0</v>
      </c>
      <c r="FF13" s="53">
        <f t="shared" si="10"/>
        <v>0</v>
      </c>
      <c r="FG13" s="53">
        <f t="shared" si="10"/>
        <v>0</v>
      </c>
      <c r="FH13" s="53">
        <f t="shared" si="10"/>
        <v>0</v>
      </c>
      <c r="FI13" s="53">
        <f t="shared" si="10"/>
        <v>0</v>
      </c>
      <c r="FJ13" s="53">
        <f t="shared" si="10"/>
        <v>0</v>
      </c>
      <c r="FK13" s="53">
        <f t="shared" si="10"/>
        <v>0</v>
      </c>
      <c r="FL13" s="53">
        <f t="shared" si="10"/>
        <v>0</v>
      </c>
      <c r="FM13" s="53">
        <f t="shared" si="10"/>
        <v>0</v>
      </c>
      <c r="FN13" s="53">
        <f t="shared" si="10"/>
        <v>0</v>
      </c>
      <c r="FO13" s="53">
        <f t="shared" si="10"/>
        <v>0</v>
      </c>
      <c r="FP13" s="53">
        <f t="shared" si="11"/>
        <v>0</v>
      </c>
      <c r="FQ13" s="53">
        <f t="shared" si="11"/>
        <v>0</v>
      </c>
      <c r="FR13" s="53">
        <f t="shared" si="11"/>
        <v>0</v>
      </c>
      <c r="FS13" s="53">
        <f t="shared" si="11"/>
        <v>0</v>
      </c>
      <c r="FT13" s="53">
        <f t="shared" si="11"/>
        <v>0</v>
      </c>
      <c r="FU13" s="53">
        <f t="shared" si="11"/>
        <v>0</v>
      </c>
      <c r="FV13" s="53">
        <f t="shared" si="11"/>
        <v>0</v>
      </c>
      <c r="FW13" s="53">
        <f t="shared" si="11"/>
        <v>0</v>
      </c>
      <c r="FX13" s="53">
        <f t="shared" si="11"/>
        <v>0</v>
      </c>
      <c r="FY13" s="53">
        <f t="shared" si="11"/>
        <v>0</v>
      </c>
      <c r="FZ13" s="53">
        <f t="shared" si="11"/>
        <v>0</v>
      </c>
      <c r="GA13" s="53">
        <f t="shared" si="11"/>
        <v>0</v>
      </c>
      <c r="GB13" s="53">
        <f t="shared" si="11"/>
        <v>0</v>
      </c>
      <c r="GC13" s="53">
        <f t="shared" si="11"/>
        <v>0</v>
      </c>
      <c r="GD13" s="53">
        <f t="shared" si="11"/>
        <v>0</v>
      </c>
      <c r="GE13" s="53">
        <f t="shared" si="11"/>
        <v>0</v>
      </c>
      <c r="GF13" s="53">
        <f t="shared" si="12"/>
        <v>0</v>
      </c>
      <c r="GG13" s="53">
        <f t="shared" si="12"/>
        <v>0</v>
      </c>
      <c r="GH13" s="53">
        <f t="shared" si="12"/>
        <v>0</v>
      </c>
      <c r="GI13" s="53">
        <f t="shared" si="12"/>
        <v>0</v>
      </c>
      <c r="GJ13" s="53">
        <f t="shared" si="12"/>
        <v>0</v>
      </c>
      <c r="GK13" s="53">
        <f t="shared" si="12"/>
        <v>0</v>
      </c>
      <c r="GL13" s="53">
        <f t="shared" si="12"/>
        <v>0</v>
      </c>
      <c r="GM13" s="53">
        <f t="shared" si="12"/>
        <v>0</v>
      </c>
      <c r="GN13" s="53">
        <f t="shared" si="12"/>
        <v>0</v>
      </c>
      <c r="GO13" s="53">
        <f t="shared" si="12"/>
        <v>0</v>
      </c>
      <c r="GP13" s="53">
        <f t="shared" si="12"/>
        <v>0</v>
      </c>
      <c r="GQ13" s="53">
        <f t="shared" si="12"/>
        <v>0</v>
      </c>
      <c r="GR13" s="53">
        <f t="shared" si="12"/>
        <v>0</v>
      </c>
      <c r="GS13" s="53">
        <f t="shared" si="12"/>
        <v>0</v>
      </c>
      <c r="GT13" s="53">
        <f t="shared" si="12"/>
        <v>0</v>
      </c>
      <c r="GU13" s="53">
        <f t="shared" si="12"/>
        <v>0</v>
      </c>
      <c r="GV13" s="53">
        <f t="shared" si="13"/>
        <v>0</v>
      </c>
      <c r="GW13" s="53">
        <f t="shared" si="13"/>
        <v>0</v>
      </c>
      <c r="GX13" s="53">
        <f t="shared" si="13"/>
        <v>0</v>
      </c>
      <c r="GY13" s="53">
        <f t="shared" si="13"/>
        <v>0</v>
      </c>
      <c r="GZ13" s="53">
        <f t="shared" si="13"/>
        <v>0</v>
      </c>
      <c r="HA13" s="53">
        <f t="shared" si="13"/>
        <v>0</v>
      </c>
      <c r="HB13" s="53">
        <f t="shared" si="13"/>
        <v>0</v>
      </c>
      <c r="HC13" s="53">
        <f t="shared" si="13"/>
        <v>0</v>
      </c>
      <c r="HD13" s="53">
        <f t="shared" si="13"/>
        <v>0</v>
      </c>
      <c r="HE13" s="53">
        <f t="shared" si="13"/>
        <v>0</v>
      </c>
      <c r="HF13" s="53">
        <f t="shared" si="13"/>
        <v>0</v>
      </c>
      <c r="HG13" s="53">
        <f t="shared" si="13"/>
        <v>0</v>
      </c>
      <c r="HH13" s="53">
        <f t="shared" si="13"/>
        <v>0</v>
      </c>
      <c r="HI13" s="53">
        <f t="shared" si="13"/>
        <v>0</v>
      </c>
      <c r="HJ13" s="53">
        <f t="shared" si="13"/>
        <v>0</v>
      </c>
      <c r="HK13" s="53">
        <f t="shared" si="13"/>
        <v>0</v>
      </c>
      <c r="HL13" s="53">
        <f t="shared" si="14"/>
        <v>0</v>
      </c>
      <c r="HM13" s="53">
        <f t="shared" si="14"/>
        <v>0</v>
      </c>
      <c r="HN13" s="53">
        <f t="shared" si="14"/>
        <v>0</v>
      </c>
      <c r="HO13" s="53">
        <f t="shared" si="14"/>
        <v>0</v>
      </c>
      <c r="HP13" s="53">
        <f t="shared" si="14"/>
        <v>0</v>
      </c>
      <c r="HQ13" s="53">
        <f t="shared" si="14"/>
        <v>0</v>
      </c>
      <c r="HR13" s="53">
        <f t="shared" si="14"/>
        <v>0</v>
      </c>
      <c r="HS13" s="53">
        <f t="shared" si="14"/>
        <v>0</v>
      </c>
      <c r="HT13" s="53">
        <f t="shared" si="14"/>
        <v>0</v>
      </c>
      <c r="HU13" s="53">
        <f t="shared" si="14"/>
        <v>0</v>
      </c>
      <c r="HV13" s="53">
        <f t="shared" si="14"/>
        <v>0</v>
      </c>
      <c r="HW13" s="53">
        <f t="shared" si="14"/>
        <v>0</v>
      </c>
      <c r="HX13" s="53">
        <f t="shared" si="14"/>
        <v>0</v>
      </c>
      <c r="HY13" s="53">
        <f t="shared" si="14"/>
        <v>0</v>
      </c>
      <c r="HZ13" s="53">
        <f t="shared" si="14"/>
        <v>0</v>
      </c>
      <c r="IA13" s="53">
        <f t="shared" si="14"/>
        <v>0</v>
      </c>
      <c r="IB13" s="53">
        <f t="shared" si="15"/>
        <v>0</v>
      </c>
      <c r="IC13" s="53">
        <f t="shared" si="15"/>
        <v>0</v>
      </c>
      <c r="ID13" s="53">
        <f t="shared" si="15"/>
        <v>0</v>
      </c>
      <c r="IE13" s="53">
        <f t="shared" si="15"/>
        <v>0</v>
      </c>
      <c r="IF13" s="53">
        <f t="shared" si="15"/>
        <v>0</v>
      </c>
      <c r="IG13" s="53">
        <f t="shared" si="15"/>
        <v>0</v>
      </c>
      <c r="IH13" s="53">
        <f t="shared" si="15"/>
        <v>0</v>
      </c>
      <c r="II13" s="53">
        <f t="shared" si="15"/>
        <v>0</v>
      </c>
      <c r="IJ13" s="53">
        <f t="shared" si="15"/>
        <v>0</v>
      </c>
      <c r="IK13" s="53">
        <f t="shared" si="15"/>
        <v>0</v>
      </c>
      <c r="IL13" s="53">
        <f t="shared" si="15"/>
        <v>0</v>
      </c>
      <c r="IM13" s="53">
        <f t="shared" si="15"/>
        <v>0</v>
      </c>
      <c r="IN13" s="53">
        <f t="shared" si="15"/>
        <v>0</v>
      </c>
      <c r="IO13" s="53">
        <f t="shared" si="15"/>
        <v>0</v>
      </c>
      <c r="IP13" s="53">
        <f t="shared" si="15"/>
        <v>0</v>
      </c>
      <c r="IQ13" s="53">
        <f t="shared" si="15"/>
        <v>0</v>
      </c>
      <c r="IR13" s="53">
        <f t="shared" si="16"/>
        <v>0</v>
      </c>
      <c r="IS13" s="53">
        <f t="shared" si="16"/>
        <v>0</v>
      </c>
      <c r="IT13" s="53">
        <f t="shared" si="16"/>
        <v>0</v>
      </c>
      <c r="IU13" s="53">
        <f t="shared" si="16"/>
        <v>0</v>
      </c>
      <c r="IV13" s="53">
        <f t="shared" si="16"/>
        <v>0</v>
      </c>
      <c r="IW13" s="53">
        <f t="shared" si="16"/>
        <v>0</v>
      </c>
      <c r="IX13" s="53">
        <f t="shared" si="16"/>
        <v>0</v>
      </c>
      <c r="IY13" s="53">
        <f t="shared" si="16"/>
        <v>0</v>
      </c>
      <c r="IZ13" s="53">
        <f t="shared" si="16"/>
        <v>0</v>
      </c>
      <c r="JA13" s="53">
        <f t="shared" si="16"/>
        <v>0</v>
      </c>
      <c r="JB13" s="53">
        <f t="shared" si="16"/>
        <v>0</v>
      </c>
      <c r="JC13" s="53">
        <f t="shared" si="16"/>
        <v>0</v>
      </c>
      <c r="JD13" s="53">
        <f t="shared" si="16"/>
        <v>0</v>
      </c>
      <c r="JE13" s="53">
        <f t="shared" si="16"/>
        <v>0</v>
      </c>
      <c r="JF13" s="53">
        <f t="shared" si="16"/>
        <v>0</v>
      </c>
      <c r="JG13" s="53">
        <f t="shared" si="16"/>
        <v>0</v>
      </c>
      <c r="JH13" s="53">
        <f t="shared" si="17"/>
        <v>0</v>
      </c>
      <c r="JI13" s="53">
        <f t="shared" si="17"/>
        <v>0</v>
      </c>
      <c r="JJ13" s="53">
        <f t="shared" si="17"/>
        <v>0</v>
      </c>
      <c r="JK13" s="53">
        <f t="shared" si="17"/>
        <v>0</v>
      </c>
      <c r="JL13" s="53">
        <f t="shared" si="17"/>
        <v>0</v>
      </c>
      <c r="JM13" s="53">
        <f t="shared" si="17"/>
        <v>0</v>
      </c>
      <c r="JN13" s="53">
        <f t="shared" si="17"/>
        <v>0</v>
      </c>
      <c r="JO13" s="53">
        <f t="shared" si="17"/>
        <v>0</v>
      </c>
      <c r="JP13" s="53">
        <f t="shared" si="17"/>
        <v>0</v>
      </c>
      <c r="JQ13" s="53">
        <f t="shared" si="17"/>
        <v>0</v>
      </c>
      <c r="JR13" s="53">
        <f t="shared" si="17"/>
        <v>0</v>
      </c>
      <c r="JS13" s="53">
        <f t="shared" si="17"/>
        <v>0</v>
      </c>
      <c r="JT13" s="53">
        <f t="shared" si="17"/>
        <v>0</v>
      </c>
      <c r="JU13" s="53">
        <f t="shared" si="17"/>
        <v>0</v>
      </c>
      <c r="JV13" s="53">
        <f t="shared" si="17"/>
        <v>0</v>
      </c>
      <c r="JW13" s="53">
        <f t="shared" si="17"/>
        <v>0</v>
      </c>
      <c r="JX13" s="53">
        <f t="shared" si="18"/>
        <v>0</v>
      </c>
      <c r="JY13" s="53">
        <f t="shared" si="18"/>
        <v>0</v>
      </c>
      <c r="JZ13" s="53">
        <f t="shared" si="18"/>
        <v>0</v>
      </c>
      <c r="KA13" s="53">
        <f t="shared" si="18"/>
        <v>0</v>
      </c>
      <c r="KB13" s="53">
        <f t="shared" si="18"/>
        <v>0</v>
      </c>
      <c r="KC13" s="53">
        <f t="shared" si="18"/>
        <v>0</v>
      </c>
      <c r="KD13" s="53">
        <f t="shared" si="18"/>
        <v>0</v>
      </c>
      <c r="KE13" s="53">
        <f t="shared" si="18"/>
        <v>0</v>
      </c>
      <c r="KF13" s="53">
        <f t="shared" si="18"/>
        <v>0</v>
      </c>
      <c r="KG13" s="53">
        <f t="shared" si="18"/>
        <v>0</v>
      </c>
      <c r="KH13" s="53">
        <f t="shared" si="18"/>
        <v>0</v>
      </c>
      <c r="KI13" s="53">
        <f t="shared" si="18"/>
        <v>0</v>
      </c>
      <c r="KJ13" s="53">
        <f t="shared" si="18"/>
        <v>0</v>
      </c>
      <c r="KK13" s="53">
        <f t="shared" si="18"/>
        <v>0</v>
      </c>
      <c r="KL13" s="53">
        <f t="shared" si="18"/>
        <v>0</v>
      </c>
      <c r="KM13" s="53">
        <f t="shared" si="18"/>
        <v>0</v>
      </c>
      <c r="KN13" s="53">
        <f t="shared" si="19"/>
        <v>0</v>
      </c>
      <c r="KO13" s="53">
        <f t="shared" si="19"/>
        <v>0</v>
      </c>
      <c r="KP13" s="53">
        <f t="shared" si="19"/>
        <v>0</v>
      </c>
      <c r="KQ13" s="53">
        <f t="shared" si="19"/>
        <v>0</v>
      </c>
      <c r="KR13" s="53">
        <f t="shared" si="19"/>
        <v>0</v>
      </c>
      <c r="KS13" s="53">
        <f t="shared" si="19"/>
        <v>0</v>
      </c>
      <c r="KT13" s="53">
        <f t="shared" si="19"/>
        <v>0</v>
      </c>
      <c r="KU13" s="53">
        <f t="shared" si="19"/>
        <v>0</v>
      </c>
      <c r="KV13" s="53">
        <f t="shared" si="19"/>
        <v>0</v>
      </c>
      <c r="KW13" s="53">
        <f t="shared" si="19"/>
        <v>0</v>
      </c>
      <c r="KX13" s="53">
        <f t="shared" si="19"/>
        <v>0</v>
      </c>
      <c r="KY13" s="53">
        <f t="shared" si="19"/>
        <v>0</v>
      </c>
      <c r="KZ13" s="53">
        <f t="shared" si="19"/>
        <v>0</v>
      </c>
      <c r="LA13" s="53">
        <f t="shared" si="19"/>
        <v>0</v>
      </c>
      <c r="LB13" s="53">
        <f t="shared" si="19"/>
        <v>0</v>
      </c>
      <c r="LC13" s="53">
        <f t="shared" si="19"/>
        <v>0</v>
      </c>
      <c r="LD13" s="53">
        <f t="shared" si="20"/>
        <v>0</v>
      </c>
      <c r="LE13" s="53">
        <f t="shared" si="20"/>
        <v>0</v>
      </c>
      <c r="LF13" s="53">
        <f t="shared" si="20"/>
        <v>0</v>
      </c>
      <c r="LG13" s="53">
        <f t="shared" si="20"/>
        <v>0</v>
      </c>
      <c r="LH13" s="53">
        <f t="shared" si="20"/>
        <v>0</v>
      </c>
      <c r="LI13" s="53">
        <f t="shared" si="20"/>
        <v>0</v>
      </c>
      <c r="LJ13" s="53">
        <f t="shared" si="20"/>
        <v>0</v>
      </c>
      <c r="LK13" s="53">
        <f t="shared" si="20"/>
        <v>0</v>
      </c>
      <c r="LL13" s="53">
        <f t="shared" si="20"/>
        <v>0</v>
      </c>
      <c r="LM13" s="53">
        <f t="shared" si="20"/>
        <v>0</v>
      </c>
      <c r="LN13" s="53">
        <f t="shared" si="20"/>
        <v>0</v>
      </c>
      <c r="LO13" s="53">
        <f t="shared" si="20"/>
        <v>0</v>
      </c>
      <c r="LP13" s="53">
        <f t="shared" si="20"/>
        <v>0</v>
      </c>
      <c r="LQ13" s="53">
        <f t="shared" si="20"/>
        <v>0</v>
      </c>
      <c r="LR13" s="53">
        <f t="shared" si="20"/>
        <v>0</v>
      </c>
      <c r="LS13" s="53">
        <f t="shared" si="20"/>
        <v>0</v>
      </c>
      <c r="LT13" s="53">
        <f t="shared" si="21"/>
        <v>0</v>
      </c>
      <c r="LU13" s="53">
        <f t="shared" si="21"/>
        <v>0</v>
      </c>
      <c r="LV13" s="53">
        <f t="shared" si="21"/>
        <v>0</v>
      </c>
      <c r="LW13" s="53">
        <f t="shared" si="21"/>
        <v>0</v>
      </c>
      <c r="LX13" s="53">
        <f t="shared" si="21"/>
        <v>0</v>
      </c>
      <c r="LY13" s="53">
        <f t="shared" si="21"/>
        <v>0</v>
      </c>
      <c r="LZ13" s="53">
        <f t="shared" si="21"/>
        <v>0</v>
      </c>
      <c r="MA13" s="53">
        <f t="shared" si="21"/>
        <v>0</v>
      </c>
      <c r="MB13" s="53">
        <f t="shared" si="21"/>
        <v>0</v>
      </c>
      <c r="MC13" s="53">
        <f t="shared" si="21"/>
        <v>0</v>
      </c>
      <c r="MD13" s="53">
        <f t="shared" si="21"/>
        <v>0</v>
      </c>
      <c r="ME13" s="53">
        <f t="shared" si="21"/>
        <v>0</v>
      </c>
      <c r="MF13" s="53">
        <f t="shared" si="21"/>
        <v>0</v>
      </c>
      <c r="MG13" s="53">
        <f t="shared" si="21"/>
        <v>0</v>
      </c>
      <c r="MH13" s="53">
        <f t="shared" si="21"/>
        <v>0</v>
      </c>
      <c r="MI13" s="53">
        <f t="shared" si="21"/>
        <v>0</v>
      </c>
      <c r="MJ13" s="53">
        <f t="shared" si="22"/>
        <v>0</v>
      </c>
      <c r="MK13" s="53">
        <f t="shared" si="22"/>
        <v>0</v>
      </c>
      <c r="ML13" s="53">
        <f t="shared" si="22"/>
        <v>0</v>
      </c>
      <c r="MM13" s="53">
        <f t="shared" si="22"/>
        <v>0</v>
      </c>
      <c r="MN13" s="53">
        <f t="shared" si="22"/>
        <v>0</v>
      </c>
      <c r="MO13" s="53">
        <f t="shared" si="22"/>
        <v>0</v>
      </c>
      <c r="MP13" s="53">
        <f t="shared" si="22"/>
        <v>0</v>
      </c>
      <c r="MQ13" s="53">
        <f t="shared" si="22"/>
        <v>0</v>
      </c>
      <c r="MR13" s="53">
        <f t="shared" si="22"/>
        <v>0</v>
      </c>
      <c r="MS13" s="53">
        <f t="shared" si="22"/>
        <v>0</v>
      </c>
      <c r="MT13" s="53">
        <f t="shared" si="22"/>
        <v>0</v>
      </c>
      <c r="MU13" s="53">
        <f t="shared" si="22"/>
        <v>0</v>
      </c>
      <c r="MV13" s="53">
        <f t="shared" si="22"/>
        <v>0</v>
      </c>
      <c r="MW13" s="53">
        <f t="shared" si="22"/>
        <v>0</v>
      </c>
      <c r="MX13" s="53">
        <f t="shared" si="23"/>
        <v>0</v>
      </c>
      <c r="MY13" s="53">
        <f t="shared" si="23"/>
        <v>0</v>
      </c>
      <c r="MZ13" s="53">
        <f t="shared" si="23"/>
        <v>0</v>
      </c>
      <c r="NA13" s="53">
        <f t="shared" si="23"/>
        <v>0</v>
      </c>
      <c r="NB13" s="53">
        <f t="shared" si="23"/>
        <v>0</v>
      </c>
      <c r="NC13" s="53">
        <f t="shared" si="23"/>
        <v>0</v>
      </c>
      <c r="ND13" s="53">
        <f t="shared" si="23"/>
        <v>0</v>
      </c>
      <c r="NE13" s="53">
        <f t="shared" si="23"/>
        <v>0</v>
      </c>
      <c r="NF13" s="53">
        <f t="shared" si="23"/>
        <v>0</v>
      </c>
      <c r="NG13" s="53">
        <f t="shared" si="23"/>
        <v>0</v>
      </c>
      <c r="NH13" s="53">
        <f t="shared" si="23"/>
        <v>0</v>
      </c>
    </row>
    <row r="14" spans="1:372">
      <c r="B14" s="62" t="s">
        <v>55</v>
      </c>
      <c r="C14" s="50">
        <f>Mellomregning!AA11</f>
        <v>0</v>
      </c>
      <c r="D14" s="2">
        <v>1</v>
      </c>
      <c r="E14" s="51">
        <f t="shared" si="24"/>
        <v>5.5555555555555552E-2</v>
      </c>
      <c r="F14" s="50">
        <f t="shared" si="27"/>
        <v>140.00000000000003</v>
      </c>
      <c r="G14" s="50">
        <f>360*SUM(E$7:E14)</f>
        <v>160.00000000000003</v>
      </c>
      <c r="H14" s="50">
        <f t="shared" si="25"/>
        <v>20</v>
      </c>
      <c r="I14" s="52">
        <f t="shared" si="26"/>
        <v>0</v>
      </c>
      <c r="J14" s="50" t="str">
        <f t="shared" si="0"/>
        <v>… å gi andre (positive) miljøeffekter</v>
      </c>
      <c r="K14" s="50">
        <f t="shared" si="0"/>
        <v>0</v>
      </c>
      <c r="L14" s="53">
        <f t="shared" si="1"/>
        <v>0</v>
      </c>
      <c r="M14" s="53">
        <f t="shared" si="1"/>
        <v>0</v>
      </c>
      <c r="N14" s="53">
        <f t="shared" si="1"/>
        <v>0</v>
      </c>
      <c r="O14" s="53">
        <f t="shared" si="1"/>
        <v>0</v>
      </c>
      <c r="P14" s="53">
        <f t="shared" si="1"/>
        <v>0</v>
      </c>
      <c r="Q14" s="53">
        <f t="shared" si="1"/>
        <v>0</v>
      </c>
      <c r="R14" s="53">
        <f t="shared" si="1"/>
        <v>0</v>
      </c>
      <c r="S14" s="53">
        <f t="shared" si="1"/>
        <v>0</v>
      </c>
      <c r="T14" s="53">
        <f t="shared" si="1"/>
        <v>0</v>
      </c>
      <c r="U14" s="53">
        <f t="shared" si="1"/>
        <v>0</v>
      </c>
      <c r="V14" s="53">
        <f t="shared" si="1"/>
        <v>0</v>
      </c>
      <c r="W14" s="53">
        <f t="shared" si="1"/>
        <v>0</v>
      </c>
      <c r="X14" s="53">
        <f t="shared" si="1"/>
        <v>0</v>
      </c>
      <c r="Y14" s="53">
        <f t="shared" si="1"/>
        <v>0</v>
      </c>
      <c r="Z14" s="53">
        <f t="shared" si="1"/>
        <v>0</v>
      </c>
      <c r="AA14" s="53">
        <f t="shared" si="1"/>
        <v>0</v>
      </c>
      <c r="AB14" s="53">
        <f t="shared" si="2"/>
        <v>0</v>
      </c>
      <c r="AC14" s="53">
        <f t="shared" si="2"/>
        <v>0</v>
      </c>
      <c r="AD14" s="53">
        <f t="shared" si="2"/>
        <v>0</v>
      </c>
      <c r="AE14" s="53">
        <f t="shared" si="2"/>
        <v>0</v>
      </c>
      <c r="AF14" s="53">
        <f t="shared" si="2"/>
        <v>0</v>
      </c>
      <c r="AG14" s="53">
        <f t="shared" si="2"/>
        <v>0</v>
      </c>
      <c r="AH14" s="53">
        <f t="shared" si="2"/>
        <v>0</v>
      </c>
      <c r="AI14" s="53">
        <f t="shared" si="2"/>
        <v>0</v>
      </c>
      <c r="AJ14" s="53">
        <f t="shared" si="2"/>
        <v>0</v>
      </c>
      <c r="AK14" s="53">
        <f t="shared" si="2"/>
        <v>0</v>
      </c>
      <c r="AL14" s="53">
        <f t="shared" si="2"/>
        <v>0</v>
      </c>
      <c r="AM14" s="53">
        <f t="shared" si="2"/>
        <v>0</v>
      </c>
      <c r="AN14" s="53">
        <f t="shared" si="2"/>
        <v>0</v>
      </c>
      <c r="AO14" s="53">
        <f t="shared" si="2"/>
        <v>0</v>
      </c>
      <c r="AP14" s="53">
        <f t="shared" si="2"/>
        <v>0</v>
      </c>
      <c r="AQ14" s="53">
        <f t="shared" si="2"/>
        <v>0</v>
      </c>
      <c r="AR14" s="53">
        <f t="shared" si="3"/>
        <v>0</v>
      </c>
      <c r="AS14" s="53">
        <f t="shared" si="3"/>
        <v>0</v>
      </c>
      <c r="AT14" s="53">
        <f t="shared" si="3"/>
        <v>0</v>
      </c>
      <c r="AU14" s="53">
        <f t="shared" si="3"/>
        <v>0</v>
      </c>
      <c r="AV14" s="53">
        <f t="shared" si="3"/>
        <v>0</v>
      </c>
      <c r="AW14" s="53">
        <f t="shared" si="3"/>
        <v>0</v>
      </c>
      <c r="AX14" s="53">
        <f t="shared" si="3"/>
        <v>0</v>
      </c>
      <c r="AY14" s="53">
        <f t="shared" si="3"/>
        <v>0</v>
      </c>
      <c r="AZ14" s="53">
        <f t="shared" si="3"/>
        <v>0</v>
      </c>
      <c r="BA14" s="53">
        <f t="shared" si="3"/>
        <v>0</v>
      </c>
      <c r="BB14" s="53">
        <f t="shared" si="3"/>
        <v>0</v>
      </c>
      <c r="BC14" s="53">
        <f t="shared" si="3"/>
        <v>0</v>
      </c>
      <c r="BD14" s="53">
        <f t="shared" si="3"/>
        <v>0</v>
      </c>
      <c r="BE14" s="53">
        <f t="shared" si="3"/>
        <v>0</v>
      </c>
      <c r="BF14" s="53">
        <f t="shared" si="3"/>
        <v>0</v>
      </c>
      <c r="BG14" s="53">
        <f t="shared" si="3"/>
        <v>0</v>
      </c>
      <c r="BH14" s="53">
        <f t="shared" si="4"/>
        <v>0</v>
      </c>
      <c r="BI14" s="53">
        <f t="shared" si="4"/>
        <v>0</v>
      </c>
      <c r="BJ14" s="53">
        <f t="shared" si="4"/>
        <v>0</v>
      </c>
      <c r="BK14" s="53">
        <f t="shared" si="4"/>
        <v>0</v>
      </c>
      <c r="BL14" s="53">
        <f t="shared" si="4"/>
        <v>0</v>
      </c>
      <c r="BM14" s="53">
        <f t="shared" si="4"/>
        <v>0</v>
      </c>
      <c r="BN14" s="53">
        <f t="shared" si="4"/>
        <v>0</v>
      </c>
      <c r="BO14" s="53">
        <f t="shared" si="4"/>
        <v>0</v>
      </c>
      <c r="BP14" s="53">
        <f t="shared" si="4"/>
        <v>0</v>
      </c>
      <c r="BQ14" s="53">
        <f t="shared" si="4"/>
        <v>0</v>
      </c>
      <c r="BR14" s="53">
        <f t="shared" si="4"/>
        <v>0</v>
      </c>
      <c r="BS14" s="53">
        <f t="shared" si="4"/>
        <v>0</v>
      </c>
      <c r="BT14" s="53">
        <f t="shared" si="4"/>
        <v>0</v>
      </c>
      <c r="BU14" s="53">
        <f t="shared" si="4"/>
        <v>0</v>
      </c>
      <c r="BV14" s="53">
        <f t="shared" si="4"/>
        <v>0</v>
      </c>
      <c r="BW14" s="53">
        <f t="shared" si="4"/>
        <v>0</v>
      </c>
      <c r="BX14" s="53">
        <f t="shared" si="5"/>
        <v>0</v>
      </c>
      <c r="BY14" s="53">
        <f t="shared" si="5"/>
        <v>0</v>
      </c>
      <c r="BZ14" s="53">
        <f t="shared" si="5"/>
        <v>0</v>
      </c>
      <c r="CA14" s="53">
        <f t="shared" si="5"/>
        <v>0</v>
      </c>
      <c r="CB14" s="53">
        <f t="shared" si="5"/>
        <v>0</v>
      </c>
      <c r="CC14" s="53">
        <f t="shared" si="5"/>
        <v>0</v>
      </c>
      <c r="CD14" s="53">
        <f t="shared" si="5"/>
        <v>0</v>
      </c>
      <c r="CE14" s="53">
        <f t="shared" si="5"/>
        <v>0</v>
      </c>
      <c r="CF14" s="53">
        <f t="shared" si="5"/>
        <v>0</v>
      </c>
      <c r="CG14" s="53">
        <f t="shared" si="5"/>
        <v>0</v>
      </c>
      <c r="CH14" s="53">
        <f t="shared" si="5"/>
        <v>0</v>
      </c>
      <c r="CI14" s="53">
        <f t="shared" si="5"/>
        <v>0</v>
      </c>
      <c r="CJ14" s="53">
        <f t="shared" si="5"/>
        <v>0</v>
      </c>
      <c r="CK14" s="53">
        <f t="shared" si="5"/>
        <v>0</v>
      </c>
      <c r="CL14" s="53">
        <f t="shared" si="5"/>
        <v>0</v>
      </c>
      <c r="CM14" s="53">
        <f t="shared" si="5"/>
        <v>0</v>
      </c>
      <c r="CN14" s="53">
        <f t="shared" si="6"/>
        <v>0</v>
      </c>
      <c r="CO14" s="53">
        <f t="shared" si="6"/>
        <v>0</v>
      </c>
      <c r="CP14" s="53">
        <f t="shared" si="6"/>
        <v>0</v>
      </c>
      <c r="CQ14" s="53">
        <f t="shared" si="6"/>
        <v>0</v>
      </c>
      <c r="CR14" s="53">
        <f t="shared" si="6"/>
        <v>0</v>
      </c>
      <c r="CS14" s="53">
        <f t="shared" si="6"/>
        <v>0</v>
      </c>
      <c r="CT14" s="53">
        <f t="shared" si="6"/>
        <v>0</v>
      </c>
      <c r="CU14" s="53">
        <f t="shared" si="6"/>
        <v>0</v>
      </c>
      <c r="CV14" s="53">
        <f t="shared" si="6"/>
        <v>0</v>
      </c>
      <c r="CW14" s="53">
        <f t="shared" si="6"/>
        <v>0</v>
      </c>
      <c r="CX14" s="53">
        <f t="shared" si="6"/>
        <v>0</v>
      </c>
      <c r="CY14" s="53">
        <f t="shared" si="6"/>
        <v>0</v>
      </c>
      <c r="CZ14" s="53">
        <f t="shared" si="6"/>
        <v>0</v>
      </c>
      <c r="DA14" s="53">
        <f t="shared" si="6"/>
        <v>0</v>
      </c>
      <c r="DB14" s="53">
        <f t="shared" si="6"/>
        <v>0</v>
      </c>
      <c r="DC14" s="53">
        <f t="shared" si="6"/>
        <v>0</v>
      </c>
      <c r="DD14" s="53">
        <f t="shared" si="7"/>
        <v>0</v>
      </c>
      <c r="DE14" s="53">
        <f t="shared" si="7"/>
        <v>0</v>
      </c>
      <c r="DF14" s="53">
        <f t="shared" si="7"/>
        <v>0</v>
      </c>
      <c r="DG14" s="53">
        <f t="shared" si="7"/>
        <v>0</v>
      </c>
      <c r="DH14" s="53">
        <f t="shared" si="7"/>
        <v>0</v>
      </c>
      <c r="DI14" s="53">
        <f t="shared" si="7"/>
        <v>0</v>
      </c>
      <c r="DJ14" s="53">
        <f t="shared" si="7"/>
        <v>0</v>
      </c>
      <c r="DK14" s="53">
        <f t="shared" si="7"/>
        <v>0</v>
      </c>
      <c r="DL14" s="53">
        <f t="shared" si="7"/>
        <v>0</v>
      </c>
      <c r="DM14" s="53">
        <f t="shared" si="7"/>
        <v>0</v>
      </c>
      <c r="DN14" s="53">
        <f t="shared" si="7"/>
        <v>0</v>
      </c>
      <c r="DO14" s="53">
        <f t="shared" si="7"/>
        <v>0</v>
      </c>
      <c r="DP14" s="53">
        <f t="shared" si="7"/>
        <v>0</v>
      </c>
      <c r="DQ14" s="53">
        <f t="shared" si="7"/>
        <v>0</v>
      </c>
      <c r="DR14" s="53">
        <f t="shared" si="7"/>
        <v>0</v>
      </c>
      <c r="DS14" s="53">
        <f t="shared" si="7"/>
        <v>0</v>
      </c>
      <c r="DT14" s="53">
        <f t="shared" si="8"/>
        <v>0</v>
      </c>
      <c r="DU14" s="53">
        <f t="shared" si="8"/>
        <v>0</v>
      </c>
      <c r="DV14" s="53">
        <f t="shared" si="8"/>
        <v>0</v>
      </c>
      <c r="DW14" s="53">
        <f t="shared" si="8"/>
        <v>0</v>
      </c>
      <c r="DX14" s="53">
        <f t="shared" si="8"/>
        <v>0</v>
      </c>
      <c r="DY14" s="53">
        <f t="shared" si="8"/>
        <v>0</v>
      </c>
      <c r="DZ14" s="53">
        <f t="shared" si="8"/>
        <v>0</v>
      </c>
      <c r="EA14" s="53">
        <f t="shared" si="8"/>
        <v>0</v>
      </c>
      <c r="EB14" s="53">
        <f t="shared" si="8"/>
        <v>0</v>
      </c>
      <c r="EC14" s="53">
        <f t="shared" si="8"/>
        <v>0</v>
      </c>
      <c r="ED14" s="53">
        <f t="shared" si="8"/>
        <v>0</v>
      </c>
      <c r="EE14" s="53">
        <f t="shared" si="8"/>
        <v>0</v>
      </c>
      <c r="EF14" s="53">
        <f t="shared" si="8"/>
        <v>0</v>
      </c>
      <c r="EG14" s="53">
        <f t="shared" si="8"/>
        <v>0</v>
      </c>
      <c r="EH14" s="53">
        <f t="shared" si="8"/>
        <v>0</v>
      </c>
      <c r="EI14" s="53">
        <f t="shared" si="8"/>
        <v>0</v>
      </c>
      <c r="EJ14" s="53">
        <f t="shared" si="9"/>
        <v>0</v>
      </c>
      <c r="EK14" s="53">
        <f t="shared" si="9"/>
        <v>0</v>
      </c>
      <c r="EL14" s="53">
        <f t="shared" si="9"/>
        <v>0</v>
      </c>
      <c r="EM14" s="53">
        <f t="shared" si="9"/>
        <v>0</v>
      </c>
      <c r="EN14" s="53">
        <f t="shared" si="9"/>
        <v>0</v>
      </c>
      <c r="EO14" s="53">
        <f t="shared" si="9"/>
        <v>0</v>
      </c>
      <c r="EP14" s="53">
        <f t="shared" si="9"/>
        <v>0</v>
      </c>
      <c r="EQ14" s="53">
        <f t="shared" si="9"/>
        <v>0</v>
      </c>
      <c r="ER14" s="53">
        <f t="shared" si="9"/>
        <v>0</v>
      </c>
      <c r="ES14" s="53">
        <f t="shared" si="9"/>
        <v>0</v>
      </c>
      <c r="ET14" s="53">
        <f t="shared" si="9"/>
        <v>0</v>
      </c>
      <c r="EU14" s="53">
        <f t="shared" si="9"/>
        <v>0</v>
      </c>
      <c r="EV14" s="53">
        <f t="shared" si="9"/>
        <v>0</v>
      </c>
      <c r="EW14" s="53">
        <f t="shared" si="9"/>
        <v>0</v>
      </c>
      <c r="EX14" s="53">
        <f t="shared" si="9"/>
        <v>0</v>
      </c>
      <c r="EY14" s="53">
        <f t="shared" si="9"/>
        <v>0</v>
      </c>
      <c r="EZ14" s="53">
        <f t="shared" si="10"/>
        <v>0</v>
      </c>
      <c r="FA14" s="53">
        <f t="shared" si="10"/>
        <v>0</v>
      </c>
      <c r="FB14" s="53">
        <f t="shared" si="10"/>
        <v>0</v>
      </c>
      <c r="FC14" s="53">
        <f t="shared" si="10"/>
        <v>0</v>
      </c>
      <c r="FD14" s="53">
        <f t="shared" si="10"/>
        <v>0</v>
      </c>
      <c r="FE14" s="53">
        <f t="shared" si="10"/>
        <v>0</v>
      </c>
      <c r="FF14" s="53">
        <f t="shared" si="10"/>
        <v>0</v>
      </c>
      <c r="FG14" s="53">
        <f t="shared" si="10"/>
        <v>0</v>
      </c>
      <c r="FH14" s="53">
        <f t="shared" si="10"/>
        <v>0</v>
      </c>
      <c r="FI14" s="53">
        <f t="shared" si="10"/>
        <v>0</v>
      </c>
      <c r="FJ14" s="53">
        <f t="shared" si="10"/>
        <v>0</v>
      </c>
      <c r="FK14" s="53">
        <f t="shared" si="10"/>
        <v>0</v>
      </c>
      <c r="FL14" s="53">
        <f t="shared" si="10"/>
        <v>0</v>
      </c>
      <c r="FM14" s="53">
        <f t="shared" si="10"/>
        <v>0</v>
      </c>
      <c r="FN14" s="53">
        <f t="shared" si="10"/>
        <v>0</v>
      </c>
      <c r="FO14" s="53">
        <f t="shared" si="10"/>
        <v>0</v>
      </c>
      <c r="FP14" s="53">
        <f t="shared" si="11"/>
        <v>0</v>
      </c>
      <c r="FQ14" s="53">
        <f t="shared" si="11"/>
        <v>0</v>
      </c>
      <c r="FR14" s="53">
        <f t="shared" si="11"/>
        <v>0</v>
      </c>
      <c r="FS14" s="53">
        <f t="shared" si="11"/>
        <v>0</v>
      </c>
      <c r="FT14" s="53">
        <f t="shared" si="11"/>
        <v>0</v>
      </c>
      <c r="FU14" s="53">
        <f t="shared" si="11"/>
        <v>0</v>
      </c>
      <c r="FV14" s="53">
        <f t="shared" si="11"/>
        <v>0</v>
      </c>
      <c r="FW14" s="53">
        <f t="shared" si="11"/>
        <v>0</v>
      </c>
      <c r="FX14" s="53">
        <f t="shared" si="11"/>
        <v>0</v>
      </c>
      <c r="FY14" s="53">
        <f t="shared" si="11"/>
        <v>0</v>
      </c>
      <c r="FZ14" s="53">
        <f t="shared" si="11"/>
        <v>0</v>
      </c>
      <c r="GA14" s="53">
        <f t="shared" si="11"/>
        <v>0</v>
      </c>
      <c r="GB14" s="53">
        <f t="shared" si="11"/>
        <v>0</v>
      </c>
      <c r="GC14" s="53">
        <f t="shared" si="11"/>
        <v>0</v>
      </c>
      <c r="GD14" s="53">
        <f t="shared" si="11"/>
        <v>0</v>
      </c>
      <c r="GE14" s="53">
        <f t="shared" si="11"/>
        <v>0</v>
      </c>
      <c r="GF14" s="53">
        <f t="shared" si="12"/>
        <v>0</v>
      </c>
      <c r="GG14" s="53">
        <f t="shared" si="12"/>
        <v>0</v>
      </c>
      <c r="GH14" s="53">
        <f t="shared" si="12"/>
        <v>0</v>
      </c>
      <c r="GI14" s="53">
        <f t="shared" si="12"/>
        <v>0</v>
      </c>
      <c r="GJ14" s="53">
        <f t="shared" si="12"/>
        <v>0</v>
      </c>
      <c r="GK14" s="53">
        <f t="shared" si="12"/>
        <v>0</v>
      </c>
      <c r="GL14" s="53">
        <f t="shared" si="12"/>
        <v>0</v>
      </c>
      <c r="GM14" s="53">
        <f t="shared" si="12"/>
        <v>0</v>
      </c>
      <c r="GN14" s="53">
        <f t="shared" si="12"/>
        <v>0</v>
      </c>
      <c r="GO14" s="53">
        <f t="shared" si="12"/>
        <v>0</v>
      </c>
      <c r="GP14" s="53">
        <f t="shared" si="12"/>
        <v>0</v>
      </c>
      <c r="GQ14" s="53">
        <f t="shared" si="12"/>
        <v>0</v>
      </c>
      <c r="GR14" s="53">
        <f t="shared" si="12"/>
        <v>0</v>
      </c>
      <c r="GS14" s="53">
        <f t="shared" si="12"/>
        <v>0</v>
      </c>
      <c r="GT14" s="53">
        <f t="shared" si="12"/>
        <v>0</v>
      </c>
      <c r="GU14" s="53">
        <f t="shared" si="12"/>
        <v>0</v>
      </c>
      <c r="GV14" s="53">
        <f t="shared" si="13"/>
        <v>0</v>
      </c>
      <c r="GW14" s="53">
        <f t="shared" si="13"/>
        <v>0</v>
      </c>
      <c r="GX14" s="53">
        <f t="shared" si="13"/>
        <v>0</v>
      </c>
      <c r="GY14" s="53">
        <f t="shared" si="13"/>
        <v>0</v>
      </c>
      <c r="GZ14" s="53">
        <f t="shared" si="13"/>
        <v>0</v>
      </c>
      <c r="HA14" s="53">
        <f t="shared" si="13"/>
        <v>0</v>
      </c>
      <c r="HB14" s="53">
        <f t="shared" si="13"/>
        <v>0</v>
      </c>
      <c r="HC14" s="53">
        <f t="shared" si="13"/>
        <v>0</v>
      </c>
      <c r="HD14" s="53">
        <f t="shared" si="13"/>
        <v>0</v>
      </c>
      <c r="HE14" s="53">
        <f t="shared" si="13"/>
        <v>0</v>
      </c>
      <c r="HF14" s="53">
        <f t="shared" si="13"/>
        <v>0</v>
      </c>
      <c r="HG14" s="53">
        <f t="shared" si="13"/>
        <v>0</v>
      </c>
      <c r="HH14" s="53">
        <f t="shared" si="13"/>
        <v>0</v>
      </c>
      <c r="HI14" s="53">
        <f t="shared" si="13"/>
        <v>0</v>
      </c>
      <c r="HJ14" s="53">
        <f t="shared" si="13"/>
        <v>0</v>
      </c>
      <c r="HK14" s="53">
        <f t="shared" si="13"/>
        <v>0</v>
      </c>
      <c r="HL14" s="53">
        <f t="shared" si="14"/>
        <v>0</v>
      </c>
      <c r="HM14" s="53">
        <f t="shared" si="14"/>
        <v>0</v>
      </c>
      <c r="HN14" s="53">
        <f t="shared" si="14"/>
        <v>0</v>
      </c>
      <c r="HO14" s="53">
        <f t="shared" si="14"/>
        <v>0</v>
      </c>
      <c r="HP14" s="53">
        <f t="shared" si="14"/>
        <v>0</v>
      </c>
      <c r="HQ14" s="53">
        <f t="shared" si="14"/>
        <v>0</v>
      </c>
      <c r="HR14" s="53">
        <f t="shared" si="14"/>
        <v>0</v>
      </c>
      <c r="HS14" s="53">
        <f t="shared" si="14"/>
        <v>0</v>
      </c>
      <c r="HT14" s="53">
        <f t="shared" si="14"/>
        <v>0</v>
      </c>
      <c r="HU14" s="53">
        <f t="shared" si="14"/>
        <v>0</v>
      </c>
      <c r="HV14" s="53">
        <f t="shared" si="14"/>
        <v>0</v>
      </c>
      <c r="HW14" s="53">
        <f t="shared" si="14"/>
        <v>0</v>
      </c>
      <c r="HX14" s="53">
        <f t="shared" si="14"/>
        <v>0</v>
      </c>
      <c r="HY14" s="53">
        <f t="shared" si="14"/>
        <v>0</v>
      </c>
      <c r="HZ14" s="53">
        <f t="shared" si="14"/>
        <v>0</v>
      </c>
      <c r="IA14" s="53">
        <f t="shared" si="14"/>
        <v>0</v>
      </c>
      <c r="IB14" s="53">
        <f t="shared" si="15"/>
        <v>0</v>
      </c>
      <c r="IC14" s="53">
        <f t="shared" si="15"/>
        <v>0</v>
      </c>
      <c r="ID14" s="53">
        <f t="shared" si="15"/>
        <v>0</v>
      </c>
      <c r="IE14" s="53">
        <f t="shared" si="15"/>
        <v>0</v>
      </c>
      <c r="IF14" s="53">
        <f t="shared" si="15"/>
        <v>0</v>
      </c>
      <c r="IG14" s="53">
        <f t="shared" si="15"/>
        <v>0</v>
      </c>
      <c r="IH14" s="53">
        <f t="shared" si="15"/>
        <v>0</v>
      </c>
      <c r="II14" s="53">
        <f t="shared" si="15"/>
        <v>0</v>
      </c>
      <c r="IJ14" s="53">
        <f t="shared" si="15"/>
        <v>0</v>
      </c>
      <c r="IK14" s="53">
        <f t="shared" si="15"/>
        <v>0</v>
      </c>
      <c r="IL14" s="53">
        <f t="shared" si="15"/>
        <v>0</v>
      </c>
      <c r="IM14" s="53">
        <f t="shared" si="15"/>
        <v>0</v>
      </c>
      <c r="IN14" s="53">
        <f t="shared" si="15"/>
        <v>0</v>
      </c>
      <c r="IO14" s="53">
        <f t="shared" si="15"/>
        <v>0</v>
      </c>
      <c r="IP14" s="53">
        <f t="shared" si="15"/>
        <v>0</v>
      </c>
      <c r="IQ14" s="53">
        <f t="shared" si="15"/>
        <v>0</v>
      </c>
      <c r="IR14" s="53">
        <f t="shared" si="16"/>
        <v>0</v>
      </c>
      <c r="IS14" s="53">
        <f t="shared" si="16"/>
        <v>0</v>
      </c>
      <c r="IT14" s="53">
        <f t="shared" si="16"/>
        <v>0</v>
      </c>
      <c r="IU14" s="53">
        <f t="shared" si="16"/>
        <v>0</v>
      </c>
      <c r="IV14" s="53">
        <f t="shared" si="16"/>
        <v>0</v>
      </c>
      <c r="IW14" s="53">
        <f t="shared" si="16"/>
        <v>0</v>
      </c>
      <c r="IX14" s="53">
        <f t="shared" si="16"/>
        <v>0</v>
      </c>
      <c r="IY14" s="53">
        <f t="shared" si="16"/>
        <v>0</v>
      </c>
      <c r="IZ14" s="53">
        <f t="shared" si="16"/>
        <v>0</v>
      </c>
      <c r="JA14" s="53">
        <f t="shared" si="16"/>
        <v>0</v>
      </c>
      <c r="JB14" s="53">
        <f t="shared" si="16"/>
        <v>0</v>
      </c>
      <c r="JC14" s="53">
        <f t="shared" si="16"/>
        <v>0</v>
      </c>
      <c r="JD14" s="53">
        <f t="shared" si="16"/>
        <v>0</v>
      </c>
      <c r="JE14" s="53">
        <f t="shared" si="16"/>
        <v>0</v>
      </c>
      <c r="JF14" s="53">
        <f t="shared" si="16"/>
        <v>0</v>
      </c>
      <c r="JG14" s="53">
        <f t="shared" si="16"/>
        <v>0</v>
      </c>
      <c r="JH14" s="53">
        <f t="shared" si="17"/>
        <v>0</v>
      </c>
      <c r="JI14" s="53">
        <f t="shared" si="17"/>
        <v>0</v>
      </c>
      <c r="JJ14" s="53">
        <f t="shared" si="17"/>
        <v>0</v>
      </c>
      <c r="JK14" s="53">
        <f t="shared" si="17"/>
        <v>0</v>
      </c>
      <c r="JL14" s="53">
        <f t="shared" si="17"/>
        <v>0</v>
      </c>
      <c r="JM14" s="53">
        <f t="shared" si="17"/>
        <v>0</v>
      </c>
      <c r="JN14" s="53">
        <f t="shared" si="17"/>
        <v>0</v>
      </c>
      <c r="JO14" s="53">
        <f t="shared" si="17"/>
        <v>0</v>
      </c>
      <c r="JP14" s="53">
        <f t="shared" si="17"/>
        <v>0</v>
      </c>
      <c r="JQ14" s="53">
        <f t="shared" si="17"/>
        <v>0</v>
      </c>
      <c r="JR14" s="53">
        <f t="shared" si="17"/>
        <v>0</v>
      </c>
      <c r="JS14" s="53">
        <f t="shared" si="17"/>
        <v>0</v>
      </c>
      <c r="JT14" s="53">
        <f t="shared" si="17"/>
        <v>0</v>
      </c>
      <c r="JU14" s="53">
        <f t="shared" si="17"/>
        <v>0</v>
      </c>
      <c r="JV14" s="53">
        <f t="shared" si="17"/>
        <v>0</v>
      </c>
      <c r="JW14" s="53">
        <f t="shared" si="17"/>
        <v>0</v>
      </c>
      <c r="JX14" s="53">
        <f t="shared" si="18"/>
        <v>0</v>
      </c>
      <c r="JY14" s="53">
        <f t="shared" si="18"/>
        <v>0</v>
      </c>
      <c r="JZ14" s="53">
        <f t="shared" si="18"/>
        <v>0</v>
      </c>
      <c r="KA14" s="53">
        <f t="shared" si="18"/>
        <v>0</v>
      </c>
      <c r="KB14" s="53">
        <f t="shared" si="18"/>
        <v>0</v>
      </c>
      <c r="KC14" s="53">
        <f t="shared" si="18"/>
        <v>0</v>
      </c>
      <c r="KD14" s="53">
        <f t="shared" si="18"/>
        <v>0</v>
      </c>
      <c r="KE14" s="53">
        <f t="shared" si="18"/>
        <v>0</v>
      </c>
      <c r="KF14" s="53">
        <f t="shared" si="18"/>
        <v>0</v>
      </c>
      <c r="KG14" s="53">
        <f t="shared" si="18"/>
        <v>0</v>
      </c>
      <c r="KH14" s="53">
        <f t="shared" si="18"/>
        <v>0</v>
      </c>
      <c r="KI14" s="53">
        <f t="shared" si="18"/>
        <v>0</v>
      </c>
      <c r="KJ14" s="53">
        <f t="shared" si="18"/>
        <v>0</v>
      </c>
      <c r="KK14" s="53">
        <f t="shared" si="18"/>
        <v>0</v>
      </c>
      <c r="KL14" s="53">
        <f t="shared" si="18"/>
        <v>0</v>
      </c>
      <c r="KM14" s="53">
        <f t="shared" si="18"/>
        <v>0</v>
      </c>
      <c r="KN14" s="53">
        <f t="shared" si="19"/>
        <v>0</v>
      </c>
      <c r="KO14" s="53">
        <f t="shared" si="19"/>
        <v>0</v>
      </c>
      <c r="KP14" s="53">
        <f t="shared" si="19"/>
        <v>0</v>
      </c>
      <c r="KQ14" s="53">
        <f t="shared" si="19"/>
        <v>0</v>
      </c>
      <c r="KR14" s="53">
        <f t="shared" si="19"/>
        <v>0</v>
      </c>
      <c r="KS14" s="53">
        <f t="shared" si="19"/>
        <v>0</v>
      </c>
      <c r="KT14" s="53">
        <f t="shared" si="19"/>
        <v>0</v>
      </c>
      <c r="KU14" s="53">
        <f t="shared" si="19"/>
        <v>0</v>
      </c>
      <c r="KV14" s="53">
        <f t="shared" si="19"/>
        <v>0</v>
      </c>
      <c r="KW14" s="53">
        <f t="shared" si="19"/>
        <v>0</v>
      </c>
      <c r="KX14" s="53">
        <f t="shared" si="19"/>
        <v>0</v>
      </c>
      <c r="KY14" s="53">
        <f t="shared" si="19"/>
        <v>0</v>
      </c>
      <c r="KZ14" s="53">
        <f t="shared" si="19"/>
        <v>0</v>
      </c>
      <c r="LA14" s="53">
        <f t="shared" si="19"/>
        <v>0</v>
      </c>
      <c r="LB14" s="53">
        <f t="shared" si="19"/>
        <v>0</v>
      </c>
      <c r="LC14" s="53">
        <f t="shared" si="19"/>
        <v>0</v>
      </c>
      <c r="LD14" s="53">
        <f t="shared" si="20"/>
        <v>0</v>
      </c>
      <c r="LE14" s="53">
        <f t="shared" si="20"/>
        <v>0</v>
      </c>
      <c r="LF14" s="53">
        <f t="shared" si="20"/>
        <v>0</v>
      </c>
      <c r="LG14" s="53">
        <f t="shared" si="20"/>
        <v>0</v>
      </c>
      <c r="LH14" s="53">
        <f t="shared" si="20"/>
        <v>0</v>
      </c>
      <c r="LI14" s="53">
        <f t="shared" si="20"/>
        <v>0</v>
      </c>
      <c r="LJ14" s="53">
        <f t="shared" si="20"/>
        <v>0</v>
      </c>
      <c r="LK14" s="53">
        <f t="shared" si="20"/>
        <v>0</v>
      </c>
      <c r="LL14" s="53">
        <f t="shared" si="20"/>
        <v>0</v>
      </c>
      <c r="LM14" s="53">
        <f t="shared" si="20"/>
        <v>0</v>
      </c>
      <c r="LN14" s="53">
        <f t="shared" si="20"/>
        <v>0</v>
      </c>
      <c r="LO14" s="53">
        <f t="shared" si="20"/>
        <v>0</v>
      </c>
      <c r="LP14" s="53">
        <f t="shared" si="20"/>
        <v>0</v>
      </c>
      <c r="LQ14" s="53">
        <f t="shared" si="20"/>
        <v>0</v>
      </c>
      <c r="LR14" s="53">
        <f t="shared" si="20"/>
        <v>0</v>
      </c>
      <c r="LS14" s="53">
        <f t="shared" si="20"/>
        <v>0</v>
      </c>
      <c r="LT14" s="53">
        <f t="shared" si="21"/>
        <v>0</v>
      </c>
      <c r="LU14" s="53">
        <f t="shared" si="21"/>
        <v>0</v>
      </c>
      <c r="LV14" s="53">
        <f t="shared" si="21"/>
        <v>0</v>
      </c>
      <c r="LW14" s="53">
        <f t="shared" si="21"/>
        <v>0</v>
      </c>
      <c r="LX14" s="53">
        <f t="shared" si="21"/>
        <v>0</v>
      </c>
      <c r="LY14" s="53">
        <f t="shared" si="21"/>
        <v>0</v>
      </c>
      <c r="LZ14" s="53">
        <f t="shared" si="21"/>
        <v>0</v>
      </c>
      <c r="MA14" s="53">
        <f t="shared" si="21"/>
        <v>0</v>
      </c>
      <c r="MB14" s="53">
        <f t="shared" si="21"/>
        <v>0</v>
      </c>
      <c r="MC14" s="53">
        <f t="shared" si="21"/>
        <v>0</v>
      </c>
      <c r="MD14" s="53">
        <f t="shared" si="21"/>
        <v>0</v>
      </c>
      <c r="ME14" s="53">
        <f t="shared" si="21"/>
        <v>0</v>
      </c>
      <c r="MF14" s="53">
        <f t="shared" si="21"/>
        <v>0</v>
      </c>
      <c r="MG14" s="53">
        <f t="shared" si="21"/>
        <v>0</v>
      </c>
      <c r="MH14" s="53">
        <f t="shared" si="21"/>
        <v>0</v>
      </c>
      <c r="MI14" s="53">
        <f t="shared" si="21"/>
        <v>0</v>
      </c>
      <c r="MJ14" s="53">
        <f t="shared" si="22"/>
        <v>0</v>
      </c>
      <c r="MK14" s="53">
        <f t="shared" si="22"/>
        <v>0</v>
      </c>
      <c r="ML14" s="53">
        <f t="shared" si="22"/>
        <v>0</v>
      </c>
      <c r="MM14" s="53">
        <f t="shared" si="22"/>
        <v>0</v>
      </c>
      <c r="MN14" s="53">
        <f t="shared" si="22"/>
        <v>0</v>
      </c>
      <c r="MO14" s="53">
        <f t="shared" si="22"/>
        <v>0</v>
      </c>
      <c r="MP14" s="53">
        <f t="shared" si="22"/>
        <v>0</v>
      </c>
      <c r="MQ14" s="53">
        <f t="shared" si="22"/>
        <v>0</v>
      </c>
      <c r="MR14" s="53">
        <f t="shared" si="22"/>
        <v>0</v>
      </c>
      <c r="MS14" s="53">
        <f t="shared" si="22"/>
        <v>0</v>
      </c>
      <c r="MT14" s="53">
        <f t="shared" si="22"/>
        <v>0</v>
      </c>
      <c r="MU14" s="53">
        <f t="shared" si="22"/>
        <v>0</v>
      </c>
      <c r="MV14" s="53">
        <f t="shared" si="22"/>
        <v>0</v>
      </c>
      <c r="MW14" s="53">
        <f t="shared" si="22"/>
        <v>0</v>
      </c>
      <c r="MX14" s="53">
        <f t="shared" si="23"/>
        <v>0</v>
      </c>
      <c r="MY14" s="53">
        <f t="shared" si="23"/>
        <v>0</v>
      </c>
      <c r="MZ14" s="53">
        <f t="shared" si="23"/>
        <v>0</v>
      </c>
      <c r="NA14" s="53">
        <f t="shared" si="23"/>
        <v>0</v>
      </c>
      <c r="NB14" s="53">
        <f t="shared" si="23"/>
        <v>0</v>
      </c>
      <c r="NC14" s="53">
        <f t="shared" si="23"/>
        <v>0</v>
      </c>
      <c r="ND14" s="53">
        <f t="shared" si="23"/>
        <v>0</v>
      </c>
      <c r="NE14" s="53">
        <f t="shared" si="23"/>
        <v>0</v>
      </c>
      <c r="NF14" s="53">
        <f t="shared" si="23"/>
        <v>0</v>
      </c>
      <c r="NG14" s="53">
        <f t="shared" si="23"/>
        <v>0</v>
      </c>
      <c r="NH14" s="53">
        <f t="shared" si="23"/>
        <v>0</v>
      </c>
    </row>
    <row r="15" spans="1:372">
      <c r="B15" s="62" t="s">
        <v>71</v>
      </c>
      <c r="C15" s="50">
        <f>Mellomregning!AA12</f>
        <v>0</v>
      </c>
      <c r="D15" s="2">
        <v>1</v>
      </c>
      <c r="E15" s="51">
        <f t="shared" si="24"/>
        <v>5.5555555555555552E-2</v>
      </c>
      <c r="F15" s="50">
        <f t="shared" si="27"/>
        <v>160.00000000000003</v>
      </c>
      <c r="G15" s="50">
        <f>360*SUM(E$7:E15)</f>
        <v>180.00000000000003</v>
      </c>
      <c r="H15" s="50">
        <f t="shared" si="25"/>
        <v>20</v>
      </c>
      <c r="I15" s="52">
        <f t="shared" si="26"/>
        <v>0</v>
      </c>
      <c r="J15" s="50" t="str">
        <f t="shared" si="0"/>
        <v>… å bidra til kostnadseffektiv håndtering av overvann over tid</v>
      </c>
      <c r="K15" s="50">
        <f t="shared" si="0"/>
        <v>0</v>
      </c>
      <c r="L15" s="53">
        <f t="shared" si="1"/>
        <v>0</v>
      </c>
      <c r="M15" s="53">
        <f t="shared" si="1"/>
        <v>0</v>
      </c>
      <c r="N15" s="53">
        <f t="shared" si="1"/>
        <v>0</v>
      </c>
      <c r="O15" s="53">
        <f t="shared" si="1"/>
        <v>0</v>
      </c>
      <c r="P15" s="53">
        <f t="shared" si="1"/>
        <v>0</v>
      </c>
      <c r="Q15" s="53">
        <f t="shared" si="1"/>
        <v>0</v>
      </c>
      <c r="R15" s="53">
        <f t="shared" si="1"/>
        <v>0</v>
      </c>
      <c r="S15" s="53">
        <f t="shared" si="1"/>
        <v>0</v>
      </c>
      <c r="T15" s="53">
        <f t="shared" si="1"/>
        <v>0</v>
      </c>
      <c r="U15" s="53">
        <f t="shared" si="1"/>
        <v>0</v>
      </c>
      <c r="V15" s="53">
        <f t="shared" si="1"/>
        <v>0</v>
      </c>
      <c r="W15" s="53">
        <f t="shared" si="1"/>
        <v>0</v>
      </c>
      <c r="X15" s="53">
        <f t="shared" si="1"/>
        <v>0</v>
      </c>
      <c r="Y15" s="53">
        <f t="shared" si="1"/>
        <v>0</v>
      </c>
      <c r="Z15" s="53">
        <f t="shared" si="1"/>
        <v>0</v>
      </c>
      <c r="AA15" s="53">
        <f t="shared" si="1"/>
        <v>0</v>
      </c>
      <c r="AB15" s="53">
        <f t="shared" si="2"/>
        <v>0</v>
      </c>
      <c r="AC15" s="53">
        <f t="shared" si="2"/>
        <v>0</v>
      </c>
      <c r="AD15" s="53">
        <f t="shared" si="2"/>
        <v>0</v>
      </c>
      <c r="AE15" s="53">
        <f t="shared" si="2"/>
        <v>0</v>
      </c>
      <c r="AF15" s="53">
        <f t="shared" si="2"/>
        <v>0</v>
      </c>
      <c r="AG15" s="53">
        <f t="shared" si="2"/>
        <v>0</v>
      </c>
      <c r="AH15" s="53">
        <f t="shared" si="2"/>
        <v>0</v>
      </c>
      <c r="AI15" s="53">
        <f t="shared" si="2"/>
        <v>0</v>
      </c>
      <c r="AJ15" s="53">
        <f t="shared" si="2"/>
        <v>0</v>
      </c>
      <c r="AK15" s="53">
        <f t="shared" si="2"/>
        <v>0</v>
      </c>
      <c r="AL15" s="53">
        <f t="shared" si="2"/>
        <v>0</v>
      </c>
      <c r="AM15" s="53">
        <f t="shared" si="2"/>
        <v>0</v>
      </c>
      <c r="AN15" s="53">
        <f t="shared" si="2"/>
        <v>0</v>
      </c>
      <c r="AO15" s="53">
        <f t="shared" si="2"/>
        <v>0</v>
      </c>
      <c r="AP15" s="53">
        <f t="shared" si="2"/>
        <v>0</v>
      </c>
      <c r="AQ15" s="53">
        <f t="shared" si="2"/>
        <v>0</v>
      </c>
      <c r="AR15" s="53">
        <f t="shared" si="3"/>
        <v>0</v>
      </c>
      <c r="AS15" s="53">
        <f t="shared" si="3"/>
        <v>0</v>
      </c>
      <c r="AT15" s="53">
        <f t="shared" si="3"/>
        <v>0</v>
      </c>
      <c r="AU15" s="53">
        <f t="shared" si="3"/>
        <v>0</v>
      </c>
      <c r="AV15" s="53">
        <f t="shared" si="3"/>
        <v>0</v>
      </c>
      <c r="AW15" s="53">
        <f t="shared" si="3"/>
        <v>0</v>
      </c>
      <c r="AX15" s="53">
        <f t="shared" si="3"/>
        <v>0</v>
      </c>
      <c r="AY15" s="53">
        <f t="shared" si="3"/>
        <v>0</v>
      </c>
      <c r="AZ15" s="53">
        <f t="shared" si="3"/>
        <v>0</v>
      </c>
      <c r="BA15" s="53">
        <f t="shared" si="3"/>
        <v>0</v>
      </c>
      <c r="BB15" s="53">
        <f t="shared" si="3"/>
        <v>0</v>
      </c>
      <c r="BC15" s="53">
        <f t="shared" si="3"/>
        <v>0</v>
      </c>
      <c r="BD15" s="53">
        <f t="shared" si="3"/>
        <v>0</v>
      </c>
      <c r="BE15" s="53">
        <f t="shared" si="3"/>
        <v>0</v>
      </c>
      <c r="BF15" s="53">
        <f t="shared" si="3"/>
        <v>0</v>
      </c>
      <c r="BG15" s="53">
        <f t="shared" si="3"/>
        <v>0</v>
      </c>
      <c r="BH15" s="53">
        <f t="shared" si="4"/>
        <v>0</v>
      </c>
      <c r="BI15" s="53">
        <f t="shared" si="4"/>
        <v>0</v>
      </c>
      <c r="BJ15" s="53">
        <f t="shared" si="4"/>
        <v>0</v>
      </c>
      <c r="BK15" s="53">
        <f t="shared" si="4"/>
        <v>0</v>
      </c>
      <c r="BL15" s="53">
        <f t="shared" si="4"/>
        <v>0</v>
      </c>
      <c r="BM15" s="53">
        <f t="shared" si="4"/>
        <v>0</v>
      </c>
      <c r="BN15" s="53">
        <f t="shared" si="4"/>
        <v>0</v>
      </c>
      <c r="BO15" s="53">
        <f t="shared" si="4"/>
        <v>0</v>
      </c>
      <c r="BP15" s="53">
        <f t="shared" si="4"/>
        <v>0</v>
      </c>
      <c r="BQ15" s="53">
        <f t="shared" si="4"/>
        <v>0</v>
      </c>
      <c r="BR15" s="53">
        <f t="shared" si="4"/>
        <v>0</v>
      </c>
      <c r="BS15" s="53">
        <f t="shared" si="4"/>
        <v>0</v>
      </c>
      <c r="BT15" s="53">
        <f t="shared" si="4"/>
        <v>0</v>
      </c>
      <c r="BU15" s="53">
        <f t="shared" si="4"/>
        <v>0</v>
      </c>
      <c r="BV15" s="53">
        <f t="shared" si="4"/>
        <v>0</v>
      </c>
      <c r="BW15" s="53">
        <f t="shared" si="4"/>
        <v>0</v>
      </c>
      <c r="BX15" s="53">
        <f t="shared" si="5"/>
        <v>0</v>
      </c>
      <c r="BY15" s="53">
        <f t="shared" si="5"/>
        <v>0</v>
      </c>
      <c r="BZ15" s="53">
        <f t="shared" si="5"/>
        <v>0</v>
      </c>
      <c r="CA15" s="53">
        <f t="shared" si="5"/>
        <v>0</v>
      </c>
      <c r="CB15" s="53">
        <f t="shared" si="5"/>
        <v>0</v>
      </c>
      <c r="CC15" s="53">
        <f t="shared" si="5"/>
        <v>0</v>
      </c>
      <c r="CD15" s="53">
        <f t="shared" si="5"/>
        <v>0</v>
      </c>
      <c r="CE15" s="53">
        <f t="shared" si="5"/>
        <v>0</v>
      </c>
      <c r="CF15" s="53">
        <f t="shared" si="5"/>
        <v>0</v>
      </c>
      <c r="CG15" s="53">
        <f t="shared" si="5"/>
        <v>0</v>
      </c>
      <c r="CH15" s="53">
        <f t="shared" si="5"/>
        <v>0</v>
      </c>
      <c r="CI15" s="53">
        <f t="shared" si="5"/>
        <v>0</v>
      </c>
      <c r="CJ15" s="53">
        <f t="shared" si="5"/>
        <v>0</v>
      </c>
      <c r="CK15" s="53">
        <f t="shared" si="5"/>
        <v>0</v>
      </c>
      <c r="CL15" s="53">
        <f t="shared" si="5"/>
        <v>0</v>
      </c>
      <c r="CM15" s="53">
        <f t="shared" si="5"/>
        <v>0</v>
      </c>
      <c r="CN15" s="53">
        <f t="shared" si="6"/>
        <v>0</v>
      </c>
      <c r="CO15" s="53">
        <f t="shared" si="6"/>
        <v>0</v>
      </c>
      <c r="CP15" s="53">
        <f t="shared" si="6"/>
        <v>0</v>
      </c>
      <c r="CQ15" s="53">
        <f t="shared" si="6"/>
        <v>0</v>
      </c>
      <c r="CR15" s="53">
        <f t="shared" si="6"/>
        <v>0</v>
      </c>
      <c r="CS15" s="53">
        <f t="shared" si="6"/>
        <v>0</v>
      </c>
      <c r="CT15" s="53">
        <f t="shared" si="6"/>
        <v>0</v>
      </c>
      <c r="CU15" s="53">
        <f t="shared" si="6"/>
        <v>0</v>
      </c>
      <c r="CV15" s="53">
        <f t="shared" si="6"/>
        <v>0</v>
      </c>
      <c r="CW15" s="53">
        <f t="shared" si="6"/>
        <v>0</v>
      </c>
      <c r="CX15" s="53">
        <f t="shared" si="6"/>
        <v>0</v>
      </c>
      <c r="CY15" s="53">
        <f t="shared" si="6"/>
        <v>0</v>
      </c>
      <c r="CZ15" s="53">
        <f t="shared" si="6"/>
        <v>0</v>
      </c>
      <c r="DA15" s="53">
        <f t="shared" si="6"/>
        <v>0</v>
      </c>
      <c r="DB15" s="53">
        <f t="shared" si="6"/>
        <v>0</v>
      </c>
      <c r="DC15" s="53">
        <f t="shared" si="6"/>
        <v>0</v>
      </c>
      <c r="DD15" s="53">
        <f t="shared" si="7"/>
        <v>0</v>
      </c>
      <c r="DE15" s="53">
        <f t="shared" si="7"/>
        <v>0</v>
      </c>
      <c r="DF15" s="53">
        <f t="shared" si="7"/>
        <v>0</v>
      </c>
      <c r="DG15" s="53">
        <f t="shared" si="7"/>
        <v>0</v>
      </c>
      <c r="DH15" s="53">
        <f t="shared" si="7"/>
        <v>0</v>
      </c>
      <c r="DI15" s="53">
        <f t="shared" si="7"/>
        <v>0</v>
      </c>
      <c r="DJ15" s="53">
        <f t="shared" si="7"/>
        <v>0</v>
      </c>
      <c r="DK15" s="53">
        <f t="shared" si="7"/>
        <v>0</v>
      </c>
      <c r="DL15" s="53">
        <f t="shared" si="7"/>
        <v>0</v>
      </c>
      <c r="DM15" s="53">
        <f t="shared" si="7"/>
        <v>0</v>
      </c>
      <c r="DN15" s="53">
        <f t="shared" si="7"/>
        <v>0</v>
      </c>
      <c r="DO15" s="53">
        <f t="shared" si="7"/>
        <v>0</v>
      </c>
      <c r="DP15" s="53">
        <f t="shared" si="7"/>
        <v>0</v>
      </c>
      <c r="DQ15" s="53">
        <f t="shared" si="7"/>
        <v>0</v>
      </c>
      <c r="DR15" s="53">
        <f t="shared" si="7"/>
        <v>0</v>
      </c>
      <c r="DS15" s="53">
        <f t="shared" si="7"/>
        <v>0</v>
      </c>
      <c r="DT15" s="53">
        <f t="shared" si="8"/>
        <v>0</v>
      </c>
      <c r="DU15" s="53">
        <f t="shared" si="8"/>
        <v>0</v>
      </c>
      <c r="DV15" s="53">
        <f t="shared" si="8"/>
        <v>0</v>
      </c>
      <c r="DW15" s="53">
        <f t="shared" si="8"/>
        <v>0</v>
      </c>
      <c r="DX15" s="53">
        <f t="shared" si="8"/>
        <v>0</v>
      </c>
      <c r="DY15" s="53">
        <f t="shared" si="8"/>
        <v>0</v>
      </c>
      <c r="DZ15" s="53">
        <f t="shared" si="8"/>
        <v>0</v>
      </c>
      <c r="EA15" s="53">
        <f t="shared" si="8"/>
        <v>0</v>
      </c>
      <c r="EB15" s="53">
        <f t="shared" si="8"/>
        <v>0</v>
      </c>
      <c r="EC15" s="53">
        <f t="shared" si="8"/>
        <v>0</v>
      </c>
      <c r="ED15" s="53">
        <f t="shared" si="8"/>
        <v>0</v>
      </c>
      <c r="EE15" s="53">
        <f t="shared" si="8"/>
        <v>0</v>
      </c>
      <c r="EF15" s="53">
        <f t="shared" si="8"/>
        <v>0</v>
      </c>
      <c r="EG15" s="53">
        <f t="shared" si="8"/>
        <v>0</v>
      </c>
      <c r="EH15" s="53">
        <f t="shared" si="8"/>
        <v>0</v>
      </c>
      <c r="EI15" s="53">
        <f t="shared" si="8"/>
        <v>0</v>
      </c>
      <c r="EJ15" s="53">
        <f t="shared" si="9"/>
        <v>0</v>
      </c>
      <c r="EK15" s="53">
        <f t="shared" si="9"/>
        <v>0</v>
      </c>
      <c r="EL15" s="53">
        <f t="shared" si="9"/>
        <v>0</v>
      </c>
      <c r="EM15" s="53">
        <f t="shared" si="9"/>
        <v>0</v>
      </c>
      <c r="EN15" s="53">
        <f t="shared" si="9"/>
        <v>0</v>
      </c>
      <c r="EO15" s="53">
        <f t="shared" si="9"/>
        <v>0</v>
      </c>
      <c r="EP15" s="53">
        <f t="shared" si="9"/>
        <v>0</v>
      </c>
      <c r="EQ15" s="53">
        <f t="shared" si="9"/>
        <v>0</v>
      </c>
      <c r="ER15" s="53">
        <f t="shared" si="9"/>
        <v>0</v>
      </c>
      <c r="ES15" s="53">
        <f t="shared" si="9"/>
        <v>0</v>
      </c>
      <c r="ET15" s="53">
        <f t="shared" si="9"/>
        <v>0</v>
      </c>
      <c r="EU15" s="53">
        <f t="shared" si="9"/>
        <v>0</v>
      </c>
      <c r="EV15" s="53">
        <f t="shared" si="9"/>
        <v>0</v>
      </c>
      <c r="EW15" s="53">
        <f t="shared" si="9"/>
        <v>0</v>
      </c>
      <c r="EX15" s="53">
        <f t="shared" si="9"/>
        <v>0</v>
      </c>
      <c r="EY15" s="53">
        <f t="shared" si="9"/>
        <v>0</v>
      </c>
      <c r="EZ15" s="53">
        <f t="shared" si="10"/>
        <v>0</v>
      </c>
      <c r="FA15" s="53">
        <f t="shared" si="10"/>
        <v>0</v>
      </c>
      <c r="FB15" s="53">
        <f t="shared" si="10"/>
        <v>0</v>
      </c>
      <c r="FC15" s="53">
        <f t="shared" si="10"/>
        <v>0</v>
      </c>
      <c r="FD15" s="53">
        <f t="shared" si="10"/>
        <v>0</v>
      </c>
      <c r="FE15" s="53">
        <f t="shared" si="10"/>
        <v>0</v>
      </c>
      <c r="FF15" s="53">
        <f t="shared" si="10"/>
        <v>0</v>
      </c>
      <c r="FG15" s="53">
        <f t="shared" si="10"/>
        <v>0</v>
      </c>
      <c r="FH15" s="53">
        <f t="shared" si="10"/>
        <v>0</v>
      </c>
      <c r="FI15" s="53">
        <f t="shared" si="10"/>
        <v>0</v>
      </c>
      <c r="FJ15" s="53">
        <f t="shared" si="10"/>
        <v>0</v>
      </c>
      <c r="FK15" s="53">
        <f t="shared" si="10"/>
        <v>0</v>
      </c>
      <c r="FL15" s="53">
        <f t="shared" si="10"/>
        <v>0</v>
      </c>
      <c r="FM15" s="53">
        <f t="shared" si="10"/>
        <v>0</v>
      </c>
      <c r="FN15" s="53">
        <f t="shared" si="10"/>
        <v>0</v>
      </c>
      <c r="FO15" s="53">
        <f t="shared" si="10"/>
        <v>0</v>
      </c>
      <c r="FP15" s="53">
        <f t="shared" si="11"/>
        <v>0</v>
      </c>
      <c r="FQ15" s="53">
        <f t="shared" si="11"/>
        <v>0</v>
      </c>
      <c r="FR15" s="53">
        <f t="shared" si="11"/>
        <v>0</v>
      </c>
      <c r="FS15" s="53">
        <f t="shared" si="11"/>
        <v>0</v>
      </c>
      <c r="FT15" s="53">
        <f t="shared" si="11"/>
        <v>0</v>
      </c>
      <c r="FU15" s="53">
        <f t="shared" si="11"/>
        <v>0</v>
      </c>
      <c r="FV15" s="53">
        <f t="shared" si="11"/>
        <v>0</v>
      </c>
      <c r="FW15" s="53">
        <f t="shared" si="11"/>
        <v>0</v>
      </c>
      <c r="FX15" s="53">
        <f t="shared" si="11"/>
        <v>0</v>
      </c>
      <c r="FY15" s="53">
        <f t="shared" si="11"/>
        <v>0</v>
      </c>
      <c r="FZ15" s="53">
        <f t="shared" si="11"/>
        <v>0</v>
      </c>
      <c r="GA15" s="53">
        <f t="shared" si="11"/>
        <v>0</v>
      </c>
      <c r="GB15" s="53">
        <f t="shared" si="11"/>
        <v>0</v>
      </c>
      <c r="GC15" s="53">
        <f t="shared" si="11"/>
        <v>0</v>
      </c>
      <c r="GD15" s="53">
        <f t="shared" si="11"/>
        <v>0</v>
      </c>
      <c r="GE15" s="53">
        <f t="shared" si="11"/>
        <v>0</v>
      </c>
      <c r="GF15" s="53">
        <f t="shared" si="12"/>
        <v>0</v>
      </c>
      <c r="GG15" s="53">
        <f t="shared" si="12"/>
        <v>0</v>
      </c>
      <c r="GH15" s="53">
        <f t="shared" si="12"/>
        <v>0</v>
      </c>
      <c r="GI15" s="53">
        <f t="shared" si="12"/>
        <v>0</v>
      </c>
      <c r="GJ15" s="53">
        <f t="shared" si="12"/>
        <v>0</v>
      </c>
      <c r="GK15" s="53">
        <f t="shared" si="12"/>
        <v>0</v>
      </c>
      <c r="GL15" s="53">
        <f t="shared" si="12"/>
        <v>0</v>
      </c>
      <c r="GM15" s="53">
        <f t="shared" si="12"/>
        <v>0</v>
      </c>
      <c r="GN15" s="53">
        <f t="shared" si="12"/>
        <v>0</v>
      </c>
      <c r="GO15" s="53">
        <f t="shared" si="12"/>
        <v>0</v>
      </c>
      <c r="GP15" s="53">
        <f t="shared" si="12"/>
        <v>0</v>
      </c>
      <c r="GQ15" s="53">
        <f t="shared" si="12"/>
        <v>0</v>
      </c>
      <c r="GR15" s="53">
        <f t="shared" si="12"/>
        <v>0</v>
      </c>
      <c r="GS15" s="53">
        <f t="shared" si="12"/>
        <v>0</v>
      </c>
      <c r="GT15" s="53">
        <f t="shared" si="12"/>
        <v>0</v>
      </c>
      <c r="GU15" s="53">
        <f t="shared" si="12"/>
        <v>0</v>
      </c>
      <c r="GV15" s="53">
        <f t="shared" si="13"/>
        <v>0</v>
      </c>
      <c r="GW15" s="53">
        <f t="shared" si="13"/>
        <v>0</v>
      </c>
      <c r="GX15" s="53">
        <f t="shared" si="13"/>
        <v>0</v>
      </c>
      <c r="GY15" s="53">
        <f t="shared" si="13"/>
        <v>0</v>
      </c>
      <c r="GZ15" s="53">
        <f t="shared" si="13"/>
        <v>0</v>
      </c>
      <c r="HA15" s="53">
        <f t="shared" si="13"/>
        <v>0</v>
      </c>
      <c r="HB15" s="53">
        <f t="shared" si="13"/>
        <v>0</v>
      </c>
      <c r="HC15" s="53">
        <f t="shared" si="13"/>
        <v>0</v>
      </c>
      <c r="HD15" s="53">
        <f t="shared" si="13"/>
        <v>0</v>
      </c>
      <c r="HE15" s="53">
        <f t="shared" si="13"/>
        <v>0</v>
      </c>
      <c r="HF15" s="53">
        <f t="shared" si="13"/>
        <v>0</v>
      </c>
      <c r="HG15" s="53">
        <f t="shared" si="13"/>
        <v>0</v>
      </c>
      <c r="HH15" s="53">
        <f t="shared" si="13"/>
        <v>0</v>
      </c>
      <c r="HI15" s="53">
        <f t="shared" si="13"/>
        <v>0</v>
      </c>
      <c r="HJ15" s="53">
        <f t="shared" si="13"/>
        <v>0</v>
      </c>
      <c r="HK15" s="53">
        <f t="shared" si="13"/>
        <v>0</v>
      </c>
      <c r="HL15" s="53">
        <f t="shared" si="14"/>
        <v>0</v>
      </c>
      <c r="HM15" s="53">
        <f t="shared" si="14"/>
        <v>0</v>
      </c>
      <c r="HN15" s="53">
        <f t="shared" si="14"/>
        <v>0</v>
      </c>
      <c r="HO15" s="53">
        <f t="shared" si="14"/>
        <v>0</v>
      </c>
      <c r="HP15" s="53">
        <f t="shared" si="14"/>
        <v>0</v>
      </c>
      <c r="HQ15" s="53">
        <f t="shared" si="14"/>
        <v>0</v>
      </c>
      <c r="HR15" s="53">
        <f t="shared" si="14"/>
        <v>0</v>
      </c>
      <c r="HS15" s="53">
        <f t="shared" si="14"/>
        <v>0</v>
      </c>
      <c r="HT15" s="53">
        <f t="shared" si="14"/>
        <v>0</v>
      </c>
      <c r="HU15" s="53">
        <f t="shared" si="14"/>
        <v>0</v>
      </c>
      <c r="HV15" s="53">
        <f t="shared" si="14"/>
        <v>0</v>
      </c>
      <c r="HW15" s="53">
        <f t="shared" si="14"/>
        <v>0</v>
      </c>
      <c r="HX15" s="53">
        <f t="shared" si="14"/>
        <v>0</v>
      </c>
      <c r="HY15" s="53">
        <f t="shared" si="14"/>
        <v>0</v>
      </c>
      <c r="HZ15" s="53">
        <f t="shared" si="14"/>
        <v>0</v>
      </c>
      <c r="IA15" s="53">
        <f t="shared" si="14"/>
        <v>0</v>
      </c>
      <c r="IB15" s="53">
        <f t="shared" si="15"/>
        <v>0</v>
      </c>
      <c r="IC15" s="53">
        <f t="shared" si="15"/>
        <v>0</v>
      </c>
      <c r="ID15" s="53">
        <f t="shared" si="15"/>
        <v>0</v>
      </c>
      <c r="IE15" s="53">
        <f t="shared" si="15"/>
        <v>0</v>
      </c>
      <c r="IF15" s="53">
        <f t="shared" si="15"/>
        <v>0</v>
      </c>
      <c r="IG15" s="53">
        <f t="shared" si="15"/>
        <v>0</v>
      </c>
      <c r="IH15" s="53">
        <f t="shared" si="15"/>
        <v>0</v>
      </c>
      <c r="II15" s="53">
        <f t="shared" si="15"/>
        <v>0</v>
      </c>
      <c r="IJ15" s="53">
        <f t="shared" si="15"/>
        <v>0</v>
      </c>
      <c r="IK15" s="53">
        <f t="shared" si="15"/>
        <v>0</v>
      </c>
      <c r="IL15" s="53">
        <f t="shared" si="15"/>
        <v>0</v>
      </c>
      <c r="IM15" s="53">
        <f t="shared" si="15"/>
        <v>0</v>
      </c>
      <c r="IN15" s="53">
        <f t="shared" si="15"/>
        <v>0</v>
      </c>
      <c r="IO15" s="53">
        <f t="shared" si="15"/>
        <v>0</v>
      </c>
      <c r="IP15" s="53">
        <f t="shared" si="15"/>
        <v>0</v>
      </c>
      <c r="IQ15" s="53">
        <f t="shared" si="15"/>
        <v>0</v>
      </c>
      <c r="IR15" s="53">
        <f t="shared" si="16"/>
        <v>0</v>
      </c>
      <c r="IS15" s="53">
        <f t="shared" si="16"/>
        <v>0</v>
      </c>
      <c r="IT15" s="53">
        <f t="shared" si="16"/>
        <v>0</v>
      </c>
      <c r="IU15" s="53">
        <f t="shared" si="16"/>
        <v>0</v>
      </c>
      <c r="IV15" s="53">
        <f t="shared" si="16"/>
        <v>0</v>
      </c>
      <c r="IW15" s="53">
        <f t="shared" si="16"/>
        <v>0</v>
      </c>
      <c r="IX15" s="53">
        <f t="shared" si="16"/>
        <v>0</v>
      </c>
      <c r="IY15" s="53">
        <f t="shared" si="16"/>
        <v>0</v>
      </c>
      <c r="IZ15" s="53">
        <f t="shared" si="16"/>
        <v>0</v>
      </c>
      <c r="JA15" s="53">
        <f t="shared" si="16"/>
        <v>0</v>
      </c>
      <c r="JB15" s="53">
        <f t="shared" si="16"/>
        <v>0</v>
      </c>
      <c r="JC15" s="53">
        <f t="shared" si="16"/>
        <v>0</v>
      </c>
      <c r="JD15" s="53">
        <f t="shared" si="16"/>
        <v>0</v>
      </c>
      <c r="JE15" s="53">
        <f t="shared" si="16"/>
        <v>0</v>
      </c>
      <c r="JF15" s="53">
        <f t="shared" si="16"/>
        <v>0</v>
      </c>
      <c r="JG15" s="53">
        <f t="shared" si="16"/>
        <v>0</v>
      </c>
      <c r="JH15" s="53">
        <f t="shared" si="17"/>
        <v>0</v>
      </c>
      <c r="JI15" s="53">
        <f t="shared" si="17"/>
        <v>0</v>
      </c>
      <c r="JJ15" s="53">
        <f t="shared" si="17"/>
        <v>0</v>
      </c>
      <c r="JK15" s="53">
        <f t="shared" si="17"/>
        <v>0</v>
      </c>
      <c r="JL15" s="53">
        <f t="shared" si="17"/>
        <v>0</v>
      </c>
      <c r="JM15" s="53">
        <f t="shared" si="17"/>
        <v>0</v>
      </c>
      <c r="JN15" s="53">
        <f t="shared" si="17"/>
        <v>0</v>
      </c>
      <c r="JO15" s="53">
        <f t="shared" si="17"/>
        <v>0</v>
      </c>
      <c r="JP15" s="53">
        <f t="shared" si="17"/>
        <v>0</v>
      </c>
      <c r="JQ15" s="53">
        <f t="shared" si="17"/>
        <v>0</v>
      </c>
      <c r="JR15" s="53">
        <f t="shared" si="17"/>
        <v>0</v>
      </c>
      <c r="JS15" s="53">
        <f t="shared" si="17"/>
        <v>0</v>
      </c>
      <c r="JT15" s="53">
        <f t="shared" si="17"/>
        <v>0</v>
      </c>
      <c r="JU15" s="53">
        <f t="shared" si="17"/>
        <v>0</v>
      </c>
      <c r="JV15" s="53">
        <f t="shared" si="17"/>
        <v>0</v>
      </c>
      <c r="JW15" s="53">
        <f t="shared" si="17"/>
        <v>0</v>
      </c>
      <c r="JX15" s="53">
        <f t="shared" si="18"/>
        <v>0</v>
      </c>
      <c r="JY15" s="53">
        <f t="shared" si="18"/>
        <v>0</v>
      </c>
      <c r="JZ15" s="53">
        <f t="shared" si="18"/>
        <v>0</v>
      </c>
      <c r="KA15" s="53">
        <f t="shared" si="18"/>
        <v>0</v>
      </c>
      <c r="KB15" s="53">
        <f t="shared" si="18"/>
        <v>0</v>
      </c>
      <c r="KC15" s="53">
        <f t="shared" si="18"/>
        <v>0</v>
      </c>
      <c r="KD15" s="53">
        <f t="shared" si="18"/>
        <v>0</v>
      </c>
      <c r="KE15" s="53">
        <f t="shared" si="18"/>
        <v>0</v>
      </c>
      <c r="KF15" s="53">
        <f t="shared" si="18"/>
        <v>0</v>
      </c>
      <c r="KG15" s="53">
        <f t="shared" si="18"/>
        <v>0</v>
      </c>
      <c r="KH15" s="53">
        <f t="shared" si="18"/>
        <v>0</v>
      </c>
      <c r="KI15" s="53">
        <f t="shared" si="18"/>
        <v>0</v>
      </c>
      <c r="KJ15" s="53">
        <f t="shared" si="18"/>
        <v>0</v>
      </c>
      <c r="KK15" s="53">
        <f t="shared" si="18"/>
        <v>0</v>
      </c>
      <c r="KL15" s="53">
        <f t="shared" si="18"/>
        <v>0</v>
      </c>
      <c r="KM15" s="53">
        <f t="shared" si="18"/>
        <v>0</v>
      </c>
      <c r="KN15" s="53">
        <f t="shared" si="19"/>
        <v>0</v>
      </c>
      <c r="KO15" s="53">
        <f t="shared" si="19"/>
        <v>0</v>
      </c>
      <c r="KP15" s="53">
        <f t="shared" si="19"/>
        <v>0</v>
      </c>
      <c r="KQ15" s="53">
        <f t="shared" si="19"/>
        <v>0</v>
      </c>
      <c r="KR15" s="53">
        <f t="shared" si="19"/>
        <v>0</v>
      </c>
      <c r="KS15" s="53">
        <f t="shared" si="19"/>
        <v>0</v>
      </c>
      <c r="KT15" s="53">
        <f t="shared" si="19"/>
        <v>0</v>
      </c>
      <c r="KU15" s="53">
        <f t="shared" si="19"/>
        <v>0</v>
      </c>
      <c r="KV15" s="53">
        <f t="shared" si="19"/>
        <v>0</v>
      </c>
      <c r="KW15" s="53">
        <f t="shared" si="19"/>
        <v>0</v>
      </c>
      <c r="KX15" s="53">
        <f t="shared" si="19"/>
        <v>0</v>
      </c>
      <c r="KY15" s="53">
        <f t="shared" si="19"/>
        <v>0</v>
      </c>
      <c r="KZ15" s="53">
        <f t="shared" si="19"/>
        <v>0</v>
      </c>
      <c r="LA15" s="53">
        <f t="shared" si="19"/>
        <v>0</v>
      </c>
      <c r="LB15" s="53">
        <f t="shared" si="19"/>
        <v>0</v>
      </c>
      <c r="LC15" s="53">
        <f t="shared" si="19"/>
        <v>0</v>
      </c>
      <c r="LD15" s="53">
        <f t="shared" si="20"/>
        <v>0</v>
      </c>
      <c r="LE15" s="53">
        <f t="shared" si="20"/>
        <v>0</v>
      </c>
      <c r="LF15" s="53">
        <f t="shared" si="20"/>
        <v>0</v>
      </c>
      <c r="LG15" s="53">
        <f t="shared" si="20"/>
        <v>0</v>
      </c>
      <c r="LH15" s="53">
        <f t="shared" si="20"/>
        <v>0</v>
      </c>
      <c r="LI15" s="53">
        <f t="shared" si="20"/>
        <v>0</v>
      </c>
      <c r="LJ15" s="53">
        <f t="shared" si="20"/>
        <v>0</v>
      </c>
      <c r="LK15" s="53">
        <f t="shared" si="20"/>
        <v>0</v>
      </c>
      <c r="LL15" s="53">
        <f t="shared" si="20"/>
        <v>0</v>
      </c>
      <c r="LM15" s="53">
        <f t="shared" si="20"/>
        <v>0</v>
      </c>
      <c r="LN15" s="53">
        <f t="shared" si="20"/>
        <v>0</v>
      </c>
      <c r="LO15" s="53">
        <f t="shared" si="20"/>
        <v>0</v>
      </c>
      <c r="LP15" s="53">
        <f t="shared" si="20"/>
        <v>0</v>
      </c>
      <c r="LQ15" s="53">
        <f t="shared" si="20"/>
        <v>0</v>
      </c>
      <c r="LR15" s="53">
        <f t="shared" si="20"/>
        <v>0</v>
      </c>
      <c r="LS15" s="53">
        <f t="shared" si="20"/>
        <v>0</v>
      </c>
      <c r="LT15" s="53">
        <f t="shared" si="21"/>
        <v>0</v>
      </c>
      <c r="LU15" s="53">
        <f t="shared" si="21"/>
        <v>0</v>
      </c>
      <c r="LV15" s="53">
        <f t="shared" si="21"/>
        <v>0</v>
      </c>
      <c r="LW15" s="53">
        <f t="shared" si="21"/>
        <v>0</v>
      </c>
      <c r="LX15" s="53">
        <f t="shared" si="21"/>
        <v>0</v>
      </c>
      <c r="LY15" s="53">
        <f t="shared" si="21"/>
        <v>0</v>
      </c>
      <c r="LZ15" s="53">
        <f t="shared" si="21"/>
        <v>0</v>
      </c>
      <c r="MA15" s="53">
        <f t="shared" si="21"/>
        <v>0</v>
      </c>
      <c r="MB15" s="53">
        <f t="shared" si="21"/>
        <v>0</v>
      </c>
      <c r="MC15" s="53">
        <f t="shared" si="21"/>
        <v>0</v>
      </c>
      <c r="MD15" s="53">
        <f t="shared" si="21"/>
        <v>0</v>
      </c>
      <c r="ME15" s="53">
        <f t="shared" si="21"/>
        <v>0</v>
      </c>
      <c r="MF15" s="53">
        <f t="shared" si="21"/>
        <v>0</v>
      </c>
      <c r="MG15" s="53">
        <f t="shared" si="21"/>
        <v>0</v>
      </c>
      <c r="MH15" s="53">
        <f t="shared" si="21"/>
        <v>0</v>
      </c>
      <c r="MI15" s="53">
        <f t="shared" si="21"/>
        <v>0</v>
      </c>
      <c r="MJ15" s="53">
        <f t="shared" si="22"/>
        <v>0</v>
      </c>
      <c r="MK15" s="53">
        <f t="shared" si="22"/>
        <v>0</v>
      </c>
      <c r="ML15" s="53">
        <f t="shared" si="22"/>
        <v>0</v>
      </c>
      <c r="MM15" s="53">
        <f t="shared" si="22"/>
        <v>0</v>
      </c>
      <c r="MN15" s="53">
        <f t="shared" si="22"/>
        <v>0</v>
      </c>
      <c r="MO15" s="53">
        <f t="shared" si="22"/>
        <v>0</v>
      </c>
      <c r="MP15" s="53">
        <f t="shared" si="22"/>
        <v>0</v>
      </c>
      <c r="MQ15" s="53">
        <f t="shared" si="22"/>
        <v>0</v>
      </c>
      <c r="MR15" s="53">
        <f t="shared" si="22"/>
        <v>0</v>
      </c>
      <c r="MS15" s="53">
        <f t="shared" si="22"/>
        <v>0</v>
      </c>
      <c r="MT15" s="53">
        <f t="shared" si="22"/>
        <v>0</v>
      </c>
      <c r="MU15" s="53">
        <f t="shared" si="22"/>
        <v>0</v>
      </c>
      <c r="MV15" s="53">
        <f t="shared" si="22"/>
        <v>0</v>
      </c>
      <c r="MW15" s="53">
        <f t="shared" si="22"/>
        <v>0</v>
      </c>
      <c r="MX15" s="53">
        <f t="shared" si="23"/>
        <v>0</v>
      </c>
      <c r="MY15" s="53">
        <f t="shared" si="23"/>
        <v>0</v>
      </c>
      <c r="MZ15" s="53">
        <f t="shared" si="23"/>
        <v>0</v>
      </c>
      <c r="NA15" s="53">
        <f t="shared" si="23"/>
        <v>0</v>
      </c>
      <c r="NB15" s="53">
        <f t="shared" si="23"/>
        <v>0</v>
      </c>
      <c r="NC15" s="53">
        <f t="shared" si="23"/>
        <v>0</v>
      </c>
      <c r="ND15" s="53">
        <f t="shared" si="23"/>
        <v>0</v>
      </c>
      <c r="NE15" s="53">
        <f t="shared" si="23"/>
        <v>0</v>
      </c>
      <c r="NF15" s="53">
        <f t="shared" si="23"/>
        <v>0</v>
      </c>
      <c r="NG15" s="53">
        <f t="shared" si="23"/>
        <v>0</v>
      </c>
      <c r="NH15" s="53">
        <f t="shared" si="23"/>
        <v>0</v>
      </c>
    </row>
    <row r="16" spans="1:372">
      <c r="B16" s="62" t="s">
        <v>75</v>
      </c>
      <c r="C16" s="50">
        <f>Mellomregning!AA13</f>
        <v>0</v>
      </c>
      <c r="D16" s="2">
        <v>1</v>
      </c>
      <c r="E16" s="51">
        <f t="shared" si="24"/>
        <v>5.5555555555555552E-2</v>
      </c>
      <c r="F16" s="50">
        <f t="shared" si="27"/>
        <v>180.00000000000003</v>
      </c>
      <c r="G16" s="50">
        <f>360*SUM(E$7:E16)</f>
        <v>200.00000000000006</v>
      </c>
      <c r="H16" s="50">
        <f t="shared" si="25"/>
        <v>20.000000000000028</v>
      </c>
      <c r="I16" s="52">
        <f t="shared" si="26"/>
        <v>0</v>
      </c>
      <c r="J16" s="50" t="str">
        <f t="shared" si="0"/>
        <v>… å bidra til næringsutvikling i regionen</v>
      </c>
      <c r="K16" s="50">
        <f t="shared" si="0"/>
        <v>0</v>
      </c>
      <c r="L16" s="53">
        <f t="shared" si="1"/>
        <v>0</v>
      </c>
      <c r="M16" s="53">
        <f t="shared" si="1"/>
        <v>0</v>
      </c>
      <c r="N16" s="53">
        <f t="shared" si="1"/>
        <v>0</v>
      </c>
      <c r="O16" s="53">
        <f t="shared" si="1"/>
        <v>0</v>
      </c>
      <c r="P16" s="53">
        <f t="shared" si="1"/>
        <v>0</v>
      </c>
      <c r="Q16" s="53">
        <f t="shared" si="1"/>
        <v>0</v>
      </c>
      <c r="R16" s="53">
        <f t="shared" si="1"/>
        <v>0</v>
      </c>
      <c r="S16" s="53">
        <f t="shared" si="1"/>
        <v>0</v>
      </c>
      <c r="T16" s="53">
        <f t="shared" si="1"/>
        <v>0</v>
      </c>
      <c r="U16" s="53">
        <f t="shared" si="1"/>
        <v>0</v>
      </c>
      <c r="V16" s="53">
        <f t="shared" si="1"/>
        <v>0</v>
      </c>
      <c r="W16" s="53">
        <f t="shared" si="1"/>
        <v>0</v>
      </c>
      <c r="X16" s="53">
        <f t="shared" si="1"/>
        <v>0</v>
      </c>
      <c r="Y16" s="53">
        <f t="shared" si="1"/>
        <v>0</v>
      </c>
      <c r="Z16" s="53">
        <f t="shared" si="1"/>
        <v>0</v>
      </c>
      <c r="AA16" s="53">
        <f t="shared" si="1"/>
        <v>0</v>
      </c>
      <c r="AB16" s="53">
        <f t="shared" si="2"/>
        <v>0</v>
      </c>
      <c r="AC16" s="53">
        <f t="shared" si="2"/>
        <v>0</v>
      </c>
      <c r="AD16" s="53">
        <f t="shared" si="2"/>
        <v>0</v>
      </c>
      <c r="AE16" s="53">
        <f t="shared" si="2"/>
        <v>0</v>
      </c>
      <c r="AF16" s="53">
        <f t="shared" si="2"/>
        <v>0</v>
      </c>
      <c r="AG16" s="53">
        <f t="shared" si="2"/>
        <v>0</v>
      </c>
      <c r="AH16" s="53">
        <f t="shared" si="2"/>
        <v>0</v>
      </c>
      <c r="AI16" s="53">
        <f t="shared" si="2"/>
        <v>0</v>
      </c>
      <c r="AJ16" s="53">
        <f t="shared" si="2"/>
        <v>0</v>
      </c>
      <c r="AK16" s="53">
        <f t="shared" si="2"/>
        <v>0</v>
      </c>
      <c r="AL16" s="53">
        <f t="shared" si="2"/>
        <v>0</v>
      </c>
      <c r="AM16" s="53">
        <f t="shared" si="2"/>
        <v>0</v>
      </c>
      <c r="AN16" s="53">
        <f t="shared" si="2"/>
        <v>0</v>
      </c>
      <c r="AO16" s="53">
        <f t="shared" si="2"/>
        <v>0</v>
      </c>
      <c r="AP16" s="53">
        <f t="shared" si="2"/>
        <v>0</v>
      </c>
      <c r="AQ16" s="53">
        <f t="shared" si="2"/>
        <v>0</v>
      </c>
      <c r="AR16" s="53">
        <f t="shared" si="3"/>
        <v>0</v>
      </c>
      <c r="AS16" s="53">
        <f t="shared" si="3"/>
        <v>0</v>
      </c>
      <c r="AT16" s="53">
        <f t="shared" si="3"/>
        <v>0</v>
      </c>
      <c r="AU16" s="53">
        <f t="shared" si="3"/>
        <v>0</v>
      </c>
      <c r="AV16" s="53">
        <f t="shared" si="3"/>
        <v>0</v>
      </c>
      <c r="AW16" s="53">
        <f t="shared" si="3"/>
        <v>0</v>
      </c>
      <c r="AX16" s="53">
        <f t="shared" si="3"/>
        <v>0</v>
      </c>
      <c r="AY16" s="53">
        <f t="shared" si="3"/>
        <v>0</v>
      </c>
      <c r="AZ16" s="53">
        <f t="shared" si="3"/>
        <v>0</v>
      </c>
      <c r="BA16" s="53">
        <f t="shared" si="3"/>
        <v>0</v>
      </c>
      <c r="BB16" s="53">
        <f t="shared" si="3"/>
        <v>0</v>
      </c>
      <c r="BC16" s="53">
        <f t="shared" si="3"/>
        <v>0</v>
      </c>
      <c r="BD16" s="53">
        <f t="shared" si="3"/>
        <v>0</v>
      </c>
      <c r="BE16" s="53">
        <f t="shared" si="3"/>
        <v>0</v>
      </c>
      <c r="BF16" s="53">
        <f t="shared" si="3"/>
        <v>0</v>
      </c>
      <c r="BG16" s="53">
        <f t="shared" si="3"/>
        <v>0</v>
      </c>
      <c r="BH16" s="53">
        <f t="shared" si="4"/>
        <v>0</v>
      </c>
      <c r="BI16" s="53">
        <f t="shared" si="4"/>
        <v>0</v>
      </c>
      <c r="BJ16" s="53">
        <f t="shared" si="4"/>
        <v>0</v>
      </c>
      <c r="BK16" s="53">
        <f t="shared" si="4"/>
        <v>0</v>
      </c>
      <c r="BL16" s="53">
        <f t="shared" si="4"/>
        <v>0</v>
      </c>
      <c r="BM16" s="53">
        <f t="shared" si="4"/>
        <v>0</v>
      </c>
      <c r="BN16" s="53">
        <f t="shared" si="4"/>
        <v>0</v>
      </c>
      <c r="BO16" s="53">
        <f t="shared" si="4"/>
        <v>0</v>
      </c>
      <c r="BP16" s="53">
        <f t="shared" si="4"/>
        <v>0</v>
      </c>
      <c r="BQ16" s="53">
        <f t="shared" si="4"/>
        <v>0</v>
      </c>
      <c r="BR16" s="53">
        <f t="shared" si="4"/>
        <v>0</v>
      </c>
      <c r="BS16" s="53">
        <f t="shared" si="4"/>
        <v>0</v>
      </c>
      <c r="BT16" s="53">
        <f t="shared" si="4"/>
        <v>0</v>
      </c>
      <c r="BU16" s="53">
        <f t="shared" si="4"/>
        <v>0</v>
      </c>
      <c r="BV16" s="53">
        <f t="shared" si="4"/>
        <v>0</v>
      </c>
      <c r="BW16" s="53">
        <f t="shared" si="4"/>
        <v>0</v>
      </c>
      <c r="BX16" s="53">
        <f t="shared" si="5"/>
        <v>0</v>
      </c>
      <c r="BY16" s="53">
        <f t="shared" si="5"/>
        <v>0</v>
      </c>
      <c r="BZ16" s="53">
        <f t="shared" si="5"/>
        <v>0</v>
      </c>
      <c r="CA16" s="53">
        <f t="shared" si="5"/>
        <v>0</v>
      </c>
      <c r="CB16" s="53">
        <f t="shared" si="5"/>
        <v>0</v>
      </c>
      <c r="CC16" s="53">
        <f t="shared" si="5"/>
        <v>0</v>
      </c>
      <c r="CD16" s="53">
        <f t="shared" si="5"/>
        <v>0</v>
      </c>
      <c r="CE16" s="53">
        <f t="shared" si="5"/>
        <v>0</v>
      </c>
      <c r="CF16" s="53">
        <f t="shared" si="5"/>
        <v>0</v>
      </c>
      <c r="CG16" s="53">
        <f t="shared" si="5"/>
        <v>0</v>
      </c>
      <c r="CH16" s="53">
        <f t="shared" si="5"/>
        <v>0</v>
      </c>
      <c r="CI16" s="53">
        <f t="shared" si="5"/>
        <v>0</v>
      </c>
      <c r="CJ16" s="53">
        <f t="shared" si="5"/>
        <v>0</v>
      </c>
      <c r="CK16" s="53">
        <f t="shared" si="5"/>
        <v>0</v>
      </c>
      <c r="CL16" s="53">
        <f t="shared" si="5"/>
        <v>0</v>
      </c>
      <c r="CM16" s="53">
        <f t="shared" si="5"/>
        <v>0</v>
      </c>
      <c r="CN16" s="53">
        <f t="shared" si="6"/>
        <v>0</v>
      </c>
      <c r="CO16" s="53">
        <f t="shared" si="6"/>
        <v>0</v>
      </c>
      <c r="CP16" s="53">
        <f t="shared" si="6"/>
        <v>0</v>
      </c>
      <c r="CQ16" s="53">
        <f t="shared" si="6"/>
        <v>0</v>
      </c>
      <c r="CR16" s="53">
        <f t="shared" si="6"/>
        <v>0</v>
      </c>
      <c r="CS16" s="53">
        <f t="shared" si="6"/>
        <v>0</v>
      </c>
      <c r="CT16" s="53">
        <f t="shared" si="6"/>
        <v>0</v>
      </c>
      <c r="CU16" s="53">
        <f t="shared" si="6"/>
        <v>0</v>
      </c>
      <c r="CV16" s="53">
        <f t="shared" si="6"/>
        <v>0</v>
      </c>
      <c r="CW16" s="53">
        <f t="shared" si="6"/>
        <v>0</v>
      </c>
      <c r="CX16" s="53">
        <f t="shared" si="6"/>
        <v>0</v>
      </c>
      <c r="CY16" s="53">
        <f t="shared" si="6"/>
        <v>0</v>
      </c>
      <c r="CZ16" s="53">
        <f t="shared" si="6"/>
        <v>0</v>
      </c>
      <c r="DA16" s="53">
        <f t="shared" si="6"/>
        <v>0</v>
      </c>
      <c r="DB16" s="53">
        <f t="shared" si="6"/>
        <v>0</v>
      </c>
      <c r="DC16" s="53">
        <f t="shared" si="6"/>
        <v>0</v>
      </c>
      <c r="DD16" s="53">
        <f t="shared" si="7"/>
        <v>0</v>
      </c>
      <c r="DE16" s="53">
        <f t="shared" si="7"/>
        <v>0</v>
      </c>
      <c r="DF16" s="53">
        <f t="shared" si="7"/>
        <v>0</v>
      </c>
      <c r="DG16" s="53">
        <f t="shared" si="7"/>
        <v>0</v>
      </c>
      <c r="DH16" s="53">
        <f t="shared" si="7"/>
        <v>0</v>
      </c>
      <c r="DI16" s="53">
        <f t="shared" si="7"/>
        <v>0</v>
      </c>
      <c r="DJ16" s="53">
        <f t="shared" si="7"/>
        <v>0</v>
      </c>
      <c r="DK16" s="53">
        <f t="shared" si="7"/>
        <v>0</v>
      </c>
      <c r="DL16" s="53">
        <f t="shared" si="7"/>
        <v>0</v>
      </c>
      <c r="DM16" s="53">
        <f t="shared" si="7"/>
        <v>0</v>
      </c>
      <c r="DN16" s="53">
        <f t="shared" si="7"/>
        <v>0</v>
      </c>
      <c r="DO16" s="53">
        <f t="shared" si="7"/>
        <v>0</v>
      </c>
      <c r="DP16" s="53">
        <f t="shared" si="7"/>
        <v>0</v>
      </c>
      <c r="DQ16" s="53">
        <f t="shared" si="7"/>
        <v>0</v>
      </c>
      <c r="DR16" s="53">
        <f t="shared" si="7"/>
        <v>0</v>
      </c>
      <c r="DS16" s="53">
        <f t="shared" si="7"/>
        <v>0</v>
      </c>
      <c r="DT16" s="53">
        <f t="shared" si="8"/>
        <v>0</v>
      </c>
      <c r="DU16" s="53">
        <f t="shared" si="8"/>
        <v>0</v>
      </c>
      <c r="DV16" s="53">
        <f t="shared" si="8"/>
        <v>0</v>
      </c>
      <c r="DW16" s="53">
        <f t="shared" si="8"/>
        <v>0</v>
      </c>
      <c r="DX16" s="53">
        <f t="shared" si="8"/>
        <v>0</v>
      </c>
      <c r="DY16" s="53">
        <f t="shared" si="8"/>
        <v>0</v>
      </c>
      <c r="DZ16" s="53">
        <f t="shared" si="8"/>
        <v>0</v>
      </c>
      <c r="EA16" s="53">
        <f t="shared" si="8"/>
        <v>0</v>
      </c>
      <c r="EB16" s="53">
        <f t="shared" si="8"/>
        <v>0</v>
      </c>
      <c r="EC16" s="53">
        <f t="shared" si="8"/>
        <v>0</v>
      </c>
      <c r="ED16" s="53">
        <f t="shared" si="8"/>
        <v>0</v>
      </c>
      <c r="EE16" s="53">
        <f t="shared" si="8"/>
        <v>0</v>
      </c>
      <c r="EF16" s="53">
        <f t="shared" si="8"/>
        <v>0</v>
      </c>
      <c r="EG16" s="53">
        <f t="shared" si="8"/>
        <v>0</v>
      </c>
      <c r="EH16" s="53">
        <f t="shared" si="8"/>
        <v>0</v>
      </c>
      <c r="EI16" s="53">
        <f t="shared" si="8"/>
        <v>0</v>
      </c>
      <c r="EJ16" s="53">
        <f t="shared" si="9"/>
        <v>0</v>
      </c>
      <c r="EK16" s="53">
        <f t="shared" si="9"/>
        <v>0</v>
      </c>
      <c r="EL16" s="53">
        <f t="shared" si="9"/>
        <v>0</v>
      </c>
      <c r="EM16" s="53">
        <f t="shared" si="9"/>
        <v>0</v>
      </c>
      <c r="EN16" s="53">
        <f t="shared" si="9"/>
        <v>0</v>
      </c>
      <c r="EO16" s="53">
        <f t="shared" si="9"/>
        <v>0</v>
      </c>
      <c r="EP16" s="53">
        <f t="shared" si="9"/>
        <v>0</v>
      </c>
      <c r="EQ16" s="53">
        <f t="shared" si="9"/>
        <v>0</v>
      </c>
      <c r="ER16" s="53">
        <f t="shared" si="9"/>
        <v>0</v>
      </c>
      <c r="ES16" s="53">
        <f t="shared" si="9"/>
        <v>0</v>
      </c>
      <c r="ET16" s="53">
        <f t="shared" si="9"/>
        <v>0</v>
      </c>
      <c r="EU16" s="53">
        <f t="shared" si="9"/>
        <v>0</v>
      </c>
      <c r="EV16" s="53">
        <f t="shared" si="9"/>
        <v>0</v>
      </c>
      <c r="EW16" s="53">
        <f t="shared" si="9"/>
        <v>0</v>
      </c>
      <c r="EX16" s="53">
        <f t="shared" si="9"/>
        <v>0</v>
      </c>
      <c r="EY16" s="53">
        <f t="shared" si="9"/>
        <v>0</v>
      </c>
      <c r="EZ16" s="53">
        <f t="shared" si="10"/>
        <v>0</v>
      </c>
      <c r="FA16" s="53">
        <f t="shared" si="10"/>
        <v>0</v>
      </c>
      <c r="FB16" s="53">
        <f t="shared" si="10"/>
        <v>0</v>
      </c>
      <c r="FC16" s="53">
        <f t="shared" si="10"/>
        <v>0</v>
      </c>
      <c r="FD16" s="53">
        <f t="shared" si="10"/>
        <v>0</v>
      </c>
      <c r="FE16" s="53">
        <f t="shared" si="10"/>
        <v>0</v>
      </c>
      <c r="FF16" s="53">
        <f t="shared" si="10"/>
        <v>0</v>
      </c>
      <c r="FG16" s="53">
        <f t="shared" si="10"/>
        <v>0</v>
      </c>
      <c r="FH16" s="53">
        <f t="shared" si="10"/>
        <v>0</v>
      </c>
      <c r="FI16" s="53">
        <f t="shared" si="10"/>
        <v>0</v>
      </c>
      <c r="FJ16" s="53">
        <f t="shared" si="10"/>
        <v>0</v>
      </c>
      <c r="FK16" s="53">
        <f t="shared" si="10"/>
        <v>0</v>
      </c>
      <c r="FL16" s="53">
        <f t="shared" si="10"/>
        <v>0</v>
      </c>
      <c r="FM16" s="53">
        <f t="shared" si="10"/>
        <v>0</v>
      </c>
      <c r="FN16" s="53">
        <f t="shared" si="10"/>
        <v>0</v>
      </c>
      <c r="FO16" s="53">
        <f t="shared" si="10"/>
        <v>0</v>
      </c>
      <c r="FP16" s="53">
        <f t="shared" si="11"/>
        <v>0</v>
      </c>
      <c r="FQ16" s="53">
        <f t="shared" si="11"/>
        <v>0</v>
      </c>
      <c r="FR16" s="53">
        <f t="shared" si="11"/>
        <v>0</v>
      </c>
      <c r="FS16" s="53">
        <f t="shared" si="11"/>
        <v>0</v>
      </c>
      <c r="FT16" s="53">
        <f t="shared" si="11"/>
        <v>0</v>
      </c>
      <c r="FU16" s="53">
        <f t="shared" si="11"/>
        <v>0</v>
      </c>
      <c r="FV16" s="53">
        <f t="shared" si="11"/>
        <v>0</v>
      </c>
      <c r="FW16" s="53">
        <f t="shared" si="11"/>
        <v>0</v>
      </c>
      <c r="FX16" s="53">
        <f t="shared" si="11"/>
        <v>0</v>
      </c>
      <c r="FY16" s="53">
        <f t="shared" si="11"/>
        <v>0</v>
      </c>
      <c r="FZ16" s="53">
        <f t="shared" si="11"/>
        <v>0</v>
      </c>
      <c r="GA16" s="53">
        <f t="shared" si="11"/>
        <v>0</v>
      </c>
      <c r="GB16" s="53">
        <f t="shared" si="11"/>
        <v>0</v>
      </c>
      <c r="GC16" s="53">
        <f t="shared" si="11"/>
        <v>0</v>
      </c>
      <c r="GD16" s="53">
        <f t="shared" si="11"/>
        <v>0</v>
      </c>
      <c r="GE16" s="53">
        <f t="shared" si="11"/>
        <v>0</v>
      </c>
      <c r="GF16" s="53">
        <f t="shared" si="12"/>
        <v>0</v>
      </c>
      <c r="GG16" s="53">
        <f t="shared" si="12"/>
        <v>0</v>
      </c>
      <c r="GH16" s="53">
        <f t="shared" si="12"/>
        <v>0</v>
      </c>
      <c r="GI16" s="53">
        <f t="shared" si="12"/>
        <v>0</v>
      </c>
      <c r="GJ16" s="53">
        <f t="shared" si="12"/>
        <v>0</v>
      </c>
      <c r="GK16" s="53">
        <f t="shared" si="12"/>
        <v>0</v>
      </c>
      <c r="GL16" s="53">
        <f t="shared" si="12"/>
        <v>0</v>
      </c>
      <c r="GM16" s="53">
        <f t="shared" si="12"/>
        <v>0</v>
      </c>
      <c r="GN16" s="53">
        <f t="shared" si="12"/>
        <v>0</v>
      </c>
      <c r="GO16" s="53">
        <f t="shared" si="12"/>
        <v>0</v>
      </c>
      <c r="GP16" s="53">
        <f t="shared" si="12"/>
        <v>0</v>
      </c>
      <c r="GQ16" s="53">
        <f t="shared" si="12"/>
        <v>0</v>
      </c>
      <c r="GR16" s="53">
        <f t="shared" si="12"/>
        <v>0</v>
      </c>
      <c r="GS16" s="53">
        <f t="shared" si="12"/>
        <v>0</v>
      </c>
      <c r="GT16" s="53">
        <f t="shared" si="12"/>
        <v>0</v>
      </c>
      <c r="GU16" s="53">
        <f t="shared" si="12"/>
        <v>0</v>
      </c>
      <c r="GV16" s="53">
        <f t="shared" si="13"/>
        <v>0</v>
      </c>
      <c r="GW16" s="53">
        <f t="shared" si="13"/>
        <v>0</v>
      </c>
      <c r="GX16" s="53">
        <f t="shared" si="13"/>
        <v>0</v>
      </c>
      <c r="GY16" s="53">
        <f t="shared" si="13"/>
        <v>0</v>
      </c>
      <c r="GZ16" s="53">
        <f t="shared" si="13"/>
        <v>0</v>
      </c>
      <c r="HA16" s="53">
        <f t="shared" si="13"/>
        <v>0</v>
      </c>
      <c r="HB16" s="53">
        <f t="shared" si="13"/>
        <v>0</v>
      </c>
      <c r="HC16" s="53">
        <f t="shared" si="13"/>
        <v>0</v>
      </c>
      <c r="HD16" s="53">
        <f t="shared" si="13"/>
        <v>0</v>
      </c>
      <c r="HE16" s="53">
        <f t="shared" si="13"/>
        <v>0</v>
      </c>
      <c r="HF16" s="53">
        <f t="shared" si="13"/>
        <v>0</v>
      </c>
      <c r="HG16" s="53">
        <f t="shared" si="13"/>
        <v>0</v>
      </c>
      <c r="HH16" s="53">
        <f t="shared" si="13"/>
        <v>0</v>
      </c>
      <c r="HI16" s="53">
        <f t="shared" si="13"/>
        <v>0</v>
      </c>
      <c r="HJ16" s="53">
        <f t="shared" si="13"/>
        <v>0</v>
      </c>
      <c r="HK16" s="53">
        <f t="shared" si="13"/>
        <v>0</v>
      </c>
      <c r="HL16" s="53">
        <f t="shared" si="14"/>
        <v>0</v>
      </c>
      <c r="HM16" s="53">
        <f t="shared" si="14"/>
        <v>0</v>
      </c>
      <c r="HN16" s="53">
        <f t="shared" si="14"/>
        <v>0</v>
      </c>
      <c r="HO16" s="53">
        <f t="shared" si="14"/>
        <v>0</v>
      </c>
      <c r="HP16" s="53">
        <f t="shared" si="14"/>
        <v>0</v>
      </c>
      <c r="HQ16" s="53">
        <f t="shared" si="14"/>
        <v>0</v>
      </c>
      <c r="HR16" s="53">
        <f t="shared" si="14"/>
        <v>0</v>
      </c>
      <c r="HS16" s="53">
        <f t="shared" si="14"/>
        <v>0</v>
      </c>
      <c r="HT16" s="53">
        <f t="shared" si="14"/>
        <v>0</v>
      </c>
      <c r="HU16" s="53">
        <f t="shared" si="14"/>
        <v>0</v>
      </c>
      <c r="HV16" s="53">
        <f t="shared" si="14"/>
        <v>0</v>
      </c>
      <c r="HW16" s="53">
        <f t="shared" si="14"/>
        <v>0</v>
      </c>
      <c r="HX16" s="53">
        <f t="shared" si="14"/>
        <v>0</v>
      </c>
      <c r="HY16" s="53">
        <f t="shared" si="14"/>
        <v>0</v>
      </c>
      <c r="HZ16" s="53">
        <f t="shared" si="14"/>
        <v>0</v>
      </c>
      <c r="IA16" s="53">
        <f t="shared" si="14"/>
        <v>0</v>
      </c>
      <c r="IB16" s="53">
        <f t="shared" si="15"/>
        <v>0</v>
      </c>
      <c r="IC16" s="53">
        <f t="shared" si="15"/>
        <v>0</v>
      </c>
      <c r="ID16" s="53">
        <f t="shared" si="15"/>
        <v>0</v>
      </c>
      <c r="IE16" s="53">
        <f t="shared" si="15"/>
        <v>0</v>
      </c>
      <c r="IF16" s="53">
        <f t="shared" si="15"/>
        <v>0</v>
      </c>
      <c r="IG16" s="53">
        <f t="shared" si="15"/>
        <v>0</v>
      </c>
      <c r="IH16" s="53">
        <f t="shared" si="15"/>
        <v>0</v>
      </c>
      <c r="II16" s="53">
        <f t="shared" si="15"/>
        <v>0</v>
      </c>
      <c r="IJ16" s="53">
        <f t="shared" si="15"/>
        <v>0</v>
      </c>
      <c r="IK16" s="53">
        <f t="shared" si="15"/>
        <v>0</v>
      </c>
      <c r="IL16" s="53">
        <f t="shared" si="15"/>
        <v>0</v>
      </c>
      <c r="IM16" s="53">
        <f t="shared" si="15"/>
        <v>0</v>
      </c>
      <c r="IN16" s="53">
        <f t="shared" si="15"/>
        <v>0</v>
      </c>
      <c r="IO16" s="53">
        <f t="shared" si="15"/>
        <v>0</v>
      </c>
      <c r="IP16" s="53">
        <f t="shared" si="15"/>
        <v>0</v>
      </c>
      <c r="IQ16" s="53">
        <f t="shared" si="15"/>
        <v>0</v>
      </c>
      <c r="IR16" s="53">
        <f t="shared" si="16"/>
        <v>0</v>
      </c>
      <c r="IS16" s="53">
        <f t="shared" si="16"/>
        <v>0</v>
      </c>
      <c r="IT16" s="53">
        <f t="shared" si="16"/>
        <v>0</v>
      </c>
      <c r="IU16" s="53">
        <f t="shared" si="16"/>
        <v>0</v>
      </c>
      <c r="IV16" s="53">
        <f t="shared" si="16"/>
        <v>0</v>
      </c>
      <c r="IW16" s="53">
        <f t="shared" si="16"/>
        <v>0</v>
      </c>
      <c r="IX16" s="53">
        <f t="shared" si="16"/>
        <v>0</v>
      </c>
      <c r="IY16" s="53">
        <f t="shared" si="16"/>
        <v>0</v>
      </c>
      <c r="IZ16" s="53">
        <f t="shared" si="16"/>
        <v>0</v>
      </c>
      <c r="JA16" s="53">
        <f t="shared" si="16"/>
        <v>0</v>
      </c>
      <c r="JB16" s="53">
        <f t="shared" si="16"/>
        <v>0</v>
      </c>
      <c r="JC16" s="53">
        <f t="shared" si="16"/>
        <v>0</v>
      </c>
      <c r="JD16" s="53">
        <f t="shared" si="16"/>
        <v>0</v>
      </c>
      <c r="JE16" s="53">
        <f t="shared" si="16"/>
        <v>0</v>
      </c>
      <c r="JF16" s="53">
        <f t="shared" si="16"/>
        <v>0</v>
      </c>
      <c r="JG16" s="53">
        <f t="shared" si="16"/>
        <v>0</v>
      </c>
      <c r="JH16" s="53">
        <f t="shared" si="17"/>
        <v>0</v>
      </c>
      <c r="JI16" s="53">
        <f t="shared" si="17"/>
        <v>0</v>
      </c>
      <c r="JJ16" s="53">
        <f t="shared" si="17"/>
        <v>0</v>
      </c>
      <c r="JK16" s="53">
        <f t="shared" si="17"/>
        <v>0</v>
      </c>
      <c r="JL16" s="53">
        <f t="shared" si="17"/>
        <v>0</v>
      </c>
      <c r="JM16" s="53">
        <f t="shared" si="17"/>
        <v>0</v>
      </c>
      <c r="JN16" s="53">
        <f t="shared" si="17"/>
        <v>0</v>
      </c>
      <c r="JO16" s="53">
        <f t="shared" si="17"/>
        <v>0</v>
      </c>
      <c r="JP16" s="53">
        <f t="shared" si="17"/>
        <v>0</v>
      </c>
      <c r="JQ16" s="53">
        <f t="shared" si="17"/>
        <v>0</v>
      </c>
      <c r="JR16" s="53">
        <f t="shared" si="17"/>
        <v>0</v>
      </c>
      <c r="JS16" s="53">
        <f t="shared" si="17"/>
        <v>0</v>
      </c>
      <c r="JT16" s="53">
        <f t="shared" si="17"/>
        <v>0</v>
      </c>
      <c r="JU16" s="53">
        <f t="shared" si="17"/>
        <v>0</v>
      </c>
      <c r="JV16" s="53">
        <f t="shared" si="17"/>
        <v>0</v>
      </c>
      <c r="JW16" s="53">
        <f t="shared" si="17"/>
        <v>0</v>
      </c>
      <c r="JX16" s="53">
        <f t="shared" si="18"/>
        <v>0</v>
      </c>
      <c r="JY16" s="53">
        <f t="shared" si="18"/>
        <v>0</v>
      </c>
      <c r="JZ16" s="53">
        <f t="shared" si="18"/>
        <v>0</v>
      </c>
      <c r="KA16" s="53">
        <f t="shared" si="18"/>
        <v>0</v>
      </c>
      <c r="KB16" s="53">
        <f t="shared" si="18"/>
        <v>0</v>
      </c>
      <c r="KC16" s="53">
        <f t="shared" si="18"/>
        <v>0</v>
      </c>
      <c r="KD16" s="53">
        <f t="shared" si="18"/>
        <v>0</v>
      </c>
      <c r="KE16" s="53">
        <f t="shared" si="18"/>
        <v>0</v>
      </c>
      <c r="KF16" s="53">
        <f t="shared" si="18"/>
        <v>0</v>
      </c>
      <c r="KG16" s="53">
        <f t="shared" si="18"/>
        <v>0</v>
      </c>
      <c r="KH16" s="53">
        <f t="shared" si="18"/>
        <v>0</v>
      </c>
      <c r="KI16" s="53">
        <f t="shared" si="18"/>
        <v>0</v>
      </c>
      <c r="KJ16" s="53">
        <f t="shared" si="18"/>
        <v>0</v>
      </c>
      <c r="KK16" s="53">
        <f t="shared" si="18"/>
        <v>0</v>
      </c>
      <c r="KL16" s="53">
        <f t="shared" si="18"/>
        <v>0</v>
      </c>
      <c r="KM16" s="53">
        <f t="shared" si="18"/>
        <v>0</v>
      </c>
      <c r="KN16" s="53">
        <f t="shared" si="19"/>
        <v>0</v>
      </c>
      <c r="KO16" s="53">
        <f t="shared" si="19"/>
        <v>0</v>
      </c>
      <c r="KP16" s="53">
        <f t="shared" si="19"/>
        <v>0</v>
      </c>
      <c r="KQ16" s="53">
        <f t="shared" si="19"/>
        <v>0</v>
      </c>
      <c r="KR16" s="53">
        <f t="shared" si="19"/>
        <v>0</v>
      </c>
      <c r="KS16" s="53">
        <f t="shared" si="19"/>
        <v>0</v>
      </c>
      <c r="KT16" s="53">
        <f t="shared" si="19"/>
        <v>0</v>
      </c>
      <c r="KU16" s="53">
        <f t="shared" si="19"/>
        <v>0</v>
      </c>
      <c r="KV16" s="53">
        <f t="shared" si="19"/>
        <v>0</v>
      </c>
      <c r="KW16" s="53">
        <f t="shared" si="19"/>
        <v>0</v>
      </c>
      <c r="KX16" s="53">
        <f t="shared" si="19"/>
        <v>0</v>
      </c>
      <c r="KY16" s="53">
        <f t="shared" si="19"/>
        <v>0</v>
      </c>
      <c r="KZ16" s="53">
        <f t="shared" si="19"/>
        <v>0</v>
      </c>
      <c r="LA16" s="53">
        <f t="shared" si="19"/>
        <v>0</v>
      </c>
      <c r="LB16" s="53">
        <f t="shared" si="19"/>
        <v>0</v>
      </c>
      <c r="LC16" s="53">
        <f t="shared" si="19"/>
        <v>0</v>
      </c>
      <c r="LD16" s="53">
        <f t="shared" si="20"/>
        <v>0</v>
      </c>
      <c r="LE16" s="53">
        <f t="shared" si="20"/>
        <v>0</v>
      </c>
      <c r="LF16" s="53">
        <f t="shared" si="20"/>
        <v>0</v>
      </c>
      <c r="LG16" s="53">
        <f t="shared" si="20"/>
        <v>0</v>
      </c>
      <c r="LH16" s="53">
        <f t="shared" si="20"/>
        <v>0</v>
      </c>
      <c r="LI16" s="53">
        <f t="shared" si="20"/>
        <v>0</v>
      </c>
      <c r="LJ16" s="53">
        <f t="shared" si="20"/>
        <v>0</v>
      </c>
      <c r="LK16" s="53">
        <f t="shared" si="20"/>
        <v>0</v>
      </c>
      <c r="LL16" s="53">
        <f t="shared" si="20"/>
        <v>0</v>
      </c>
      <c r="LM16" s="53">
        <f t="shared" si="20"/>
        <v>0</v>
      </c>
      <c r="LN16" s="53">
        <f t="shared" si="20"/>
        <v>0</v>
      </c>
      <c r="LO16" s="53">
        <f t="shared" si="20"/>
        <v>0</v>
      </c>
      <c r="LP16" s="53">
        <f t="shared" si="20"/>
        <v>0</v>
      </c>
      <c r="LQ16" s="53">
        <f t="shared" si="20"/>
        <v>0</v>
      </c>
      <c r="LR16" s="53">
        <f t="shared" si="20"/>
        <v>0</v>
      </c>
      <c r="LS16" s="53">
        <f t="shared" si="20"/>
        <v>0</v>
      </c>
      <c r="LT16" s="53">
        <f t="shared" si="21"/>
        <v>0</v>
      </c>
      <c r="LU16" s="53">
        <f t="shared" si="21"/>
        <v>0</v>
      </c>
      <c r="LV16" s="53">
        <f t="shared" si="21"/>
        <v>0</v>
      </c>
      <c r="LW16" s="53">
        <f t="shared" si="21"/>
        <v>0</v>
      </c>
      <c r="LX16" s="53">
        <f t="shared" si="21"/>
        <v>0</v>
      </c>
      <c r="LY16" s="53">
        <f t="shared" si="21"/>
        <v>0</v>
      </c>
      <c r="LZ16" s="53">
        <f t="shared" si="21"/>
        <v>0</v>
      </c>
      <c r="MA16" s="53">
        <f t="shared" si="21"/>
        <v>0</v>
      </c>
      <c r="MB16" s="53">
        <f t="shared" si="21"/>
        <v>0</v>
      </c>
      <c r="MC16" s="53">
        <f t="shared" si="21"/>
        <v>0</v>
      </c>
      <c r="MD16" s="53">
        <f t="shared" si="21"/>
        <v>0</v>
      </c>
      <c r="ME16" s="53">
        <f t="shared" si="21"/>
        <v>0</v>
      </c>
      <c r="MF16" s="53">
        <f t="shared" si="21"/>
        <v>0</v>
      </c>
      <c r="MG16" s="53">
        <f t="shared" si="21"/>
        <v>0</v>
      </c>
      <c r="MH16" s="53">
        <f t="shared" si="21"/>
        <v>0</v>
      </c>
      <c r="MI16" s="53">
        <f t="shared" si="21"/>
        <v>0</v>
      </c>
      <c r="MJ16" s="53">
        <f t="shared" si="22"/>
        <v>0</v>
      </c>
      <c r="MK16" s="53">
        <f t="shared" si="22"/>
        <v>0</v>
      </c>
      <c r="ML16" s="53">
        <f t="shared" si="22"/>
        <v>0</v>
      </c>
      <c r="MM16" s="53">
        <f t="shared" si="22"/>
        <v>0</v>
      </c>
      <c r="MN16" s="53">
        <f t="shared" si="22"/>
        <v>0</v>
      </c>
      <c r="MO16" s="53">
        <f t="shared" si="22"/>
        <v>0</v>
      </c>
      <c r="MP16" s="53">
        <f t="shared" si="22"/>
        <v>0</v>
      </c>
      <c r="MQ16" s="53">
        <f t="shared" si="22"/>
        <v>0</v>
      </c>
      <c r="MR16" s="53">
        <f t="shared" si="22"/>
        <v>0</v>
      </c>
      <c r="MS16" s="53">
        <f t="shared" si="22"/>
        <v>0</v>
      </c>
      <c r="MT16" s="53">
        <f t="shared" si="22"/>
        <v>0</v>
      </c>
      <c r="MU16" s="53">
        <f t="shared" si="22"/>
        <v>0</v>
      </c>
      <c r="MV16" s="53">
        <f t="shared" si="22"/>
        <v>0</v>
      </c>
      <c r="MW16" s="53">
        <f t="shared" si="22"/>
        <v>0</v>
      </c>
      <c r="MX16" s="53">
        <f t="shared" si="23"/>
        <v>0</v>
      </c>
      <c r="MY16" s="53">
        <f t="shared" si="23"/>
        <v>0</v>
      </c>
      <c r="MZ16" s="53">
        <f t="shared" si="23"/>
        <v>0</v>
      </c>
      <c r="NA16" s="53">
        <f t="shared" si="23"/>
        <v>0</v>
      </c>
      <c r="NB16" s="53">
        <f t="shared" si="23"/>
        <v>0</v>
      </c>
      <c r="NC16" s="53">
        <f t="shared" si="23"/>
        <v>0</v>
      </c>
      <c r="ND16" s="53">
        <f t="shared" si="23"/>
        <v>0</v>
      </c>
      <c r="NE16" s="53">
        <f t="shared" si="23"/>
        <v>0</v>
      </c>
      <c r="NF16" s="53">
        <f t="shared" si="23"/>
        <v>0</v>
      </c>
      <c r="NG16" s="53">
        <f t="shared" si="23"/>
        <v>0</v>
      </c>
      <c r="NH16" s="53">
        <f t="shared" si="23"/>
        <v>0</v>
      </c>
    </row>
    <row r="17" spans="2:372">
      <c r="B17" s="62" t="s">
        <v>79</v>
      </c>
      <c r="C17" s="50">
        <f>Mellomregning!AA14</f>
        <v>0</v>
      </c>
      <c r="D17" s="2">
        <v>1</v>
      </c>
      <c r="E17" s="51">
        <f t="shared" si="24"/>
        <v>5.5555555555555552E-2</v>
      </c>
      <c r="F17" s="50">
        <f t="shared" si="27"/>
        <v>200.00000000000006</v>
      </c>
      <c r="G17" s="50">
        <f>360*SUM(E$7:E17)</f>
        <v>220.00000000000006</v>
      </c>
      <c r="H17" s="50">
        <f t="shared" si="25"/>
        <v>20</v>
      </c>
      <c r="I17" s="52">
        <f t="shared" si="26"/>
        <v>0</v>
      </c>
      <c r="J17" s="50" t="str">
        <f t="shared" si="0"/>
        <v>… å bidra til verdiskapning og innovasjonsvilje i regionen</v>
      </c>
      <c r="K17" s="50">
        <f t="shared" si="0"/>
        <v>0</v>
      </c>
      <c r="L17" s="53">
        <f t="shared" si="1"/>
        <v>0</v>
      </c>
      <c r="M17" s="53">
        <f t="shared" si="1"/>
        <v>0</v>
      </c>
      <c r="N17" s="53">
        <f t="shared" si="1"/>
        <v>0</v>
      </c>
      <c r="O17" s="53">
        <f t="shared" si="1"/>
        <v>0</v>
      </c>
      <c r="P17" s="53">
        <f t="shared" si="1"/>
        <v>0</v>
      </c>
      <c r="Q17" s="53">
        <f t="shared" si="1"/>
        <v>0</v>
      </c>
      <c r="R17" s="53">
        <f t="shared" si="1"/>
        <v>0</v>
      </c>
      <c r="S17" s="53">
        <f t="shared" si="1"/>
        <v>0</v>
      </c>
      <c r="T17" s="53">
        <f t="shared" si="1"/>
        <v>0</v>
      </c>
      <c r="U17" s="53">
        <f t="shared" si="1"/>
        <v>0</v>
      </c>
      <c r="V17" s="53">
        <f t="shared" si="1"/>
        <v>0</v>
      </c>
      <c r="W17" s="53">
        <f t="shared" si="1"/>
        <v>0</v>
      </c>
      <c r="X17" s="53">
        <f t="shared" si="1"/>
        <v>0</v>
      </c>
      <c r="Y17" s="53">
        <f t="shared" si="1"/>
        <v>0</v>
      </c>
      <c r="Z17" s="53">
        <f t="shared" si="1"/>
        <v>0</v>
      </c>
      <c r="AA17" s="53">
        <f t="shared" si="1"/>
        <v>0</v>
      </c>
      <c r="AB17" s="53">
        <f t="shared" si="2"/>
        <v>0</v>
      </c>
      <c r="AC17" s="53">
        <f t="shared" si="2"/>
        <v>0</v>
      </c>
      <c r="AD17" s="53">
        <f t="shared" si="2"/>
        <v>0</v>
      </c>
      <c r="AE17" s="53">
        <f t="shared" si="2"/>
        <v>0</v>
      </c>
      <c r="AF17" s="53">
        <f t="shared" si="2"/>
        <v>0</v>
      </c>
      <c r="AG17" s="53">
        <f t="shared" si="2"/>
        <v>0</v>
      </c>
      <c r="AH17" s="53">
        <f t="shared" si="2"/>
        <v>0</v>
      </c>
      <c r="AI17" s="53">
        <f t="shared" si="2"/>
        <v>0</v>
      </c>
      <c r="AJ17" s="53">
        <f t="shared" si="2"/>
        <v>0</v>
      </c>
      <c r="AK17" s="53">
        <f t="shared" si="2"/>
        <v>0</v>
      </c>
      <c r="AL17" s="53">
        <f t="shared" si="2"/>
        <v>0</v>
      </c>
      <c r="AM17" s="53">
        <f t="shared" si="2"/>
        <v>0</v>
      </c>
      <c r="AN17" s="53">
        <f t="shared" si="2"/>
        <v>0</v>
      </c>
      <c r="AO17" s="53">
        <f t="shared" si="2"/>
        <v>0</v>
      </c>
      <c r="AP17" s="53">
        <f t="shared" si="2"/>
        <v>0</v>
      </c>
      <c r="AQ17" s="53">
        <f t="shared" si="2"/>
        <v>0</v>
      </c>
      <c r="AR17" s="53">
        <f t="shared" si="3"/>
        <v>0</v>
      </c>
      <c r="AS17" s="53">
        <f t="shared" si="3"/>
        <v>0</v>
      </c>
      <c r="AT17" s="53">
        <f t="shared" si="3"/>
        <v>0</v>
      </c>
      <c r="AU17" s="53">
        <f t="shared" si="3"/>
        <v>0</v>
      </c>
      <c r="AV17" s="53">
        <f t="shared" si="3"/>
        <v>0</v>
      </c>
      <c r="AW17" s="53">
        <f t="shared" si="3"/>
        <v>0</v>
      </c>
      <c r="AX17" s="53">
        <f t="shared" si="3"/>
        <v>0</v>
      </c>
      <c r="AY17" s="53">
        <f t="shared" si="3"/>
        <v>0</v>
      </c>
      <c r="AZ17" s="53">
        <f t="shared" si="3"/>
        <v>0</v>
      </c>
      <c r="BA17" s="53">
        <f t="shared" si="3"/>
        <v>0</v>
      </c>
      <c r="BB17" s="53">
        <f t="shared" si="3"/>
        <v>0</v>
      </c>
      <c r="BC17" s="53">
        <f t="shared" si="3"/>
        <v>0</v>
      </c>
      <c r="BD17" s="53">
        <f t="shared" si="3"/>
        <v>0</v>
      </c>
      <c r="BE17" s="53">
        <f t="shared" si="3"/>
        <v>0</v>
      </c>
      <c r="BF17" s="53">
        <f t="shared" si="3"/>
        <v>0</v>
      </c>
      <c r="BG17" s="53">
        <f t="shared" si="3"/>
        <v>0</v>
      </c>
      <c r="BH17" s="53">
        <f t="shared" si="4"/>
        <v>0</v>
      </c>
      <c r="BI17" s="53">
        <f t="shared" si="4"/>
        <v>0</v>
      </c>
      <c r="BJ17" s="53">
        <f t="shared" si="4"/>
        <v>0</v>
      </c>
      <c r="BK17" s="53">
        <f t="shared" si="4"/>
        <v>0</v>
      </c>
      <c r="BL17" s="53">
        <f t="shared" si="4"/>
        <v>0</v>
      </c>
      <c r="BM17" s="53">
        <f t="shared" si="4"/>
        <v>0</v>
      </c>
      <c r="BN17" s="53">
        <f t="shared" si="4"/>
        <v>0</v>
      </c>
      <c r="BO17" s="53">
        <f t="shared" si="4"/>
        <v>0</v>
      </c>
      <c r="BP17" s="53">
        <f t="shared" si="4"/>
        <v>0</v>
      </c>
      <c r="BQ17" s="53">
        <f t="shared" si="4"/>
        <v>0</v>
      </c>
      <c r="BR17" s="53">
        <f t="shared" si="4"/>
        <v>0</v>
      </c>
      <c r="BS17" s="53">
        <f t="shared" si="4"/>
        <v>0</v>
      </c>
      <c r="BT17" s="53">
        <f t="shared" si="4"/>
        <v>0</v>
      </c>
      <c r="BU17" s="53">
        <f t="shared" si="4"/>
        <v>0</v>
      </c>
      <c r="BV17" s="53">
        <f t="shared" si="4"/>
        <v>0</v>
      </c>
      <c r="BW17" s="53">
        <f t="shared" si="4"/>
        <v>0</v>
      </c>
      <c r="BX17" s="53">
        <f t="shared" si="5"/>
        <v>0</v>
      </c>
      <c r="BY17" s="53">
        <f t="shared" si="5"/>
        <v>0</v>
      </c>
      <c r="BZ17" s="53">
        <f t="shared" si="5"/>
        <v>0</v>
      </c>
      <c r="CA17" s="53">
        <f t="shared" si="5"/>
        <v>0</v>
      </c>
      <c r="CB17" s="53">
        <f t="shared" si="5"/>
        <v>0</v>
      </c>
      <c r="CC17" s="53">
        <f t="shared" si="5"/>
        <v>0</v>
      </c>
      <c r="CD17" s="53">
        <f t="shared" si="5"/>
        <v>0</v>
      </c>
      <c r="CE17" s="53">
        <f t="shared" si="5"/>
        <v>0</v>
      </c>
      <c r="CF17" s="53">
        <f t="shared" si="5"/>
        <v>0</v>
      </c>
      <c r="CG17" s="53">
        <f t="shared" si="5"/>
        <v>0</v>
      </c>
      <c r="CH17" s="53">
        <f t="shared" si="5"/>
        <v>0</v>
      </c>
      <c r="CI17" s="53">
        <f t="shared" si="5"/>
        <v>0</v>
      </c>
      <c r="CJ17" s="53">
        <f t="shared" si="5"/>
        <v>0</v>
      </c>
      <c r="CK17" s="53">
        <f t="shared" si="5"/>
        <v>0</v>
      </c>
      <c r="CL17" s="53">
        <f t="shared" si="5"/>
        <v>0</v>
      </c>
      <c r="CM17" s="53">
        <f t="shared" si="5"/>
        <v>0</v>
      </c>
      <c r="CN17" s="53">
        <f t="shared" si="6"/>
        <v>0</v>
      </c>
      <c r="CO17" s="53">
        <f t="shared" si="6"/>
        <v>0</v>
      </c>
      <c r="CP17" s="53">
        <f t="shared" si="6"/>
        <v>0</v>
      </c>
      <c r="CQ17" s="53">
        <f t="shared" si="6"/>
        <v>0</v>
      </c>
      <c r="CR17" s="53">
        <f t="shared" si="6"/>
        <v>0</v>
      </c>
      <c r="CS17" s="53">
        <f t="shared" si="6"/>
        <v>0</v>
      </c>
      <c r="CT17" s="53">
        <f t="shared" si="6"/>
        <v>0</v>
      </c>
      <c r="CU17" s="53">
        <f t="shared" si="6"/>
        <v>0</v>
      </c>
      <c r="CV17" s="53">
        <f t="shared" si="6"/>
        <v>0</v>
      </c>
      <c r="CW17" s="53">
        <f t="shared" si="6"/>
        <v>0</v>
      </c>
      <c r="CX17" s="53">
        <f t="shared" si="6"/>
        <v>0</v>
      </c>
      <c r="CY17" s="53">
        <f t="shared" si="6"/>
        <v>0</v>
      </c>
      <c r="CZ17" s="53">
        <f t="shared" si="6"/>
        <v>0</v>
      </c>
      <c r="DA17" s="53">
        <f t="shared" si="6"/>
        <v>0</v>
      </c>
      <c r="DB17" s="53">
        <f t="shared" si="6"/>
        <v>0</v>
      </c>
      <c r="DC17" s="53">
        <f t="shared" si="6"/>
        <v>0</v>
      </c>
      <c r="DD17" s="53">
        <f t="shared" si="7"/>
        <v>0</v>
      </c>
      <c r="DE17" s="53">
        <f t="shared" si="7"/>
        <v>0</v>
      </c>
      <c r="DF17" s="53">
        <f t="shared" si="7"/>
        <v>0</v>
      </c>
      <c r="DG17" s="53">
        <f t="shared" si="7"/>
        <v>0</v>
      </c>
      <c r="DH17" s="53">
        <f t="shared" si="7"/>
        <v>0</v>
      </c>
      <c r="DI17" s="53">
        <f t="shared" si="7"/>
        <v>0</v>
      </c>
      <c r="DJ17" s="53">
        <f t="shared" si="7"/>
        <v>0</v>
      </c>
      <c r="DK17" s="53">
        <f t="shared" si="7"/>
        <v>0</v>
      </c>
      <c r="DL17" s="53">
        <f t="shared" si="7"/>
        <v>0</v>
      </c>
      <c r="DM17" s="53">
        <f t="shared" si="7"/>
        <v>0</v>
      </c>
      <c r="DN17" s="53">
        <f t="shared" si="7"/>
        <v>0</v>
      </c>
      <c r="DO17" s="53">
        <f t="shared" si="7"/>
        <v>0</v>
      </c>
      <c r="DP17" s="53">
        <f t="shared" si="7"/>
        <v>0</v>
      </c>
      <c r="DQ17" s="53">
        <f t="shared" si="7"/>
        <v>0</v>
      </c>
      <c r="DR17" s="53">
        <f t="shared" si="7"/>
        <v>0</v>
      </c>
      <c r="DS17" s="53">
        <f t="shared" si="7"/>
        <v>0</v>
      </c>
      <c r="DT17" s="53">
        <f t="shared" si="8"/>
        <v>0</v>
      </c>
      <c r="DU17" s="53">
        <f t="shared" si="8"/>
        <v>0</v>
      </c>
      <c r="DV17" s="53">
        <f t="shared" si="8"/>
        <v>0</v>
      </c>
      <c r="DW17" s="53">
        <f t="shared" si="8"/>
        <v>0</v>
      </c>
      <c r="DX17" s="53">
        <f t="shared" si="8"/>
        <v>0</v>
      </c>
      <c r="DY17" s="53">
        <f t="shared" si="8"/>
        <v>0</v>
      </c>
      <c r="DZ17" s="53">
        <f t="shared" si="8"/>
        <v>0</v>
      </c>
      <c r="EA17" s="53">
        <f t="shared" si="8"/>
        <v>0</v>
      </c>
      <c r="EB17" s="53">
        <f t="shared" si="8"/>
        <v>0</v>
      </c>
      <c r="EC17" s="53">
        <f t="shared" si="8"/>
        <v>0</v>
      </c>
      <c r="ED17" s="53">
        <f t="shared" si="8"/>
        <v>0</v>
      </c>
      <c r="EE17" s="53">
        <f t="shared" si="8"/>
        <v>0</v>
      </c>
      <c r="EF17" s="53">
        <f t="shared" si="8"/>
        <v>0</v>
      </c>
      <c r="EG17" s="53">
        <f t="shared" si="8"/>
        <v>0</v>
      </c>
      <c r="EH17" s="53">
        <f t="shared" si="8"/>
        <v>0</v>
      </c>
      <c r="EI17" s="53">
        <f t="shared" si="8"/>
        <v>0</v>
      </c>
      <c r="EJ17" s="53">
        <f t="shared" si="9"/>
        <v>0</v>
      </c>
      <c r="EK17" s="53">
        <f t="shared" si="9"/>
        <v>0</v>
      </c>
      <c r="EL17" s="53">
        <f t="shared" si="9"/>
        <v>0</v>
      </c>
      <c r="EM17" s="53">
        <f t="shared" si="9"/>
        <v>0</v>
      </c>
      <c r="EN17" s="53">
        <f t="shared" si="9"/>
        <v>0</v>
      </c>
      <c r="EO17" s="53">
        <f t="shared" si="9"/>
        <v>0</v>
      </c>
      <c r="EP17" s="53">
        <f t="shared" si="9"/>
        <v>0</v>
      </c>
      <c r="EQ17" s="53">
        <f t="shared" si="9"/>
        <v>0</v>
      </c>
      <c r="ER17" s="53">
        <f t="shared" si="9"/>
        <v>0</v>
      </c>
      <c r="ES17" s="53">
        <f t="shared" si="9"/>
        <v>0</v>
      </c>
      <c r="ET17" s="53">
        <f t="shared" si="9"/>
        <v>0</v>
      </c>
      <c r="EU17" s="53">
        <f t="shared" si="9"/>
        <v>0</v>
      </c>
      <c r="EV17" s="53">
        <f t="shared" si="9"/>
        <v>0</v>
      </c>
      <c r="EW17" s="53">
        <f t="shared" si="9"/>
        <v>0</v>
      </c>
      <c r="EX17" s="53">
        <f t="shared" si="9"/>
        <v>0</v>
      </c>
      <c r="EY17" s="53">
        <f t="shared" si="9"/>
        <v>0</v>
      </c>
      <c r="EZ17" s="53">
        <f t="shared" si="10"/>
        <v>0</v>
      </c>
      <c r="FA17" s="53">
        <f t="shared" si="10"/>
        <v>0</v>
      </c>
      <c r="FB17" s="53">
        <f t="shared" si="10"/>
        <v>0</v>
      </c>
      <c r="FC17" s="53">
        <f t="shared" si="10"/>
        <v>0</v>
      </c>
      <c r="FD17" s="53">
        <f t="shared" si="10"/>
        <v>0</v>
      </c>
      <c r="FE17" s="53">
        <f t="shared" si="10"/>
        <v>0</v>
      </c>
      <c r="FF17" s="53">
        <f t="shared" si="10"/>
        <v>0</v>
      </c>
      <c r="FG17" s="53">
        <f t="shared" si="10"/>
        <v>0</v>
      </c>
      <c r="FH17" s="53">
        <f t="shared" si="10"/>
        <v>0</v>
      </c>
      <c r="FI17" s="53">
        <f t="shared" si="10"/>
        <v>0</v>
      </c>
      <c r="FJ17" s="53">
        <f t="shared" si="10"/>
        <v>0</v>
      </c>
      <c r="FK17" s="53">
        <f t="shared" si="10"/>
        <v>0</v>
      </c>
      <c r="FL17" s="53">
        <f t="shared" si="10"/>
        <v>0</v>
      </c>
      <c r="FM17" s="53">
        <f t="shared" si="10"/>
        <v>0</v>
      </c>
      <c r="FN17" s="53">
        <f t="shared" si="10"/>
        <v>0</v>
      </c>
      <c r="FO17" s="53">
        <f t="shared" si="10"/>
        <v>0</v>
      </c>
      <c r="FP17" s="53">
        <f t="shared" si="11"/>
        <v>0</v>
      </c>
      <c r="FQ17" s="53">
        <f t="shared" si="11"/>
        <v>0</v>
      </c>
      <c r="FR17" s="53">
        <f t="shared" si="11"/>
        <v>0</v>
      </c>
      <c r="FS17" s="53">
        <f t="shared" si="11"/>
        <v>0</v>
      </c>
      <c r="FT17" s="53">
        <f t="shared" si="11"/>
        <v>0</v>
      </c>
      <c r="FU17" s="53">
        <f t="shared" si="11"/>
        <v>0</v>
      </c>
      <c r="FV17" s="53">
        <f t="shared" si="11"/>
        <v>0</v>
      </c>
      <c r="FW17" s="53">
        <f t="shared" si="11"/>
        <v>0</v>
      </c>
      <c r="FX17" s="53">
        <f t="shared" si="11"/>
        <v>0</v>
      </c>
      <c r="FY17" s="53">
        <f t="shared" si="11"/>
        <v>0</v>
      </c>
      <c r="FZ17" s="53">
        <f t="shared" si="11"/>
        <v>0</v>
      </c>
      <c r="GA17" s="53">
        <f t="shared" si="11"/>
        <v>0</v>
      </c>
      <c r="GB17" s="53">
        <f t="shared" si="11"/>
        <v>0</v>
      </c>
      <c r="GC17" s="53">
        <f t="shared" si="11"/>
        <v>0</v>
      </c>
      <c r="GD17" s="53">
        <f t="shared" si="11"/>
        <v>0</v>
      </c>
      <c r="GE17" s="53">
        <f t="shared" si="11"/>
        <v>0</v>
      </c>
      <c r="GF17" s="53">
        <f t="shared" si="12"/>
        <v>0</v>
      </c>
      <c r="GG17" s="53">
        <f t="shared" si="12"/>
        <v>0</v>
      </c>
      <c r="GH17" s="53">
        <f t="shared" si="12"/>
        <v>0</v>
      </c>
      <c r="GI17" s="53">
        <f t="shared" si="12"/>
        <v>0</v>
      </c>
      <c r="GJ17" s="53">
        <f t="shared" si="12"/>
        <v>0</v>
      </c>
      <c r="GK17" s="53">
        <f t="shared" si="12"/>
        <v>0</v>
      </c>
      <c r="GL17" s="53">
        <f t="shared" si="12"/>
        <v>0</v>
      </c>
      <c r="GM17" s="53">
        <f t="shared" si="12"/>
        <v>0</v>
      </c>
      <c r="GN17" s="53">
        <f t="shared" si="12"/>
        <v>0</v>
      </c>
      <c r="GO17" s="53">
        <f t="shared" si="12"/>
        <v>0</v>
      </c>
      <c r="GP17" s="53">
        <f t="shared" si="12"/>
        <v>0</v>
      </c>
      <c r="GQ17" s="53">
        <f t="shared" si="12"/>
        <v>0</v>
      </c>
      <c r="GR17" s="53">
        <f t="shared" si="12"/>
        <v>0</v>
      </c>
      <c r="GS17" s="53">
        <f t="shared" si="12"/>
        <v>0</v>
      </c>
      <c r="GT17" s="53">
        <f t="shared" si="12"/>
        <v>0</v>
      </c>
      <c r="GU17" s="53">
        <f t="shared" si="12"/>
        <v>0</v>
      </c>
      <c r="GV17" s="53">
        <f t="shared" si="13"/>
        <v>0</v>
      </c>
      <c r="GW17" s="53">
        <f t="shared" si="13"/>
        <v>0</v>
      </c>
      <c r="GX17" s="53">
        <f t="shared" si="13"/>
        <v>0</v>
      </c>
      <c r="GY17" s="53">
        <f t="shared" si="13"/>
        <v>0</v>
      </c>
      <c r="GZ17" s="53">
        <f t="shared" si="13"/>
        <v>0</v>
      </c>
      <c r="HA17" s="53">
        <f t="shared" si="13"/>
        <v>0</v>
      </c>
      <c r="HB17" s="53">
        <f t="shared" si="13"/>
        <v>0</v>
      </c>
      <c r="HC17" s="53">
        <f t="shared" si="13"/>
        <v>0</v>
      </c>
      <c r="HD17" s="53">
        <f t="shared" si="13"/>
        <v>0</v>
      </c>
      <c r="HE17" s="53">
        <f t="shared" si="13"/>
        <v>0</v>
      </c>
      <c r="HF17" s="53">
        <f t="shared" si="13"/>
        <v>0</v>
      </c>
      <c r="HG17" s="53">
        <f t="shared" si="13"/>
        <v>0</v>
      </c>
      <c r="HH17" s="53">
        <f t="shared" si="13"/>
        <v>0</v>
      </c>
      <c r="HI17" s="53">
        <f t="shared" si="13"/>
        <v>0</v>
      </c>
      <c r="HJ17" s="53">
        <f t="shared" si="13"/>
        <v>0</v>
      </c>
      <c r="HK17" s="53">
        <f t="shared" si="13"/>
        <v>0</v>
      </c>
      <c r="HL17" s="53">
        <f t="shared" si="14"/>
        <v>0</v>
      </c>
      <c r="HM17" s="53">
        <f t="shared" si="14"/>
        <v>0</v>
      </c>
      <c r="HN17" s="53">
        <f t="shared" si="14"/>
        <v>0</v>
      </c>
      <c r="HO17" s="53">
        <f t="shared" si="14"/>
        <v>0</v>
      </c>
      <c r="HP17" s="53">
        <f t="shared" si="14"/>
        <v>0</v>
      </c>
      <c r="HQ17" s="53">
        <f t="shared" si="14"/>
        <v>0</v>
      </c>
      <c r="HR17" s="53">
        <f t="shared" si="14"/>
        <v>0</v>
      </c>
      <c r="HS17" s="53">
        <f t="shared" si="14"/>
        <v>0</v>
      </c>
      <c r="HT17" s="53">
        <f t="shared" si="14"/>
        <v>0</v>
      </c>
      <c r="HU17" s="53">
        <f t="shared" si="14"/>
        <v>0</v>
      </c>
      <c r="HV17" s="53">
        <f t="shared" si="14"/>
        <v>0</v>
      </c>
      <c r="HW17" s="53">
        <f t="shared" si="14"/>
        <v>0</v>
      </c>
      <c r="HX17" s="53">
        <f t="shared" si="14"/>
        <v>0</v>
      </c>
      <c r="HY17" s="53">
        <f t="shared" si="14"/>
        <v>0</v>
      </c>
      <c r="HZ17" s="53">
        <f t="shared" si="14"/>
        <v>0</v>
      </c>
      <c r="IA17" s="53">
        <f t="shared" si="14"/>
        <v>0</v>
      </c>
      <c r="IB17" s="53">
        <f t="shared" si="15"/>
        <v>0</v>
      </c>
      <c r="IC17" s="53">
        <f t="shared" si="15"/>
        <v>0</v>
      </c>
      <c r="ID17" s="53">
        <f t="shared" si="15"/>
        <v>0</v>
      </c>
      <c r="IE17" s="53">
        <f t="shared" si="15"/>
        <v>0</v>
      </c>
      <c r="IF17" s="53">
        <f t="shared" si="15"/>
        <v>0</v>
      </c>
      <c r="IG17" s="53">
        <f t="shared" si="15"/>
        <v>0</v>
      </c>
      <c r="IH17" s="53">
        <f t="shared" si="15"/>
        <v>0</v>
      </c>
      <c r="II17" s="53">
        <f t="shared" si="15"/>
        <v>0</v>
      </c>
      <c r="IJ17" s="53">
        <f t="shared" si="15"/>
        <v>0</v>
      </c>
      <c r="IK17" s="53">
        <f t="shared" si="15"/>
        <v>0</v>
      </c>
      <c r="IL17" s="53">
        <f t="shared" si="15"/>
        <v>0</v>
      </c>
      <c r="IM17" s="53">
        <f t="shared" si="15"/>
        <v>0</v>
      </c>
      <c r="IN17" s="53">
        <f t="shared" si="15"/>
        <v>0</v>
      </c>
      <c r="IO17" s="53">
        <f t="shared" si="15"/>
        <v>0</v>
      </c>
      <c r="IP17" s="53">
        <f t="shared" si="15"/>
        <v>0</v>
      </c>
      <c r="IQ17" s="53">
        <f t="shared" si="15"/>
        <v>0</v>
      </c>
      <c r="IR17" s="53">
        <f t="shared" si="16"/>
        <v>0</v>
      </c>
      <c r="IS17" s="53">
        <f t="shared" si="16"/>
        <v>0</v>
      </c>
      <c r="IT17" s="53">
        <f t="shared" si="16"/>
        <v>0</v>
      </c>
      <c r="IU17" s="53">
        <f t="shared" si="16"/>
        <v>0</v>
      </c>
      <c r="IV17" s="53">
        <f t="shared" si="16"/>
        <v>0</v>
      </c>
      <c r="IW17" s="53">
        <f t="shared" si="16"/>
        <v>0</v>
      </c>
      <c r="IX17" s="53">
        <f t="shared" si="16"/>
        <v>0</v>
      </c>
      <c r="IY17" s="53">
        <f t="shared" si="16"/>
        <v>0</v>
      </c>
      <c r="IZ17" s="53">
        <f t="shared" si="16"/>
        <v>0</v>
      </c>
      <c r="JA17" s="53">
        <f t="shared" si="16"/>
        <v>0</v>
      </c>
      <c r="JB17" s="53">
        <f t="shared" si="16"/>
        <v>0</v>
      </c>
      <c r="JC17" s="53">
        <f t="shared" si="16"/>
        <v>0</v>
      </c>
      <c r="JD17" s="53">
        <f t="shared" si="16"/>
        <v>0</v>
      </c>
      <c r="JE17" s="53">
        <f t="shared" si="16"/>
        <v>0</v>
      </c>
      <c r="JF17" s="53">
        <f t="shared" si="16"/>
        <v>0</v>
      </c>
      <c r="JG17" s="53">
        <f t="shared" si="16"/>
        <v>0</v>
      </c>
      <c r="JH17" s="53">
        <f t="shared" si="17"/>
        <v>0</v>
      </c>
      <c r="JI17" s="53">
        <f t="shared" si="17"/>
        <v>0</v>
      </c>
      <c r="JJ17" s="53">
        <f t="shared" si="17"/>
        <v>0</v>
      </c>
      <c r="JK17" s="53">
        <f t="shared" si="17"/>
        <v>0</v>
      </c>
      <c r="JL17" s="53">
        <f t="shared" si="17"/>
        <v>0</v>
      </c>
      <c r="JM17" s="53">
        <f t="shared" si="17"/>
        <v>0</v>
      </c>
      <c r="JN17" s="53">
        <f t="shared" si="17"/>
        <v>0</v>
      </c>
      <c r="JO17" s="53">
        <f t="shared" si="17"/>
        <v>0</v>
      </c>
      <c r="JP17" s="53">
        <f t="shared" si="17"/>
        <v>0</v>
      </c>
      <c r="JQ17" s="53">
        <f t="shared" si="17"/>
        <v>0</v>
      </c>
      <c r="JR17" s="53">
        <f t="shared" si="17"/>
        <v>0</v>
      </c>
      <c r="JS17" s="53">
        <f t="shared" si="17"/>
        <v>0</v>
      </c>
      <c r="JT17" s="53">
        <f t="shared" si="17"/>
        <v>0</v>
      </c>
      <c r="JU17" s="53">
        <f t="shared" si="17"/>
        <v>0</v>
      </c>
      <c r="JV17" s="53">
        <f t="shared" si="17"/>
        <v>0</v>
      </c>
      <c r="JW17" s="53">
        <f t="shared" si="17"/>
        <v>0</v>
      </c>
      <c r="JX17" s="53">
        <f t="shared" si="18"/>
        <v>0</v>
      </c>
      <c r="JY17" s="53">
        <f t="shared" si="18"/>
        <v>0</v>
      </c>
      <c r="JZ17" s="53">
        <f t="shared" si="18"/>
        <v>0</v>
      </c>
      <c r="KA17" s="53">
        <f t="shared" si="18"/>
        <v>0</v>
      </c>
      <c r="KB17" s="53">
        <f t="shared" si="18"/>
        <v>0</v>
      </c>
      <c r="KC17" s="53">
        <f t="shared" si="18"/>
        <v>0</v>
      </c>
      <c r="KD17" s="53">
        <f t="shared" si="18"/>
        <v>0</v>
      </c>
      <c r="KE17" s="53">
        <f t="shared" si="18"/>
        <v>0</v>
      </c>
      <c r="KF17" s="53">
        <f t="shared" si="18"/>
        <v>0</v>
      </c>
      <c r="KG17" s="53">
        <f t="shared" si="18"/>
        <v>0</v>
      </c>
      <c r="KH17" s="53">
        <f t="shared" si="18"/>
        <v>0</v>
      </c>
      <c r="KI17" s="53">
        <f t="shared" si="18"/>
        <v>0</v>
      </c>
      <c r="KJ17" s="53">
        <f t="shared" si="18"/>
        <v>0</v>
      </c>
      <c r="KK17" s="53">
        <f t="shared" si="18"/>
        <v>0</v>
      </c>
      <c r="KL17" s="53">
        <f t="shared" si="18"/>
        <v>0</v>
      </c>
      <c r="KM17" s="53">
        <f t="shared" si="18"/>
        <v>0</v>
      </c>
      <c r="KN17" s="53">
        <f t="shared" si="19"/>
        <v>0</v>
      </c>
      <c r="KO17" s="53">
        <f t="shared" si="19"/>
        <v>0</v>
      </c>
      <c r="KP17" s="53">
        <f t="shared" si="19"/>
        <v>0</v>
      </c>
      <c r="KQ17" s="53">
        <f t="shared" si="19"/>
        <v>0</v>
      </c>
      <c r="KR17" s="53">
        <f t="shared" si="19"/>
        <v>0</v>
      </c>
      <c r="KS17" s="53">
        <f t="shared" si="19"/>
        <v>0</v>
      </c>
      <c r="KT17" s="53">
        <f t="shared" si="19"/>
        <v>0</v>
      </c>
      <c r="KU17" s="53">
        <f t="shared" si="19"/>
        <v>0</v>
      </c>
      <c r="KV17" s="53">
        <f t="shared" si="19"/>
        <v>0</v>
      </c>
      <c r="KW17" s="53">
        <f t="shared" si="19"/>
        <v>0</v>
      </c>
      <c r="KX17" s="53">
        <f t="shared" si="19"/>
        <v>0</v>
      </c>
      <c r="KY17" s="53">
        <f t="shared" si="19"/>
        <v>0</v>
      </c>
      <c r="KZ17" s="53">
        <f t="shared" si="19"/>
        <v>0</v>
      </c>
      <c r="LA17" s="53">
        <f t="shared" si="19"/>
        <v>0</v>
      </c>
      <c r="LB17" s="53">
        <f t="shared" si="19"/>
        <v>0</v>
      </c>
      <c r="LC17" s="53">
        <f t="shared" si="19"/>
        <v>0</v>
      </c>
      <c r="LD17" s="53">
        <f t="shared" si="20"/>
        <v>0</v>
      </c>
      <c r="LE17" s="53">
        <f t="shared" si="20"/>
        <v>0</v>
      </c>
      <c r="LF17" s="53">
        <f t="shared" si="20"/>
        <v>0</v>
      </c>
      <c r="LG17" s="53">
        <f t="shared" si="20"/>
        <v>0</v>
      </c>
      <c r="LH17" s="53">
        <f t="shared" si="20"/>
        <v>0</v>
      </c>
      <c r="LI17" s="53">
        <f t="shared" si="20"/>
        <v>0</v>
      </c>
      <c r="LJ17" s="53">
        <f t="shared" si="20"/>
        <v>0</v>
      </c>
      <c r="LK17" s="53">
        <f t="shared" si="20"/>
        <v>0</v>
      </c>
      <c r="LL17" s="53">
        <f t="shared" si="20"/>
        <v>0</v>
      </c>
      <c r="LM17" s="53">
        <f t="shared" si="20"/>
        <v>0</v>
      </c>
      <c r="LN17" s="53">
        <f t="shared" si="20"/>
        <v>0</v>
      </c>
      <c r="LO17" s="53">
        <f t="shared" si="20"/>
        <v>0</v>
      </c>
      <c r="LP17" s="53">
        <f t="shared" si="20"/>
        <v>0</v>
      </c>
      <c r="LQ17" s="53">
        <f t="shared" si="20"/>
        <v>0</v>
      </c>
      <c r="LR17" s="53">
        <f t="shared" si="20"/>
        <v>0</v>
      </c>
      <c r="LS17" s="53">
        <f t="shared" si="20"/>
        <v>0</v>
      </c>
      <c r="LT17" s="53">
        <f t="shared" si="21"/>
        <v>0</v>
      </c>
      <c r="LU17" s="53">
        <f t="shared" si="21"/>
        <v>0</v>
      </c>
      <c r="LV17" s="53">
        <f t="shared" si="21"/>
        <v>0</v>
      </c>
      <c r="LW17" s="53">
        <f t="shared" si="21"/>
        <v>0</v>
      </c>
      <c r="LX17" s="53">
        <f t="shared" si="21"/>
        <v>0</v>
      </c>
      <c r="LY17" s="53">
        <f t="shared" si="21"/>
        <v>0</v>
      </c>
      <c r="LZ17" s="53">
        <f t="shared" si="21"/>
        <v>0</v>
      </c>
      <c r="MA17" s="53">
        <f t="shared" si="21"/>
        <v>0</v>
      </c>
      <c r="MB17" s="53">
        <f t="shared" si="21"/>
        <v>0</v>
      </c>
      <c r="MC17" s="53">
        <f t="shared" si="21"/>
        <v>0</v>
      </c>
      <c r="MD17" s="53">
        <f t="shared" si="21"/>
        <v>0</v>
      </c>
      <c r="ME17" s="53">
        <f t="shared" si="21"/>
        <v>0</v>
      </c>
      <c r="MF17" s="53">
        <f t="shared" si="21"/>
        <v>0</v>
      </c>
      <c r="MG17" s="53">
        <f t="shared" si="21"/>
        <v>0</v>
      </c>
      <c r="MH17" s="53">
        <f t="shared" si="21"/>
        <v>0</v>
      </c>
      <c r="MI17" s="53">
        <f t="shared" si="21"/>
        <v>0</v>
      </c>
      <c r="MJ17" s="53">
        <f t="shared" si="22"/>
        <v>0</v>
      </c>
      <c r="MK17" s="53">
        <f t="shared" si="22"/>
        <v>0</v>
      </c>
      <c r="ML17" s="53">
        <f t="shared" si="22"/>
        <v>0</v>
      </c>
      <c r="MM17" s="53">
        <f t="shared" si="22"/>
        <v>0</v>
      </c>
      <c r="MN17" s="53">
        <f t="shared" si="22"/>
        <v>0</v>
      </c>
      <c r="MO17" s="53">
        <f t="shared" si="22"/>
        <v>0</v>
      </c>
      <c r="MP17" s="53">
        <f t="shared" si="22"/>
        <v>0</v>
      </c>
      <c r="MQ17" s="53">
        <f t="shared" si="22"/>
        <v>0</v>
      </c>
      <c r="MR17" s="53">
        <f t="shared" si="22"/>
        <v>0</v>
      </c>
      <c r="MS17" s="53">
        <f t="shared" si="22"/>
        <v>0</v>
      </c>
      <c r="MT17" s="53">
        <f t="shared" si="22"/>
        <v>0</v>
      </c>
      <c r="MU17" s="53">
        <f t="shared" si="22"/>
        <v>0</v>
      </c>
      <c r="MV17" s="53">
        <f t="shared" si="22"/>
        <v>0</v>
      </c>
      <c r="MW17" s="53">
        <f t="shared" si="22"/>
        <v>0</v>
      </c>
      <c r="MX17" s="53">
        <f t="shared" si="23"/>
        <v>0</v>
      </c>
      <c r="MY17" s="53">
        <f t="shared" si="23"/>
        <v>0</v>
      </c>
      <c r="MZ17" s="53">
        <f t="shared" si="23"/>
        <v>0</v>
      </c>
      <c r="NA17" s="53">
        <f t="shared" si="23"/>
        <v>0</v>
      </c>
      <c r="NB17" s="53">
        <f t="shared" si="23"/>
        <v>0</v>
      </c>
      <c r="NC17" s="53">
        <f t="shared" si="23"/>
        <v>0</v>
      </c>
      <c r="ND17" s="53">
        <f t="shared" si="23"/>
        <v>0</v>
      </c>
      <c r="NE17" s="53">
        <f t="shared" si="23"/>
        <v>0</v>
      </c>
      <c r="NF17" s="53">
        <f t="shared" si="23"/>
        <v>0</v>
      </c>
      <c r="NG17" s="53">
        <f t="shared" si="23"/>
        <v>0</v>
      </c>
      <c r="NH17" s="53">
        <f t="shared" si="23"/>
        <v>0</v>
      </c>
    </row>
    <row r="18" spans="2:372">
      <c r="B18" s="62" t="s">
        <v>85</v>
      </c>
      <c r="C18" s="50">
        <f>Mellomregning!AA15</f>
        <v>0</v>
      </c>
      <c r="D18" s="2">
        <v>1</v>
      </c>
      <c r="E18" s="51">
        <f t="shared" si="24"/>
        <v>5.5555555555555552E-2</v>
      </c>
      <c r="F18" s="50">
        <f t="shared" si="27"/>
        <v>220.00000000000006</v>
      </c>
      <c r="G18" s="50">
        <f>360*SUM(E$7:E18)</f>
        <v>240.00000000000006</v>
      </c>
      <c r="H18" s="50">
        <f t="shared" si="25"/>
        <v>20</v>
      </c>
      <c r="I18" s="52">
        <f t="shared" si="26"/>
        <v>0</v>
      </c>
      <c r="J18" s="50" t="str">
        <f t="shared" si="0"/>
        <v>… å være enkelt tilgjengelig for alle samfunnsgrupper og alle aldersgrupper</v>
      </c>
      <c r="K18" s="50">
        <f t="shared" si="0"/>
        <v>0</v>
      </c>
      <c r="L18" s="53">
        <f t="shared" si="1"/>
        <v>0</v>
      </c>
      <c r="M18" s="53">
        <f t="shared" si="1"/>
        <v>0</v>
      </c>
      <c r="N18" s="53">
        <f t="shared" si="1"/>
        <v>0</v>
      </c>
      <c r="O18" s="53">
        <f t="shared" si="1"/>
        <v>0</v>
      </c>
      <c r="P18" s="53">
        <f t="shared" si="1"/>
        <v>0</v>
      </c>
      <c r="Q18" s="53">
        <f t="shared" si="1"/>
        <v>0</v>
      </c>
      <c r="R18" s="53">
        <f t="shared" si="1"/>
        <v>0</v>
      </c>
      <c r="S18" s="53">
        <f t="shared" si="1"/>
        <v>0</v>
      </c>
      <c r="T18" s="53">
        <f t="shared" si="1"/>
        <v>0</v>
      </c>
      <c r="U18" s="53">
        <f t="shared" si="1"/>
        <v>0</v>
      </c>
      <c r="V18" s="53">
        <f t="shared" si="1"/>
        <v>0</v>
      </c>
      <c r="W18" s="53">
        <f t="shared" si="1"/>
        <v>0</v>
      </c>
      <c r="X18" s="53">
        <f t="shared" si="1"/>
        <v>0</v>
      </c>
      <c r="Y18" s="53">
        <f t="shared" si="1"/>
        <v>0</v>
      </c>
      <c r="Z18" s="53">
        <f t="shared" si="1"/>
        <v>0</v>
      </c>
      <c r="AA18" s="53">
        <f t="shared" si="1"/>
        <v>0</v>
      </c>
      <c r="AB18" s="53">
        <f t="shared" si="2"/>
        <v>0</v>
      </c>
      <c r="AC18" s="53">
        <f t="shared" si="2"/>
        <v>0</v>
      </c>
      <c r="AD18" s="53">
        <f t="shared" si="2"/>
        <v>0</v>
      </c>
      <c r="AE18" s="53">
        <f t="shared" si="2"/>
        <v>0</v>
      </c>
      <c r="AF18" s="53">
        <f t="shared" si="2"/>
        <v>0</v>
      </c>
      <c r="AG18" s="53">
        <f t="shared" si="2"/>
        <v>0</v>
      </c>
      <c r="AH18" s="53">
        <f t="shared" si="2"/>
        <v>0</v>
      </c>
      <c r="AI18" s="53">
        <f t="shared" si="2"/>
        <v>0</v>
      </c>
      <c r="AJ18" s="53">
        <f t="shared" si="2"/>
        <v>0</v>
      </c>
      <c r="AK18" s="53">
        <f t="shared" si="2"/>
        <v>0</v>
      </c>
      <c r="AL18" s="53">
        <f t="shared" si="2"/>
        <v>0</v>
      </c>
      <c r="AM18" s="53">
        <f t="shared" si="2"/>
        <v>0</v>
      </c>
      <c r="AN18" s="53">
        <f t="shared" si="2"/>
        <v>0</v>
      </c>
      <c r="AO18" s="53">
        <f t="shared" si="2"/>
        <v>0</v>
      </c>
      <c r="AP18" s="53">
        <f t="shared" si="2"/>
        <v>0</v>
      </c>
      <c r="AQ18" s="53">
        <f t="shared" si="2"/>
        <v>0</v>
      </c>
      <c r="AR18" s="53">
        <f t="shared" si="3"/>
        <v>0</v>
      </c>
      <c r="AS18" s="53">
        <f t="shared" si="3"/>
        <v>0</v>
      </c>
      <c r="AT18" s="53">
        <f t="shared" si="3"/>
        <v>0</v>
      </c>
      <c r="AU18" s="53">
        <f t="shared" si="3"/>
        <v>0</v>
      </c>
      <c r="AV18" s="53">
        <f t="shared" si="3"/>
        <v>0</v>
      </c>
      <c r="AW18" s="53">
        <f t="shared" si="3"/>
        <v>0</v>
      </c>
      <c r="AX18" s="53">
        <f t="shared" si="3"/>
        <v>0</v>
      </c>
      <c r="AY18" s="53">
        <f t="shared" si="3"/>
        <v>0</v>
      </c>
      <c r="AZ18" s="53">
        <f t="shared" si="3"/>
        <v>0</v>
      </c>
      <c r="BA18" s="53">
        <f t="shared" si="3"/>
        <v>0</v>
      </c>
      <c r="BB18" s="53">
        <f t="shared" si="3"/>
        <v>0</v>
      </c>
      <c r="BC18" s="53">
        <f t="shared" si="3"/>
        <v>0</v>
      </c>
      <c r="BD18" s="53">
        <f t="shared" si="3"/>
        <v>0</v>
      </c>
      <c r="BE18" s="53">
        <f t="shared" si="3"/>
        <v>0</v>
      </c>
      <c r="BF18" s="53">
        <f t="shared" si="3"/>
        <v>0</v>
      </c>
      <c r="BG18" s="53">
        <f t="shared" si="3"/>
        <v>0</v>
      </c>
      <c r="BH18" s="53">
        <f t="shared" si="4"/>
        <v>0</v>
      </c>
      <c r="BI18" s="53">
        <f t="shared" si="4"/>
        <v>0</v>
      </c>
      <c r="BJ18" s="53">
        <f t="shared" si="4"/>
        <v>0</v>
      </c>
      <c r="BK18" s="53">
        <f t="shared" si="4"/>
        <v>0</v>
      </c>
      <c r="BL18" s="53">
        <f t="shared" si="4"/>
        <v>0</v>
      </c>
      <c r="BM18" s="53">
        <f t="shared" si="4"/>
        <v>0</v>
      </c>
      <c r="BN18" s="53">
        <f t="shared" si="4"/>
        <v>0</v>
      </c>
      <c r="BO18" s="53">
        <f t="shared" si="4"/>
        <v>0</v>
      </c>
      <c r="BP18" s="53">
        <f t="shared" si="4"/>
        <v>0</v>
      </c>
      <c r="BQ18" s="53">
        <f t="shared" si="4"/>
        <v>0</v>
      </c>
      <c r="BR18" s="53">
        <f t="shared" si="4"/>
        <v>0</v>
      </c>
      <c r="BS18" s="53">
        <f t="shared" si="4"/>
        <v>0</v>
      </c>
      <c r="BT18" s="53">
        <f t="shared" si="4"/>
        <v>0</v>
      </c>
      <c r="BU18" s="53">
        <f t="shared" si="4"/>
        <v>0</v>
      </c>
      <c r="BV18" s="53">
        <f t="shared" si="4"/>
        <v>0</v>
      </c>
      <c r="BW18" s="53">
        <f t="shared" si="4"/>
        <v>0</v>
      </c>
      <c r="BX18" s="53">
        <f t="shared" si="5"/>
        <v>0</v>
      </c>
      <c r="BY18" s="53">
        <f t="shared" si="5"/>
        <v>0</v>
      </c>
      <c r="BZ18" s="53">
        <f t="shared" si="5"/>
        <v>0</v>
      </c>
      <c r="CA18" s="53">
        <f t="shared" si="5"/>
        <v>0</v>
      </c>
      <c r="CB18" s="53">
        <f t="shared" si="5"/>
        <v>0</v>
      </c>
      <c r="CC18" s="53">
        <f t="shared" si="5"/>
        <v>0</v>
      </c>
      <c r="CD18" s="53">
        <f t="shared" si="5"/>
        <v>0</v>
      </c>
      <c r="CE18" s="53">
        <f t="shared" si="5"/>
        <v>0</v>
      </c>
      <c r="CF18" s="53">
        <f t="shared" si="5"/>
        <v>0</v>
      </c>
      <c r="CG18" s="53">
        <f t="shared" si="5"/>
        <v>0</v>
      </c>
      <c r="CH18" s="53">
        <f t="shared" si="5"/>
        <v>0</v>
      </c>
      <c r="CI18" s="53">
        <f t="shared" si="5"/>
        <v>0</v>
      </c>
      <c r="CJ18" s="53">
        <f t="shared" si="5"/>
        <v>0</v>
      </c>
      <c r="CK18" s="53">
        <f t="shared" si="5"/>
        <v>0</v>
      </c>
      <c r="CL18" s="53">
        <f t="shared" si="5"/>
        <v>0</v>
      </c>
      <c r="CM18" s="53">
        <f t="shared" si="5"/>
        <v>0</v>
      </c>
      <c r="CN18" s="53">
        <f t="shared" si="6"/>
        <v>0</v>
      </c>
      <c r="CO18" s="53">
        <f t="shared" si="6"/>
        <v>0</v>
      </c>
      <c r="CP18" s="53">
        <f t="shared" si="6"/>
        <v>0</v>
      </c>
      <c r="CQ18" s="53">
        <f t="shared" si="6"/>
        <v>0</v>
      </c>
      <c r="CR18" s="53">
        <f t="shared" si="6"/>
        <v>0</v>
      </c>
      <c r="CS18" s="53">
        <f t="shared" si="6"/>
        <v>0</v>
      </c>
      <c r="CT18" s="53">
        <f t="shared" si="6"/>
        <v>0</v>
      </c>
      <c r="CU18" s="53">
        <f t="shared" si="6"/>
        <v>0</v>
      </c>
      <c r="CV18" s="53">
        <f t="shared" si="6"/>
        <v>0</v>
      </c>
      <c r="CW18" s="53">
        <f t="shared" si="6"/>
        <v>0</v>
      </c>
      <c r="CX18" s="53">
        <f t="shared" si="6"/>
        <v>0</v>
      </c>
      <c r="CY18" s="53">
        <f t="shared" si="6"/>
        <v>0</v>
      </c>
      <c r="CZ18" s="53">
        <f t="shared" si="6"/>
        <v>0</v>
      </c>
      <c r="DA18" s="53">
        <f t="shared" si="6"/>
        <v>0</v>
      </c>
      <c r="DB18" s="53">
        <f t="shared" si="6"/>
        <v>0</v>
      </c>
      <c r="DC18" s="53">
        <f t="shared" si="6"/>
        <v>0</v>
      </c>
      <c r="DD18" s="53">
        <f t="shared" si="7"/>
        <v>0</v>
      </c>
      <c r="DE18" s="53">
        <f t="shared" si="7"/>
        <v>0</v>
      </c>
      <c r="DF18" s="53">
        <f t="shared" si="7"/>
        <v>0</v>
      </c>
      <c r="DG18" s="53">
        <f t="shared" si="7"/>
        <v>0</v>
      </c>
      <c r="DH18" s="53">
        <f t="shared" si="7"/>
        <v>0</v>
      </c>
      <c r="DI18" s="53">
        <f t="shared" si="7"/>
        <v>0</v>
      </c>
      <c r="DJ18" s="53">
        <f t="shared" si="7"/>
        <v>0</v>
      </c>
      <c r="DK18" s="53">
        <f t="shared" si="7"/>
        <v>0</v>
      </c>
      <c r="DL18" s="53">
        <f t="shared" si="7"/>
        <v>0</v>
      </c>
      <c r="DM18" s="53">
        <f t="shared" si="7"/>
        <v>0</v>
      </c>
      <c r="DN18" s="53">
        <f t="shared" si="7"/>
        <v>0</v>
      </c>
      <c r="DO18" s="53">
        <f t="shared" si="7"/>
        <v>0</v>
      </c>
      <c r="DP18" s="53">
        <f t="shared" si="7"/>
        <v>0</v>
      </c>
      <c r="DQ18" s="53">
        <f t="shared" si="7"/>
        <v>0</v>
      </c>
      <c r="DR18" s="53">
        <f t="shared" si="7"/>
        <v>0</v>
      </c>
      <c r="DS18" s="53">
        <f t="shared" si="7"/>
        <v>0</v>
      </c>
      <c r="DT18" s="53">
        <f t="shared" si="8"/>
        <v>0</v>
      </c>
      <c r="DU18" s="53">
        <f t="shared" si="8"/>
        <v>0</v>
      </c>
      <c r="DV18" s="53">
        <f t="shared" si="8"/>
        <v>0</v>
      </c>
      <c r="DW18" s="53">
        <f t="shared" si="8"/>
        <v>0</v>
      </c>
      <c r="DX18" s="53">
        <f t="shared" si="8"/>
        <v>0</v>
      </c>
      <c r="DY18" s="53">
        <f t="shared" si="8"/>
        <v>0</v>
      </c>
      <c r="DZ18" s="53">
        <f t="shared" si="8"/>
        <v>0</v>
      </c>
      <c r="EA18" s="53">
        <f t="shared" si="8"/>
        <v>0</v>
      </c>
      <c r="EB18" s="53">
        <f t="shared" si="8"/>
        <v>0</v>
      </c>
      <c r="EC18" s="53">
        <f t="shared" si="8"/>
        <v>0</v>
      </c>
      <c r="ED18" s="53">
        <f t="shared" si="8"/>
        <v>0</v>
      </c>
      <c r="EE18" s="53">
        <f t="shared" si="8"/>
        <v>0</v>
      </c>
      <c r="EF18" s="53">
        <f t="shared" si="8"/>
        <v>0</v>
      </c>
      <c r="EG18" s="53">
        <f t="shared" si="8"/>
        <v>0</v>
      </c>
      <c r="EH18" s="53">
        <f t="shared" si="8"/>
        <v>0</v>
      </c>
      <c r="EI18" s="53">
        <f t="shared" si="8"/>
        <v>0</v>
      </c>
      <c r="EJ18" s="53">
        <f t="shared" si="9"/>
        <v>0</v>
      </c>
      <c r="EK18" s="53">
        <f t="shared" si="9"/>
        <v>0</v>
      </c>
      <c r="EL18" s="53">
        <f t="shared" si="9"/>
        <v>0</v>
      </c>
      <c r="EM18" s="53">
        <f t="shared" si="9"/>
        <v>0</v>
      </c>
      <c r="EN18" s="53">
        <f t="shared" si="9"/>
        <v>0</v>
      </c>
      <c r="EO18" s="53">
        <f t="shared" si="9"/>
        <v>0</v>
      </c>
      <c r="EP18" s="53">
        <f t="shared" si="9"/>
        <v>0</v>
      </c>
      <c r="EQ18" s="53">
        <f t="shared" si="9"/>
        <v>0</v>
      </c>
      <c r="ER18" s="53">
        <f t="shared" si="9"/>
        <v>0</v>
      </c>
      <c r="ES18" s="53">
        <f t="shared" si="9"/>
        <v>0</v>
      </c>
      <c r="ET18" s="53">
        <f t="shared" si="9"/>
        <v>0</v>
      </c>
      <c r="EU18" s="53">
        <f t="shared" si="9"/>
        <v>0</v>
      </c>
      <c r="EV18" s="53">
        <f t="shared" si="9"/>
        <v>0</v>
      </c>
      <c r="EW18" s="53">
        <f t="shared" si="9"/>
        <v>0</v>
      </c>
      <c r="EX18" s="53">
        <f t="shared" si="9"/>
        <v>0</v>
      </c>
      <c r="EY18" s="53">
        <f t="shared" si="9"/>
        <v>0</v>
      </c>
      <c r="EZ18" s="53">
        <f t="shared" si="10"/>
        <v>0</v>
      </c>
      <c r="FA18" s="53">
        <f t="shared" si="10"/>
        <v>0</v>
      </c>
      <c r="FB18" s="53">
        <f t="shared" si="10"/>
        <v>0</v>
      </c>
      <c r="FC18" s="53">
        <f t="shared" si="10"/>
        <v>0</v>
      </c>
      <c r="FD18" s="53">
        <f t="shared" si="10"/>
        <v>0</v>
      </c>
      <c r="FE18" s="53">
        <f t="shared" si="10"/>
        <v>0</v>
      </c>
      <c r="FF18" s="53">
        <f t="shared" si="10"/>
        <v>0</v>
      </c>
      <c r="FG18" s="53">
        <f t="shared" si="10"/>
        <v>0</v>
      </c>
      <c r="FH18" s="53">
        <f t="shared" si="10"/>
        <v>0</v>
      </c>
      <c r="FI18" s="53">
        <f t="shared" si="10"/>
        <v>0</v>
      </c>
      <c r="FJ18" s="53">
        <f t="shared" si="10"/>
        <v>0</v>
      </c>
      <c r="FK18" s="53">
        <f t="shared" si="10"/>
        <v>0</v>
      </c>
      <c r="FL18" s="53">
        <f t="shared" si="10"/>
        <v>0</v>
      </c>
      <c r="FM18" s="53">
        <f t="shared" si="10"/>
        <v>0</v>
      </c>
      <c r="FN18" s="53">
        <f t="shared" si="10"/>
        <v>0</v>
      </c>
      <c r="FO18" s="53">
        <f t="shared" si="10"/>
        <v>0</v>
      </c>
      <c r="FP18" s="53">
        <f t="shared" si="11"/>
        <v>0</v>
      </c>
      <c r="FQ18" s="53">
        <f t="shared" si="11"/>
        <v>0</v>
      </c>
      <c r="FR18" s="53">
        <f t="shared" si="11"/>
        <v>0</v>
      </c>
      <c r="FS18" s="53">
        <f t="shared" si="11"/>
        <v>0</v>
      </c>
      <c r="FT18" s="53">
        <f t="shared" si="11"/>
        <v>0</v>
      </c>
      <c r="FU18" s="53">
        <f t="shared" si="11"/>
        <v>0</v>
      </c>
      <c r="FV18" s="53">
        <f t="shared" si="11"/>
        <v>0</v>
      </c>
      <c r="FW18" s="53">
        <f t="shared" si="11"/>
        <v>0</v>
      </c>
      <c r="FX18" s="53">
        <f t="shared" si="11"/>
        <v>0</v>
      </c>
      <c r="FY18" s="53">
        <f t="shared" si="11"/>
        <v>0</v>
      </c>
      <c r="FZ18" s="53">
        <f t="shared" si="11"/>
        <v>0</v>
      </c>
      <c r="GA18" s="53">
        <f t="shared" si="11"/>
        <v>0</v>
      </c>
      <c r="GB18" s="53">
        <f t="shared" si="11"/>
        <v>0</v>
      </c>
      <c r="GC18" s="53">
        <f t="shared" si="11"/>
        <v>0</v>
      </c>
      <c r="GD18" s="53">
        <f t="shared" si="11"/>
        <v>0</v>
      </c>
      <c r="GE18" s="53">
        <f t="shared" si="11"/>
        <v>0</v>
      </c>
      <c r="GF18" s="53">
        <f t="shared" si="12"/>
        <v>0</v>
      </c>
      <c r="GG18" s="53">
        <f t="shared" si="12"/>
        <v>0</v>
      </c>
      <c r="GH18" s="53">
        <f t="shared" si="12"/>
        <v>0</v>
      </c>
      <c r="GI18" s="53">
        <f t="shared" si="12"/>
        <v>0</v>
      </c>
      <c r="GJ18" s="53">
        <f t="shared" si="12"/>
        <v>0</v>
      </c>
      <c r="GK18" s="53">
        <f t="shared" si="12"/>
        <v>0</v>
      </c>
      <c r="GL18" s="53">
        <f t="shared" si="12"/>
        <v>0</v>
      </c>
      <c r="GM18" s="53">
        <f t="shared" si="12"/>
        <v>0</v>
      </c>
      <c r="GN18" s="53">
        <f t="shared" si="12"/>
        <v>0</v>
      </c>
      <c r="GO18" s="53">
        <f t="shared" si="12"/>
        <v>0</v>
      </c>
      <c r="GP18" s="53">
        <f t="shared" si="12"/>
        <v>0</v>
      </c>
      <c r="GQ18" s="53">
        <f t="shared" si="12"/>
        <v>0</v>
      </c>
      <c r="GR18" s="53">
        <f t="shared" si="12"/>
        <v>0</v>
      </c>
      <c r="GS18" s="53">
        <f t="shared" si="12"/>
        <v>0</v>
      </c>
      <c r="GT18" s="53">
        <f t="shared" si="12"/>
        <v>0</v>
      </c>
      <c r="GU18" s="53">
        <f t="shared" si="12"/>
        <v>0</v>
      </c>
      <c r="GV18" s="53">
        <f t="shared" si="13"/>
        <v>0</v>
      </c>
      <c r="GW18" s="53">
        <f t="shared" si="13"/>
        <v>0</v>
      </c>
      <c r="GX18" s="53">
        <f t="shared" si="13"/>
        <v>0</v>
      </c>
      <c r="GY18" s="53">
        <f t="shared" si="13"/>
        <v>0</v>
      </c>
      <c r="GZ18" s="53">
        <f t="shared" si="13"/>
        <v>0</v>
      </c>
      <c r="HA18" s="53">
        <f t="shared" si="13"/>
        <v>0</v>
      </c>
      <c r="HB18" s="53">
        <f t="shared" si="13"/>
        <v>0</v>
      </c>
      <c r="HC18" s="53">
        <f t="shared" si="13"/>
        <v>0</v>
      </c>
      <c r="HD18" s="53">
        <f t="shared" si="13"/>
        <v>0</v>
      </c>
      <c r="HE18" s="53">
        <f t="shared" si="13"/>
        <v>0</v>
      </c>
      <c r="HF18" s="53">
        <f t="shared" si="13"/>
        <v>0</v>
      </c>
      <c r="HG18" s="53">
        <f t="shared" si="13"/>
        <v>0</v>
      </c>
      <c r="HH18" s="53">
        <f t="shared" si="13"/>
        <v>0</v>
      </c>
      <c r="HI18" s="53">
        <f t="shared" si="13"/>
        <v>0</v>
      </c>
      <c r="HJ18" s="53">
        <f t="shared" si="13"/>
        <v>0</v>
      </c>
      <c r="HK18" s="53">
        <f t="shared" si="13"/>
        <v>0</v>
      </c>
      <c r="HL18" s="53">
        <f t="shared" si="14"/>
        <v>0</v>
      </c>
      <c r="HM18" s="53">
        <f t="shared" si="14"/>
        <v>0</v>
      </c>
      <c r="HN18" s="53">
        <f t="shared" si="14"/>
        <v>0</v>
      </c>
      <c r="HO18" s="53">
        <f t="shared" si="14"/>
        <v>0</v>
      </c>
      <c r="HP18" s="53">
        <f t="shared" si="14"/>
        <v>0</v>
      </c>
      <c r="HQ18" s="53">
        <f t="shared" si="14"/>
        <v>0</v>
      </c>
      <c r="HR18" s="53">
        <f t="shared" si="14"/>
        <v>0</v>
      </c>
      <c r="HS18" s="53">
        <f t="shared" si="14"/>
        <v>0</v>
      </c>
      <c r="HT18" s="53">
        <f t="shared" si="14"/>
        <v>0</v>
      </c>
      <c r="HU18" s="53">
        <f t="shared" si="14"/>
        <v>0</v>
      </c>
      <c r="HV18" s="53">
        <f t="shared" si="14"/>
        <v>0</v>
      </c>
      <c r="HW18" s="53">
        <f t="shared" si="14"/>
        <v>0</v>
      </c>
      <c r="HX18" s="53">
        <f t="shared" si="14"/>
        <v>0</v>
      </c>
      <c r="HY18" s="53">
        <f t="shared" si="14"/>
        <v>0</v>
      </c>
      <c r="HZ18" s="53">
        <f t="shared" si="14"/>
        <v>0</v>
      </c>
      <c r="IA18" s="53">
        <f t="shared" si="14"/>
        <v>0</v>
      </c>
      <c r="IB18" s="53">
        <f t="shared" si="15"/>
        <v>0</v>
      </c>
      <c r="IC18" s="53">
        <f t="shared" si="15"/>
        <v>0</v>
      </c>
      <c r="ID18" s="53">
        <f t="shared" si="15"/>
        <v>0</v>
      </c>
      <c r="IE18" s="53">
        <f t="shared" si="15"/>
        <v>0</v>
      </c>
      <c r="IF18" s="53">
        <f t="shared" si="15"/>
        <v>0</v>
      </c>
      <c r="IG18" s="53">
        <f t="shared" si="15"/>
        <v>0</v>
      </c>
      <c r="IH18" s="53">
        <f t="shared" si="15"/>
        <v>0</v>
      </c>
      <c r="II18" s="53">
        <f t="shared" si="15"/>
        <v>0</v>
      </c>
      <c r="IJ18" s="53">
        <f t="shared" si="15"/>
        <v>0</v>
      </c>
      <c r="IK18" s="53">
        <f t="shared" si="15"/>
        <v>0</v>
      </c>
      <c r="IL18" s="53">
        <f t="shared" si="15"/>
        <v>0</v>
      </c>
      <c r="IM18" s="53">
        <f t="shared" si="15"/>
        <v>0</v>
      </c>
      <c r="IN18" s="53">
        <f t="shared" si="15"/>
        <v>0</v>
      </c>
      <c r="IO18" s="53">
        <f t="shared" si="15"/>
        <v>0</v>
      </c>
      <c r="IP18" s="53">
        <f t="shared" si="15"/>
        <v>0</v>
      </c>
      <c r="IQ18" s="53">
        <f t="shared" si="15"/>
        <v>0</v>
      </c>
      <c r="IR18" s="53">
        <f t="shared" si="16"/>
        <v>0</v>
      </c>
      <c r="IS18" s="53">
        <f t="shared" si="16"/>
        <v>0</v>
      </c>
      <c r="IT18" s="53">
        <f t="shared" si="16"/>
        <v>0</v>
      </c>
      <c r="IU18" s="53">
        <f t="shared" si="16"/>
        <v>0</v>
      </c>
      <c r="IV18" s="53">
        <f t="shared" si="16"/>
        <v>0</v>
      </c>
      <c r="IW18" s="53">
        <f t="shared" si="16"/>
        <v>0</v>
      </c>
      <c r="IX18" s="53">
        <f t="shared" si="16"/>
        <v>0</v>
      </c>
      <c r="IY18" s="53">
        <f t="shared" si="16"/>
        <v>0</v>
      </c>
      <c r="IZ18" s="53">
        <f t="shared" si="16"/>
        <v>0</v>
      </c>
      <c r="JA18" s="53">
        <f t="shared" si="16"/>
        <v>0</v>
      </c>
      <c r="JB18" s="53">
        <f t="shared" si="16"/>
        <v>0</v>
      </c>
      <c r="JC18" s="53">
        <f t="shared" si="16"/>
        <v>0</v>
      </c>
      <c r="JD18" s="53">
        <f t="shared" si="16"/>
        <v>0</v>
      </c>
      <c r="JE18" s="53">
        <f t="shared" si="16"/>
        <v>0</v>
      </c>
      <c r="JF18" s="53">
        <f t="shared" si="16"/>
        <v>0</v>
      </c>
      <c r="JG18" s="53">
        <f t="shared" si="16"/>
        <v>0</v>
      </c>
      <c r="JH18" s="53">
        <f t="shared" si="17"/>
        <v>0</v>
      </c>
      <c r="JI18" s="53">
        <f t="shared" si="17"/>
        <v>0</v>
      </c>
      <c r="JJ18" s="53">
        <f t="shared" si="17"/>
        <v>0</v>
      </c>
      <c r="JK18" s="53">
        <f t="shared" si="17"/>
        <v>0</v>
      </c>
      <c r="JL18" s="53">
        <f t="shared" si="17"/>
        <v>0</v>
      </c>
      <c r="JM18" s="53">
        <f t="shared" si="17"/>
        <v>0</v>
      </c>
      <c r="JN18" s="53">
        <f t="shared" si="17"/>
        <v>0</v>
      </c>
      <c r="JO18" s="53">
        <f t="shared" si="17"/>
        <v>0</v>
      </c>
      <c r="JP18" s="53">
        <f t="shared" si="17"/>
        <v>0</v>
      </c>
      <c r="JQ18" s="53">
        <f t="shared" si="17"/>
        <v>0</v>
      </c>
      <c r="JR18" s="53">
        <f t="shared" si="17"/>
        <v>0</v>
      </c>
      <c r="JS18" s="53">
        <f t="shared" si="17"/>
        <v>0</v>
      </c>
      <c r="JT18" s="53">
        <f t="shared" si="17"/>
        <v>0</v>
      </c>
      <c r="JU18" s="53">
        <f t="shared" si="17"/>
        <v>0</v>
      </c>
      <c r="JV18" s="53">
        <f t="shared" si="17"/>
        <v>0</v>
      </c>
      <c r="JW18" s="53">
        <f t="shared" si="17"/>
        <v>0</v>
      </c>
      <c r="JX18" s="53">
        <f t="shared" si="18"/>
        <v>0</v>
      </c>
      <c r="JY18" s="53">
        <f t="shared" si="18"/>
        <v>0</v>
      </c>
      <c r="JZ18" s="53">
        <f t="shared" si="18"/>
        <v>0</v>
      </c>
      <c r="KA18" s="53">
        <f t="shared" si="18"/>
        <v>0</v>
      </c>
      <c r="KB18" s="53">
        <f t="shared" si="18"/>
        <v>0</v>
      </c>
      <c r="KC18" s="53">
        <f t="shared" si="18"/>
        <v>0</v>
      </c>
      <c r="KD18" s="53">
        <f t="shared" si="18"/>
        <v>0</v>
      </c>
      <c r="KE18" s="53">
        <f t="shared" si="18"/>
        <v>0</v>
      </c>
      <c r="KF18" s="53">
        <f t="shared" si="18"/>
        <v>0</v>
      </c>
      <c r="KG18" s="53">
        <f t="shared" si="18"/>
        <v>0</v>
      </c>
      <c r="KH18" s="53">
        <f t="shared" si="18"/>
        <v>0</v>
      </c>
      <c r="KI18" s="53">
        <f t="shared" si="18"/>
        <v>0</v>
      </c>
      <c r="KJ18" s="53">
        <f t="shared" si="18"/>
        <v>0</v>
      </c>
      <c r="KK18" s="53">
        <f t="shared" si="18"/>
        <v>0</v>
      </c>
      <c r="KL18" s="53">
        <f t="shared" si="18"/>
        <v>0</v>
      </c>
      <c r="KM18" s="53">
        <f t="shared" si="18"/>
        <v>0</v>
      </c>
      <c r="KN18" s="53">
        <f t="shared" si="19"/>
        <v>0</v>
      </c>
      <c r="KO18" s="53">
        <f t="shared" si="19"/>
        <v>0</v>
      </c>
      <c r="KP18" s="53">
        <f t="shared" si="19"/>
        <v>0</v>
      </c>
      <c r="KQ18" s="53">
        <f t="shared" si="19"/>
        <v>0</v>
      </c>
      <c r="KR18" s="53">
        <f t="shared" si="19"/>
        <v>0</v>
      </c>
      <c r="KS18" s="53">
        <f t="shared" si="19"/>
        <v>0</v>
      </c>
      <c r="KT18" s="53">
        <f t="shared" si="19"/>
        <v>0</v>
      </c>
      <c r="KU18" s="53">
        <f t="shared" si="19"/>
        <v>0</v>
      </c>
      <c r="KV18" s="53">
        <f t="shared" si="19"/>
        <v>0</v>
      </c>
      <c r="KW18" s="53">
        <f t="shared" si="19"/>
        <v>0</v>
      </c>
      <c r="KX18" s="53">
        <f t="shared" si="19"/>
        <v>0</v>
      </c>
      <c r="KY18" s="53">
        <f t="shared" si="19"/>
        <v>0</v>
      </c>
      <c r="KZ18" s="53">
        <f t="shared" si="19"/>
        <v>0</v>
      </c>
      <c r="LA18" s="53">
        <f t="shared" si="19"/>
        <v>0</v>
      </c>
      <c r="LB18" s="53">
        <f t="shared" si="19"/>
        <v>0</v>
      </c>
      <c r="LC18" s="53">
        <f t="shared" si="19"/>
        <v>0</v>
      </c>
      <c r="LD18" s="53">
        <f t="shared" si="20"/>
        <v>0</v>
      </c>
      <c r="LE18" s="53">
        <f t="shared" si="20"/>
        <v>0</v>
      </c>
      <c r="LF18" s="53">
        <f t="shared" si="20"/>
        <v>0</v>
      </c>
      <c r="LG18" s="53">
        <f t="shared" si="20"/>
        <v>0</v>
      </c>
      <c r="LH18" s="53">
        <f t="shared" si="20"/>
        <v>0</v>
      </c>
      <c r="LI18" s="53">
        <f t="shared" si="20"/>
        <v>0</v>
      </c>
      <c r="LJ18" s="53">
        <f t="shared" si="20"/>
        <v>0</v>
      </c>
      <c r="LK18" s="53">
        <f t="shared" si="20"/>
        <v>0</v>
      </c>
      <c r="LL18" s="53">
        <f t="shared" si="20"/>
        <v>0</v>
      </c>
      <c r="LM18" s="53">
        <f t="shared" si="20"/>
        <v>0</v>
      </c>
      <c r="LN18" s="53">
        <f t="shared" si="20"/>
        <v>0</v>
      </c>
      <c r="LO18" s="53">
        <f t="shared" si="20"/>
        <v>0</v>
      </c>
      <c r="LP18" s="53">
        <f t="shared" si="20"/>
        <v>0</v>
      </c>
      <c r="LQ18" s="53">
        <f t="shared" si="20"/>
        <v>0</v>
      </c>
      <c r="LR18" s="53">
        <f t="shared" si="20"/>
        <v>0</v>
      </c>
      <c r="LS18" s="53">
        <f t="shared" si="20"/>
        <v>0</v>
      </c>
      <c r="LT18" s="53">
        <f t="shared" si="21"/>
        <v>0</v>
      </c>
      <c r="LU18" s="53">
        <f t="shared" si="21"/>
        <v>0</v>
      </c>
      <c r="LV18" s="53">
        <f t="shared" si="21"/>
        <v>0</v>
      </c>
      <c r="LW18" s="53">
        <f t="shared" si="21"/>
        <v>0</v>
      </c>
      <c r="LX18" s="53">
        <f t="shared" si="21"/>
        <v>0</v>
      </c>
      <c r="LY18" s="53">
        <f t="shared" si="21"/>
        <v>0</v>
      </c>
      <c r="LZ18" s="53">
        <f t="shared" si="21"/>
        <v>0</v>
      </c>
      <c r="MA18" s="53">
        <f t="shared" si="21"/>
        <v>0</v>
      </c>
      <c r="MB18" s="53">
        <f t="shared" si="21"/>
        <v>0</v>
      </c>
      <c r="MC18" s="53">
        <f t="shared" si="21"/>
        <v>0</v>
      </c>
      <c r="MD18" s="53">
        <f t="shared" si="21"/>
        <v>0</v>
      </c>
      <c r="ME18" s="53">
        <f t="shared" si="21"/>
        <v>0</v>
      </c>
      <c r="MF18" s="53">
        <f t="shared" si="21"/>
        <v>0</v>
      </c>
      <c r="MG18" s="53">
        <f t="shared" si="21"/>
        <v>0</v>
      </c>
      <c r="MH18" s="53">
        <f t="shared" si="21"/>
        <v>0</v>
      </c>
      <c r="MI18" s="53">
        <f t="shared" si="21"/>
        <v>0</v>
      </c>
      <c r="MJ18" s="53">
        <f t="shared" si="22"/>
        <v>0</v>
      </c>
      <c r="MK18" s="53">
        <f t="shared" si="22"/>
        <v>0</v>
      </c>
      <c r="ML18" s="53">
        <f t="shared" si="22"/>
        <v>0</v>
      </c>
      <c r="MM18" s="53">
        <f t="shared" si="22"/>
        <v>0</v>
      </c>
      <c r="MN18" s="53">
        <f t="shared" si="22"/>
        <v>0</v>
      </c>
      <c r="MO18" s="53">
        <f t="shared" si="22"/>
        <v>0</v>
      </c>
      <c r="MP18" s="53">
        <f t="shared" si="22"/>
        <v>0</v>
      </c>
      <c r="MQ18" s="53">
        <f t="shared" si="22"/>
        <v>0</v>
      </c>
      <c r="MR18" s="53">
        <f t="shared" si="22"/>
        <v>0</v>
      </c>
      <c r="MS18" s="53">
        <f t="shared" si="22"/>
        <v>0</v>
      </c>
      <c r="MT18" s="53">
        <f t="shared" si="22"/>
        <v>0</v>
      </c>
      <c r="MU18" s="53">
        <f t="shared" si="22"/>
        <v>0</v>
      </c>
      <c r="MV18" s="53">
        <f t="shared" si="22"/>
        <v>0</v>
      </c>
      <c r="MW18" s="53">
        <f t="shared" si="22"/>
        <v>0</v>
      </c>
      <c r="MX18" s="53">
        <f t="shared" si="23"/>
        <v>0</v>
      </c>
      <c r="MY18" s="53">
        <f t="shared" si="23"/>
        <v>0</v>
      </c>
      <c r="MZ18" s="53">
        <f t="shared" si="23"/>
        <v>0</v>
      </c>
      <c r="NA18" s="53">
        <f t="shared" si="23"/>
        <v>0</v>
      </c>
      <c r="NB18" s="53">
        <f t="shared" si="23"/>
        <v>0</v>
      </c>
      <c r="NC18" s="53">
        <f t="shared" si="23"/>
        <v>0</v>
      </c>
      <c r="ND18" s="53">
        <f t="shared" si="23"/>
        <v>0</v>
      </c>
      <c r="NE18" s="53">
        <f t="shared" si="23"/>
        <v>0</v>
      </c>
      <c r="NF18" s="53">
        <f t="shared" si="23"/>
        <v>0</v>
      </c>
      <c r="NG18" s="53">
        <f t="shared" si="23"/>
        <v>0</v>
      </c>
      <c r="NH18" s="53">
        <f t="shared" si="23"/>
        <v>0</v>
      </c>
    </row>
    <row r="19" spans="2:372">
      <c r="B19" s="62" t="s">
        <v>89</v>
      </c>
      <c r="C19" s="50">
        <f>Mellomregning!AA16</f>
        <v>0</v>
      </c>
      <c r="D19" s="2">
        <v>1</v>
      </c>
      <c r="E19" s="51">
        <f t="shared" si="24"/>
        <v>5.5555555555555552E-2</v>
      </c>
      <c r="F19" s="50">
        <f t="shared" si="27"/>
        <v>240.00000000000006</v>
      </c>
      <c r="G19" s="50">
        <f>360*SUM(E$7:E19)</f>
        <v>260.00000000000006</v>
      </c>
      <c r="H19" s="50">
        <f t="shared" si="25"/>
        <v>20</v>
      </c>
      <c r="I19" s="52">
        <f t="shared" si="26"/>
        <v>0</v>
      </c>
      <c r="J19" s="50" t="str">
        <f t="shared" si="0"/>
        <v>… å bidra til bedre folkehelse og tryggere hverdag</v>
      </c>
      <c r="K19" s="50">
        <f t="shared" si="0"/>
        <v>0</v>
      </c>
      <c r="L19" s="53">
        <f t="shared" si="1"/>
        <v>0</v>
      </c>
      <c r="M19" s="53">
        <f t="shared" si="1"/>
        <v>0</v>
      </c>
      <c r="N19" s="53">
        <f t="shared" si="1"/>
        <v>0</v>
      </c>
      <c r="O19" s="53">
        <f t="shared" si="1"/>
        <v>0</v>
      </c>
      <c r="P19" s="53">
        <f t="shared" si="1"/>
        <v>0</v>
      </c>
      <c r="Q19" s="53">
        <f t="shared" si="1"/>
        <v>0</v>
      </c>
      <c r="R19" s="53">
        <f t="shared" si="1"/>
        <v>0</v>
      </c>
      <c r="S19" s="53">
        <f t="shared" si="1"/>
        <v>0</v>
      </c>
      <c r="T19" s="53">
        <f t="shared" si="1"/>
        <v>0</v>
      </c>
      <c r="U19" s="53">
        <f t="shared" si="1"/>
        <v>0</v>
      </c>
      <c r="V19" s="53">
        <f t="shared" si="1"/>
        <v>0</v>
      </c>
      <c r="W19" s="53">
        <f t="shared" si="1"/>
        <v>0</v>
      </c>
      <c r="X19" s="53">
        <f t="shared" si="1"/>
        <v>0</v>
      </c>
      <c r="Y19" s="53">
        <f t="shared" si="1"/>
        <v>0</v>
      </c>
      <c r="Z19" s="53">
        <f t="shared" si="1"/>
        <v>0</v>
      </c>
      <c r="AA19" s="53">
        <f t="shared" si="1"/>
        <v>0</v>
      </c>
      <c r="AB19" s="53">
        <f t="shared" si="2"/>
        <v>0</v>
      </c>
      <c r="AC19" s="53">
        <f t="shared" si="2"/>
        <v>0</v>
      </c>
      <c r="AD19" s="53">
        <f t="shared" si="2"/>
        <v>0</v>
      </c>
      <c r="AE19" s="53">
        <f t="shared" si="2"/>
        <v>0</v>
      </c>
      <c r="AF19" s="53">
        <f t="shared" si="2"/>
        <v>0</v>
      </c>
      <c r="AG19" s="53">
        <f t="shared" si="2"/>
        <v>0</v>
      </c>
      <c r="AH19" s="53">
        <f t="shared" si="2"/>
        <v>0</v>
      </c>
      <c r="AI19" s="53">
        <f t="shared" si="2"/>
        <v>0</v>
      </c>
      <c r="AJ19" s="53">
        <f t="shared" si="2"/>
        <v>0</v>
      </c>
      <c r="AK19" s="53">
        <f t="shared" si="2"/>
        <v>0</v>
      </c>
      <c r="AL19" s="53">
        <f t="shared" si="2"/>
        <v>0</v>
      </c>
      <c r="AM19" s="53">
        <f t="shared" si="2"/>
        <v>0</v>
      </c>
      <c r="AN19" s="53">
        <f t="shared" si="2"/>
        <v>0</v>
      </c>
      <c r="AO19" s="53">
        <f t="shared" si="2"/>
        <v>0</v>
      </c>
      <c r="AP19" s="53">
        <f t="shared" si="2"/>
        <v>0</v>
      </c>
      <c r="AQ19" s="53">
        <f t="shared" si="2"/>
        <v>0</v>
      </c>
      <c r="AR19" s="53">
        <f t="shared" si="3"/>
        <v>0</v>
      </c>
      <c r="AS19" s="53">
        <f t="shared" si="3"/>
        <v>0</v>
      </c>
      <c r="AT19" s="53">
        <f t="shared" si="3"/>
        <v>0</v>
      </c>
      <c r="AU19" s="53">
        <f t="shared" si="3"/>
        <v>0</v>
      </c>
      <c r="AV19" s="53">
        <f t="shared" si="3"/>
        <v>0</v>
      </c>
      <c r="AW19" s="53">
        <f t="shared" si="3"/>
        <v>0</v>
      </c>
      <c r="AX19" s="53">
        <f t="shared" si="3"/>
        <v>0</v>
      </c>
      <c r="AY19" s="53">
        <f t="shared" si="3"/>
        <v>0</v>
      </c>
      <c r="AZ19" s="53">
        <f t="shared" si="3"/>
        <v>0</v>
      </c>
      <c r="BA19" s="53">
        <f t="shared" si="3"/>
        <v>0</v>
      </c>
      <c r="BB19" s="53">
        <f t="shared" si="3"/>
        <v>0</v>
      </c>
      <c r="BC19" s="53">
        <f t="shared" si="3"/>
        <v>0</v>
      </c>
      <c r="BD19" s="53">
        <f t="shared" si="3"/>
        <v>0</v>
      </c>
      <c r="BE19" s="53">
        <f t="shared" si="3"/>
        <v>0</v>
      </c>
      <c r="BF19" s="53">
        <f t="shared" si="3"/>
        <v>0</v>
      </c>
      <c r="BG19" s="53">
        <f t="shared" si="3"/>
        <v>0</v>
      </c>
      <c r="BH19" s="53">
        <f t="shared" si="4"/>
        <v>0</v>
      </c>
      <c r="BI19" s="53">
        <f t="shared" si="4"/>
        <v>0</v>
      </c>
      <c r="BJ19" s="53">
        <f t="shared" si="4"/>
        <v>0</v>
      </c>
      <c r="BK19" s="53">
        <f t="shared" si="4"/>
        <v>0</v>
      </c>
      <c r="BL19" s="53">
        <f t="shared" si="4"/>
        <v>0</v>
      </c>
      <c r="BM19" s="53">
        <f t="shared" si="4"/>
        <v>0</v>
      </c>
      <c r="BN19" s="53">
        <f t="shared" si="4"/>
        <v>0</v>
      </c>
      <c r="BO19" s="53">
        <f t="shared" si="4"/>
        <v>0</v>
      </c>
      <c r="BP19" s="53">
        <f t="shared" si="4"/>
        <v>0</v>
      </c>
      <c r="BQ19" s="53">
        <f t="shared" si="4"/>
        <v>0</v>
      </c>
      <c r="BR19" s="53">
        <f t="shared" si="4"/>
        <v>0</v>
      </c>
      <c r="BS19" s="53">
        <f t="shared" si="4"/>
        <v>0</v>
      </c>
      <c r="BT19" s="53">
        <f t="shared" si="4"/>
        <v>0</v>
      </c>
      <c r="BU19" s="53">
        <f t="shared" si="4"/>
        <v>0</v>
      </c>
      <c r="BV19" s="53">
        <f t="shared" si="4"/>
        <v>0</v>
      </c>
      <c r="BW19" s="53">
        <f t="shared" si="4"/>
        <v>0</v>
      </c>
      <c r="BX19" s="53">
        <f t="shared" si="5"/>
        <v>0</v>
      </c>
      <c r="BY19" s="53">
        <f t="shared" si="5"/>
        <v>0</v>
      </c>
      <c r="BZ19" s="53">
        <f t="shared" si="5"/>
        <v>0</v>
      </c>
      <c r="CA19" s="53">
        <f t="shared" si="5"/>
        <v>0</v>
      </c>
      <c r="CB19" s="53">
        <f t="shared" si="5"/>
        <v>0</v>
      </c>
      <c r="CC19" s="53">
        <f t="shared" si="5"/>
        <v>0</v>
      </c>
      <c r="CD19" s="53">
        <f t="shared" si="5"/>
        <v>0</v>
      </c>
      <c r="CE19" s="53">
        <f t="shared" si="5"/>
        <v>0</v>
      </c>
      <c r="CF19" s="53">
        <f t="shared" si="5"/>
        <v>0</v>
      </c>
      <c r="CG19" s="53">
        <f t="shared" si="5"/>
        <v>0</v>
      </c>
      <c r="CH19" s="53">
        <f t="shared" si="5"/>
        <v>0</v>
      </c>
      <c r="CI19" s="53">
        <f t="shared" si="5"/>
        <v>0</v>
      </c>
      <c r="CJ19" s="53">
        <f t="shared" si="5"/>
        <v>0</v>
      </c>
      <c r="CK19" s="53">
        <f t="shared" si="5"/>
        <v>0</v>
      </c>
      <c r="CL19" s="53">
        <f t="shared" si="5"/>
        <v>0</v>
      </c>
      <c r="CM19" s="53">
        <f t="shared" si="5"/>
        <v>0</v>
      </c>
      <c r="CN19" s="53">
        <f t="shared" si="6"/>
        <v>0</v>
      </c>
      <c r="CO19" s="53">
        <f t="shared" si="6"/>
        <v>0</v>
      </c>
      <c r="CP19" s="53">
        <f t="shared" si="6"/>
        <v>0</v>
      </c>
      <c r="CQ19" s="53">
        <f t="shared" si="6"/>
        <v>0</v>
      </c>
      <c r="CR19" s="53">
        <f t="shared" si="6"/>
        <v>0</v>
      </c>
      <c r="CS19" s="53">
        <f t="shared" si="6"/>
        <v>0</v>
      </c>
      <c r="CT19" s="53">
        <f t="shared" si="6"/>
        <v>0</v>
      </c>
      <c r="CU19" s="53">
        <f t="shared" si="6"/>
        <v>0</v>
      </c>
      <c r="CV19" s="53">
        <f t="shared" si="6"/>
        <v>0</v>
      </c>
      <c r="CW19" s="53">
        <f t="shared" si="6"/>
        <v>0</v>
      </c>
      <c r="CX19" s="53">
        <f t="shared" si="6"/>
        <v>0</v>
      </c>
      <c r="CY19" s="53">
        <f t="shared" si="6"/>
        <v>0</v>
      </c>
      <c r="CZ19" s="53">
        <f t="shared" si="6"/>
        <v>0</v>
      </c>
      <c r="DA19" s="53">
        <f t="shared" si="6"/>
        <v>0</v>
      </c>
      <c r="DB19" s="53">
        <f t="shared" si="6"/>
        <v>0</v>
      </c>
      <c r="DC19" s="53">
        <f t="shared" si="6"/>
        <v>0</v>
      </c>
      <c r="DD19" s="53">
        <f t="shared" si="7"/>
        <v>0</v>
      </c>
      <c r="DE19" s="53">
        <f t="shared" si="7"/>
        <v>0</v>
      </c>
      <c r="DF19" s="53">
        <f t="shared" si="7"/>
        <v>0</v>
      </c>
      <c r="DG19" s="53">
        <f t="shared" si="7"/>
        <v>0</v>
      </c>
      <c r="DH19" s="53">
        <f t="shared" si="7"/>
        <v>0</v>
      </c>
      <c r="DI19" s="53">
        <f t="shared" si="7"/>
        <v>0</v>
      </c>
      <c r="DJ19" s="53">
        <f t="shared" si="7"/>
        <v>0</v>
      </c>
      <c r="DK19" s="53">
        <f t="shared" si="7"/>
        <v>0</v>
      </c>
      <c r="DL19" s="53">
        <f t="shared" si="7"/>
        <v>0</v>
      </c>
      <c r="DM19" s="53">
        <f t="shared" si="7"/>
        <v>0</v>
      </c>
      <c r="DN19" s="53">
        <f t="shared" si="7"/>
        <v>0</v>
      </c>
      <c r="DO19" s="53">
        <f t="shared" si="7"/>
        <v>0</v>
      </c>
      <c r="DP19" s="53">
        <f t="shared" si="7"/>
        <v>0</v>
      </c>
      <c r="DQ19" s="53">
        <f t="shared" si="7"/>
        <v>0</v>
      </c>
      <c r="DR19" s="53">
        <f t="shared" si="7"/>
        <v>0</v>
      </c>
      <c r="DS19" s="53">
        <f t="shared" si="7"/>
        <v>0</v>
      </c>
      <c r="DT19" s="53">
        <f t="shared" si="8"/>
        <v>0</v>
      </c>
      <c r="DU19" s="53">
        <f t="shared" si="8"/>
        <v>0</v>
      </c>
      <c r="DV19" s="53">
        <f t="shared" si="8"/>
        <v>0</v>
      </c>
      <c r="DW19" s="53">
        <f t="shared" si="8"/>
        <v>0</v>
      </c>
      <c r="DX19" s="53">
        <f t="shared" si="8"/>
        <v>0</v>
      </c>
      <c r="DY19" s="53">
        <f t="shared" si="8"/>
        <v>0</v>
      </c>
      <c r="DZ19" s="53">
        <f t="shared" si="8"/>
        <v>0</v>
      </c>
      <c r="EA19" s="53">
        <f t="shared" si="8"/>
        <v>0</v>
      </c>
      <c r="EB19" s="53">
        <f t="shared" si="8"/>
        <v>0</v>
      </c>
      <c r="EC19" s="53">
        <f t="shared" si="8"/>
        <v>0</v>
      </c>
      <c r="ED19" s="53">
        <f t="shared" si="8"/>
        <v>0</v>
      </c>
      <c r="EE19" s="53">
        <f t="shared" si="8"/>
        <v>0</v>
      </c>
      <c r="EF19" s="53">
        <f t="shared" si="8"/>
        <v>0</v>
      </c>
      <c r="EG19" s="53">
        <f t="shared" si="8"/>
        <v>0</v>
      </c>
      <c r="EH19" s="53">
        <f t="shared" si="8"/>
        <v>0</v>
      </c>
      <c r="EI19" s="53">
        <f t="shared" si="8"/>
        <v>0</v>
      </c>
      <c r="EJ19" s="53">
        <f t="shared" si="9"/>
        <v>0</v>
      </c>
      <c r="EK19" s="53">
        <f t="shared" si="9"/>
        <v>0</v>
      </c>
      <c r="EL19" s="53">
        <f t="shared" si="9"/>
        <v>0</v>
      </c>
      <c r="EM19" s="53">
        <f t="shared" si="9"/>
        <v>0</v>
      </c>
      <c r="EN19" s="53">
        <f t="shared" si="9"/>
        <v>0</v>
      </c>
      <c r="EO19" s="53">
        <f t="shared" si="9"/>
        <v>0</v>
      </c>
      <c r="EP19" s="53">
        <f t="shared" si="9"/>
        <v>0</v>
      </c>
      <c r="EQ19" s="53">
        <f t="shared" si="9"/>
        <v>0</v>
      </c>
      <c r="ER19" s="53">
        <f t="shared" si="9"/>
        <v>0</v>
      </c>
      <c r="ES19" s="53">
        <f t="shared" si="9"/>
        <v>0</v>
      </c>
      <c r="ET19" s="53">
        <f t="shared" si="9"/>
        <v>0</v>
      </c>
      <c r="EU19" s="53">
        <f t="shared" si="9"/>
        <v>0</v>
      </c>
      <c r="EV19" s="53">
        <f t="shared" si="9"/>
        <v>0</v>
      </c>
      <c r="EW19" s="53">
        <f t="shared" si="9"/>
        <v>0</v>
      </c>
      <c r="EX19" s="53">
        <f t="shared" si="9"/>
        <v>0</v>
      </c>
      <c r="EY19" s="53">
        <f t="shared" si="9"/>
        <v>0</v>
      </c>
      <c r="EZ19" s="53">
        <f t="shared" si="10"/>
        <v>0</v>
      </c>
      <c r="FA19" s="53">
        <f t="shared" si="10"/>
        <v>0</v>
      </c>
      <c r="FB19" s="53">
        <f t="shared" si="10"/>
        <v>0</v>
      </c>
      <c r="FC19" s="53">
        <f t="shared" si="10"/>
        <v>0</v>
      </c>
      <c r="FD19" s="53">
        <f t="shared" si="10"/>
        <v>0</v>
      </c>
      <c r="FE19" s="53">
        <f t="shared" si="10"/>
        <v>0</v>
      </c>
      <c r="FF19" s="53">
        <f t="shared" si="10"/>
        <v>0</v>
      </c>
      <c r="FG19" s="53">
        <f t="shared" si="10"/>
        <v>0</v>
      </c>
      <c r="FH19" s="53">
        <f t="shared" si="10"/>
        <v>0</v>
      </c>
      <c r="FI19" s="53">
        <f t="shared" si="10"/>
        <v>0</v>
      </c>
      <c r="FJ19" s="53">
        <f t="shared" si="10"/>
        <v>0</v>
      </c>
      <c r="FK19" s="53">
        <f t="shared" si="10"/>
        <v>0</v>
      </c>
      <c r="FL19" s="53">
        <f t="shared" si="10"/>
        <v>0</v>
      </c>
      <c r="FM19" s="53">
        <f t="shared" si="10"/>
        <v>0</v>
      </c>
      <c r="FN19" s="53">
        <f t="shared" si="10"/>
        <v>0</v>
      </c>
      <c r="FO19" s="53">
        <f t="shared" si="10"/>
        <v>0</v>
      </c>
      <c r="FP19" s="53">
        <f t="shared" si="11"/>
        <v>0</v>
      </c>
      <c r="FQ19" s="53">
        <f t="shared" si="11"/>
        <v>0</v>
      </c>
      <c r="FR19" s="53">
        <f t="shared" si="11"/>
        <v>0</v>
      </c>
      <c r="FS19" s="53">
        <f t="shared" si="11"/>
        <v>0</v>
      </c>
      <c r="FT19" s="53">
        <f t="shared" si="11"/>
        <v>0</v>
      </c>
      <c r="FU19" s="53">
        <f t="shared" si="11"/>
        <v>0</v>
      </c>
      <c r="FV19" s="53">
        <f t="shared" si="11"/>
        <v>0</v>
      </c>
      <c r="FW19" s="53">
        <f t="shared" si="11"/>
        <v>0</v>
      </c>
      <c r="FX19" s="53">
        <f t="shared" si="11"/>
        <v>0</v>
      </c>
      <c r="FY19" s="53">
        <f t="shared" si="11"/>
        <v>0</v>
      </c>
      <c r="FZ19" s="53">
        <f t="shared" si="11"/>
        <v>0</v>
      </c>
      <c r="GA19" s="53">
        <f t="shared" si="11"/>
        <v>0</v>
      </c>
      <c r="GB19" s="53">
        <f t="shared" si="11"/>
        <v>0</v>
      </c>
      <c r="GC19" s="53">
        <f t="shared" si="11"/>
        <v>0</v>
      </c>
      <c r="GD19" s="53">
        <f t="shared" si="11"/>
        <v>0</v>
      </c>
      <c r="GE19" s="53">
        <f t="shared" si="11"/>
        <v>0</v>
      </c>
      <c r="GF19" s="53">
        <f t="shared" si="12"/>
        <v>0</v>
      </c>
      <c r="GG19" s="53">
        <f t="shared" si="12"/>
        <v>0</v>
      </c>
      <c r="GH19" s="53">
        <f t="shared" si="12"/>
        <v>0</v>
      </c>
      <c r="GI19" s="53">
        <f t="shared" si="12"/>
        <v>0</v>
      </c>
      <c r="GJ19" s="53">
        <f t="shared" si="12"/>
        <v>0</v>
      </c>
      <c r="GK19" s="53">
        <f t="shared" si="12"/>
        <v>0</v>
      </c>
      <c r="GL19" s="53">
        <f t="shared" si="12"/>
        <v>0</v>
      </c>
      <c r="GM19" s="53">
        <f t="shared" si="12"/>
        <v>0</v>
      </c>
      <c r="GN19" s="53">
        <f t="shared" si="12"/>
        <v>0</v>
      </c>
      <c r="GO19" s="53">
        <f t="shared" si="12"/>
        <v>0</v>
      </c>
      <c r="GP19" s="53">
        <f t="shared" si="12"/>
        <v>0</v>
      </c>
      <c r="GQ19" s="53">
        <f t="shared" si="12"/>
        <v>0</v>
      </c>
      <c r="GR19" s="53">
        <f t="shared" si="12"/>
        <v>0</v>
      </c>
      <c r="GS19" s="53">
        <f t="shared" si="12"/>
        <v>0</v>
      </c>
      <c r="GT19" s="53">
        <f t="shared" si="12"/>
        <v>0</v>
      </c>
      <c r="GU19" s="53">
        <f t="shared" si="12"/>
        <v>0</v>
      </c>
      <c r="GV19" s="53">
        <f t="shared" si="13"/>
        <v>0</v>
      </c>
      <c r="GW19" s="53">
        <f t="shared" si="13"/>
        <v>0</v>
      </c>
      <c r="GX19" s="53">
        <f t="shared" si="13"/>
        <v>0</v>
      </c>
      <c r="GY19" s="53">
        <f t="shared" si="13"/>
        <v>0</v>
      </c>
      <c r="GZ19" s="53">
        <f t="shared" si="13"/>
        <v>0</v>
      </c>
      <c r="HA19" s="53">
        <f t="shared" si="13"/>
        <v>0</v>
      </c>
      <c r="HB19" s="53">
        <f t="shared" si="13"/>
        <v>0</v>
      </c>
      <c r="HC19" s="53">
        <f t="shared" si="13"/>
        <v>0</v>
      </c>
      <c r="HD19" s="53">
        <f t="shared" si="13"/>
        <v>0</v>
      </c>
      <c r="HE19" s="53">
        <f t="shared" si="13"/>
        <v>0</v>
      </c>
      <c r="HF19" s="53">
        <f t="shared" si="13"/>
        <v>0</v>
      </c>
      <c r="HG19" s="53">
        <f t="shared" si="13"/>
        <v>0</v>
      </c>
      <c r="HH19" s="53">
        <f t="shared" si="13"/>
        <v>0</v>
      </c>
      <c r="HI19" s="53">
        <f t="shared" si="13"/>
        <v>0</v>
      </c>
      <c r="HJ19" s="53">
        <f t="shared" si="13"/>
        <v>0</v>
      </c>
      <c r="HK19" s="53">
        <f t="shared" si="13"/>
        <v>0</v>
      </c>
      <c r="HL19" s="53">
        <f t="shared" si="14"/>
        <v>0</v>
      </c>
      <c r="HM19" s="53">
        <f t="shared" si="14"/>
        <v>0</v>
      </c>
      <c r="HN19" s="53">
        <f t="shared" si="14"/>
        <v>0</v>
      </c>
      <c r="HO19" s="53">
        <f t="shared" si="14"/>
        <v>0</v>
      </c>
      <c r="HP19" s="53">
        <f t="shared" si="14"/>
        <v>0</v>
      </c>
      <c r="HQ19" s="53">
        <f t="shared" si="14"/>
        <v>0</v>
      </c>
      <c r="HR19" s="53">
        <f t="shared" si="14"/>
        <v>0</v>
      </c>
      <c r="HS19" s="53">
        <f t="shared" si="14"/>
        <v>0</v>
      </c>
      <c r="HT19" s="53">
        <f t="shared" si="14"/>
        <v>0</v>
      </c>
      <c r="HU19" s="53">
        <f t="shared" si="14"/>
        <v>0</v>
      </c>
      <c r="HV19" s="53">
        <f t="shared" si="14"/>
        <v>0</v>
      </c>
      <c r="HW19" s="53">
        <f t="shared" si="14"/>
        <v>0</v>
      </c>
      <c r="HX19" s="53">
        <f t="shared" si="14"/>
        <v>0</v>
      </c>
      <c r="HY19" s="53">
        <f t="shared" si="14"/>
        <v>0</v>
      </c>
      <c r="HZ19" s="53">
        <f t="shared" si="14"/>
        <v>0</v>
      </c>
      <c r="IA19" s="53">
        <f t="shared" si="14"/>
        <v>0</v>
      </c>
      <c r="IB19" s="53">
        <f t="shared" si="15"/>
        <v>0</v>
      </c>
      <c r="IC19" s="53">
        <f t="shared" si="15"/>
        <v>0</v>
      </c>
      <c r="ID19" s="53">
        <f t="shared" si="15"/>
        <v>0</v>
      </c>
      <c r="IE19" s="53">
        <f t="shared" si="15"/>
        <v>0</v>
      </c>
      <c r="IF19" s="53">
        <f t="shared" si="15"/>
        <v>0</v>
      </c>
      <c r="IG19" s="53">
        <f t="shared" si="15"/>
        <v>0</v>
      </c>
      <c r="IH19" s="53">
        <f t="shared" si="15"/>
        <v>0</v>
      </c>
      <c r="II19" s="53">
        <f t="shared" si="15"/>
        <v>0</v>
      </c>
      <c r="IJ19" s="53">
        <f t="shared" si="15"/>
        <v>0</v>
      </c>
      <c r="IK19" s="53">
        <f t="shared" si="15"/>
        <v>0</v>
      </c>
      <c r="IL19" s="53">
        <f t="shared" si="15"/>
        <v>0</v>
      </c>
      <c r="IM19" s="53">
        <f t="shared" si="15"/>
        <v>0</v>
      </c>
      <c r="IN19" s="53">
        <f t="shared" si="15"/>
        <v>0</v>
      </c>
      <c r="IO19" s="53">
        <f t="shared" si="15"/>
        <v>0</v>
      </c>
      <c r="IP19" s="53">
        <f t="shared" si="15"/>
        <v>0</v>
      </c>
      <c r="IQ19" s="53">
        <f t="shared" si="15"/>
        <v>0</v>
      </c>
      <c r="IR19" s="53">
        <f t="shared" si="16"/>
        <v>0</v>
      </c>
      <c r="IS19" s="53">
        <f t="shared" si="16"/>
        <v>0</v>
      </c>
      <c r="IT19" s="53">
        <f t="shared" si="16"/>
        <v>0</v>
      </c>
      <c r="IU19" s="53">
        <f t="shared" si="16"/>
        <v>0</v>
      </c>
      <c r="IV19" s="53">
        <f t="shared" si="16"/>
        <v>0</v>
      </c>
      <c r="IW19" s="53">
        <f t="shared" si="16"/>
        <v>0</v>
      </c>
      <c r="IX19" s="53">
        <f t="shared" si="16"/>
        <v>0</v>
      </c>
      <c r="IY19" s="53">
        <f t="shared" si="16"/>
        <v>0</v>
      </c>
      <c r="IZ19" s="53">
        <f t="shared" si="16"/>
        <v>0</v>
      </c>
      <c r="JA19" s="53">
        <f t="shared" si="16"/>
        <v>0</v>
      </c>
      <c r="JB19" s="53">
        <f t="shared" si="16"/>
        <v>0</v>
      </c>
      <c r="JC19" s="53">
        <f t="shared" si="16"/>
        <v>0</v>
      </c>
      <c r="JD19" s="53">
        <f t="shared" si="16"/>
        <v>0</v>
      </c>
      <c r="JE19" s="53">
        <f t="shared" si="16"/>
        <v>0</v>
      </c>
      <c r="JF19" s="53">
        <f t="shared" si="16"/>
        <v>0</v>
      </c>
      <c r="JG19" s="53">
        <f t="shared" si="16"/>
        <v>0</v>
      </c>
      <c r="JH19" s="53">
        <f t="shared" si="17"/>
        <v>0</v>
      </c>
      <c r="JI19" s="53">
        <f t="shared" si="17"/>
        <v>0</v>
      </c>
      <c r="JJ19" s="53">
        <f t="shared" si="17"/>
        <v>0</v>
      </c>
      <c r="JK19" s="53">
        <f t="shared" si="17"/>
        <v>0</v>
      </c>
      <c r="JL19" s="53">
        <f t="shared" si="17"/>
        <v>0</v>
      </c>
      <c r="JM19" s="53">
        <f t="shared" si="17"/>
        <v>0</v>
      </c>
      <c r="JN19" s="53">
        <f t="shared" si="17"/>
        <v>0</v>
      </c>
      <c r="JO19" s="53">
        <f t="shared" si="17"/>
        <v>0</v>
      </c>
      <c r="JP19" s="53">
        <f t="shared" si="17"/>
        <v>0</v>
      </c>
      <c r="JQ19" s="53">
        <f t="shared" si="17"/>
        <v>0</v>
      </c>
      <c r="JR19" s="53">
        <f t="shared" si="17"/>
        <v>0</v>
      </c>
      <c r="JS19" s="53">
        <f t="shared" si="17"/>
        <v>0</v>
      </c>
      <c r="JT19" s="53">
        <f t="shared" si="17"/>
        <v>0</v>
      </c>
      <c r="JU19" s="53">
        <f t="shared" si="17"/>
        <v>0</v>
      </c>
      <c r="JV19" s="53">
        <f t="shared" si="17"/>
        <v>0</v>
      </c>
      <c r="JW19" s="53">
        <f t="shared" si="17"/>
        <v>0</v>
      </c>
      <c r="JX19" s="53">
        <f t="shared" si="18"/>
        <v>0</v>
      </c>
      <c r="JY19" s="53">
        <f t="shared" si="18"/>
        <v>0</v>
      </c>
      <c r="JZ19" s="53">
        <f t="shared" si="18"/>
        <v>0</v>
      </c>
      <c r="KA19" s="53">
        <f t="shared" si="18"/>
        <v>0</v>
      </c>
      <c r="KB19" s="53">
        <f t="shared" si="18"/>
        <v>0</v>
      </c>
      <c r="KC19" s="53">
        <f t="shared" si="18"/>
        <v>0</v>
      </c>
      <c r="KD19" s="53">
        <f t="shared" si="18"/>
        <v>0</v>
      </c>
      <c r="KE19" s="53">
        <f t="shared" si="18"/>
        <v>0</v>
      </c>
      <c r="KF19" s="53">
        <f t="shared" si="18"/>
        <v>0</v>
      </c>
      <c r="KG19" s="53">
        <f t="shared" si="18"/>
        <v>0</v>
      </c>
      <c r="KH19" s="53">
        <f t="shared" si="18"/>
        <v>0</v>
      </c>
      <c r="KI19" s="53">
        <f t="shared" si="18"/>
        <v>0</v>
      </c>
      <c r="KJ19" s="53">
        <f t="shared" si="18"/>
        <v>0</v>
      </c>
      <c r="KK19" s="53">
        <f t="shared" si="18"/>
        <v>0</v>
      </c>
      <c r="KL19" s="53">
        <f t="shared" si="18"/>
        <v>0</v>
      </c>
      <c r="KM19" s="53">
        <f t="shared" si="18"/>
        <v>0</v>
      </c>
      <c r="KN19" s="53">
        <f t="shared" si="19"/>
        <v>0</v>
      </c>
      <c r="KO19" s="53">
        <f t="shared" si="19"/>
        <v>0</v>
      </c>
      <c r="KP19" s="53">
        <f t="shared" si="19"/>
        <v>0</v>
      </c>
      <c r="KQ19" s="53">
        <f t="shared" si="19"/>
        <v>0</v>
      </c>
      <c r="KR19" s="53">
        <f t="shared" si="19"/>
        <v>0</v>
      </c>
      <c r="KS19" s="53">
        <f t="shared" si="19"/>
        <v>0</v>
      </c>
      <c r="KT19" s="53">
        <f t="shared" si="19"/>
        <v>0</v>
      </c>
      <c r="KU19" s="53">
        <f t="shared" si="19"/>
        <v>0</v>
      </c>
      <c r="KV19" s="53">
        <f t="shared" si="19"/>
        <v>0</v>
      </c>
      <c r="KW19" s="53">
        <f t="shared" si="19"/>
        <v>0</v>
      </c>
      <c r="KX19" s="53">
        <f t="shared" si="19"/>
        <v>0</v>
      </c>
      <c r="KY19" s="53">
        <f t="shared" si="19"/>
        <v>0</v>
      </c>
      <c r="KZ19" s="53">
        <f t="shared" si="19"/>
        <v>0</v>
      </c>
      <c r="LA19" s="53">
        <f t="shared" si="19"/>
        <v>0</v>
      </c>
      <c r="LB19" s="53">
        <f t="shared" si="19"/>
        <v>0</v>
      </c>
      <c r="LC19" s="53">
        <f t="shared" si="19"/>
        <v>0</v>
      </c>
      <c r="LD19" s="53">
        <f t="shared" si="20"/>
        <v>0</v>
      </c>
      <c r="LE19" s="53">
        <f t="shared" si="20"/>
        <v>0</v>
      </c>
      <c r="LF19" s="53">
        <f t="shared" si="20"/>
        <v>0</v>
      </c>
      <c r="LG19" s="53">
        <f t="shared" si="20"/>
        <v>0</v>
      </c>
      <c r="LH19" s="53">
        <f t="shared" si="20"/>
        <v>0</v>
      </c>
      <c r="LI19" s="53">
        <f t="shared" si="20"/>
        <v>0</v>
      </c>
      <c r="LJ19" s="53">
        <f t="shared" si="20"/>
        <v>0</v>
      </c>
      <c r="LK19" s="53">
        <f t="shared" si="20"/>
        <v>0</v>
      </c>
      <c r="LL19" s="53">
        <f t="shared" si="20"/>
        <v>0</v>
      </c>
      <c r="LM19" s="53">
        <f t="shared" si="20"/>
        <v>0</v>
      </c>
      <c r="LN19" s="53">
        <f t="shared" si="20"/>
        <v>0</v>
      </c>
      <c r="LO19" s="53">
        <f t="shared" si="20"/>
        <v>0</v>
      </c>
      <c r="LP19" s="53">
        <f t="shared" si="20"/>
        <v>0</v>
      </c>
      <c r="LQ19" s="53">
        <f t="shared" si="20"/>
        <v>0</v>
      </c>
      <c r="LR19" s="53">
        <f t="shared" si="20"/>
        <v>0</v>
      </c>
      <c r="LS19" s="53">
        <f t="shared" si="20"/>
        <v>0</v>
      </c>
      <c r="LT19" s="53">
        <f t="shared" si="21"/>
        <v>0</v>
      </c>
      <c r="LU19" s="53">
        <f t="shared" si="21"/>
        <v>0</v>
      </c>
      <c r="LV19" s="53">
        <f t="shared" si="21"/>
        <v>0</v>
      </c>
      <c r="LW19" s="53">
        <f t="shared" si="21"/>
        <v>0</v>
      </c>
      <c r="LX19" s="53">
        <f t="shared" si="21"/>
        <v>0</v>
      </c>
      <c r="LY19" s="53">
        <f t="shared" si="21"/>
        <v>0</v>
      </c>
      <c r="LZ19" s="53">
        <f t="shared" si="21"/>
        <v>0</v>
      </c>
      <c r="MA19" s="53">
        <f t="shared" si="21"/>
        <v>0</v>
      </c>
      <c r="MB19" s="53">
        <f t="shared" si="21"/>
        <v>0</v>
      </c>
      <c r="MC19" s="53">
        <f t="shared" si="21"/>
        <v>0</v>
      </c>
      <c r="MD19" s="53">
        <f t="shared" si="21"/>
        <v>0</v>
      </c>
      <c r="ME19" s="53">
        <f t="shared" si="21"/>
        <v>0</v>
      </c>
      <c r="MF19" s="53">
        <f t="shared" si="21"/>
        <v>0</v>
      </c>
      <c r="MG19" s="53">
        <f t="shared" si="21"/>
        <v>0</v>
      </c>
      <c r="MH19" s="53">
        <f t="shared" si="21"/>
        <v>0</v>
      </c>
      <c r="MI19" s="53">
        <f t="shared" si="21"/>
        <v>0</v>
      </c>
      <c r="MJ19" s="53">
        <f t="shared" si="22"/>
        <v>0</v>
      </c>
      <c r="MK19" s="53">
        <f t="shared" si="22"/>
        <v>0</v>
      </c>
      <c r="ML19" s="53">
        <f t="shared" si="22"/>
        <v>0</v>
      </c>
      <c r="MM19" s="53">
        <f t="shared" si="22"/>
        <v>0</v>
      </c>
      <c r="MN19" s="53">
        <f t="shared" si="22"/>
        <v>0</v>
      </c>
      <c r="MO19" s="53">
        <f t="shared" si="22"/>
        <v>0</v>
      </c>
      <c r="MP19" s="53">
        <f t="shared" si="22"/>
        <v>0</v>
      </c>
      <c r="MQ19" s="53">
        <f t="shared" si="22"/>
        <v>0</v>
      </c>
      <c r="MR19" s="53">
        <f t="shared" si="22"/>
        <v>0</v>
      </c>
      <c r="MS19" s="53">
        <f t="shared" si="22"/>
        <v>0</v>
      </c>
      <c r="MT19" s="53">
        <f t="shared" si="22"/>
        <v>0</v>
      </c>
      <c r="MU19" s="53">
        <f t="shared" si="22"/>
        <v>0</v>
      </c>
      <c r="MV19" s="53">
        <f t="shared" si="22"/>
        <v>0</v>
      </c>
      <c r="MW19" s="53">
        <f t="shared" si="22"/>
        <v>0</v>
      </c>
      <c r="MX19" s="53">
        <f t="shared" si="23"/>
        <v>0</v>
      </c>
      <c r="MY19" s="53">
        <f t="shared" si="23"/>
        <v>0</v>
      </c>
      <c r="MZ19" s="53">
        <f t="shared" si="23"/>
        <v>0</v>
      </c>
      <c r="NA19" s="53">
        <f t="shared" si="23"/>
        <v>0</v>
      </c>
      <c r="NB19" s="53">
        <f t="shared" si="23"/>
        <v>0</v>
      </c>
      <c r="NC19" s="53">
        <f t="shared" si="23"/>
        <v>0</v>
      </c>
      <c r="ND19" s="53">
        <f t="shared" si="23"/>
        <v>0</v>
      </c>
      <c r="NE19" s="53">
        <f t="shared" si="23"/>
        <v>0</v>
      </c>
      <c r="NF19" s="53">
        <f t="shared" si="23"/>
        <v>0</v>
      </c>
      <c r="NG19" s="53">
        <f t="shared" si="23"/>
        <v>0</v>
      </c>
      <c r="NH19" s="53">
        <f t="shared" si="23"/>
        <v>0</v>
      </c>
    </row>
    <row r="20" spans="2:372">
      <c r="B20" s="62" t="s">
        <v>105</v>
      </c>
      <c r="C20" s="50">
        <f>Mellomregning!AA17</f>
        <v>0</v>
      </c>
      <c r="D20" s="2">
        <v>1</v>
      </c>
      <c r="E20" s="51">
        <f t="shared" si="24"/>
        <v>5.5555555555555552E-2</v>
      </c>
      <c r="F20" s="50">
        <f t="shared" si="27"/>
        <v>260.00000000000006</v>
      </c>
      <c r="G20" s="50">
        <f>360*SUM(E$7:E20)</f>
        <v>280.00000000000006</v>
      </c>
      <c r="H20" s="50">
        <f t="shared" si="25"/>
        <v>20</v>
      </c>
      <c r="I20" s="52">
        <f t="shared" si="26"/>
        <v>0</v>
      </c>
      <c r="J20" s="50" t="str">
        <f t="shared" si="0"/>
        <v>…å ha deltagende planlegging og samstyring</v>
      </c>
      <c r="K20" s="50">
        <f t="shared" si="0"/>
        <v>0</v>
      </c>
      <c r="L20" s="53">
        <f t="shared" si="1"/>
        <v>0</v>
      </c>
      <c r="M20" s="53">
        <f t="shared" si="1"/>
        <v>0</v>
      </c>
      <c r="N20" s="53">
        <f t="shared" si="1"/>
        <v>0</v>
      </c>
      <c r="O20" s="53">
        <f t="shared" si="1"/>
        <v>0</v>
      </c>
      <c r="P20" s="53">
        <f t="shared" si="1"/>
        <v>0</v>
      </c>
      <c r="Q20" s="53">
        <f t="shared" si="1"/>
        <v>0</v>
      </c>
      <c r="R20" s="53">
        <f t="shared" si="1"/>
        <v>0</v>
      </c>
      <c r="S20" s="53">
        <f t="shared" si="1"/>
        <v>0</v>
      </c>
      <c r="T20" s="53">
        <f t="shared" si="1"/>
        <v>0</v>
      </c>
      <c r="U20" s="53">
        <f t="shared" si="1"/>
        <v>0</v>
      </c>
      <c r="V20" s="53">
        <f t="shared" si="1"/>
        <v>0</v>
      </c>
      <c r="W20" s="53">
        <f t="shared" si="1"/>
        <v>0</v>
      </c>
      <c r="X20" s="53">
        <f t="shared" si="1"/>
        <v>0</v>
      </c>
      <c r="Y20" s="53">
        <f t="shared" si="1"/>
        <v>0</v>
      </c>
      <c r="Z20" s="53">
        <f t="shared" si="1"/>
        <v>0</v>
      </c>
      <c r="AA20" s="53">
        <f t="shared" si="1"/>
        <v>0</v>
      </c>
      <c r="AB20" s="53">
        <f t="shared" si="2"/>
        <v>0</v>
      </c>
      <c r="AC20" s="53">
        <f t="shared" si="2"/>
        <v>0</v>
      </c>
      <c r="AD20" s="53">
        <f t="shared" si="2"/>
        <v>0</v>
      </c>
      <c r="AE20" s="53">
        <f t="shared" si="2"/>
        <v>0</v>
      </c>
      <c r="AF20" s="53">
        <f t="shared" si="2"/>
        <v>0</v>
      </c>
      <c r="AG20" s="53">
        <f t="shared" si="2"/>
        <v>0</v>
      </c>
      <c r="AH20" s="53">
        <f t="shared" si="2"/>
        <v>0</v>
      </c>
      <c r="AI20" s="53">
        <f t="shared" si="2"/>
        <v>0</v>
      </c>
      <c r="AJ20" s="53">
        <f t="shared" si="2"/>
        <v>0</v>
      </c>
      <c r="AK20" s="53">
        <f t="shared" si="2"/>
        <v>0</v>
      </c>
      <c r="AL20" s="53">
        <f t="shared" si="2"/>
        <v>0</v>
      </c>
      <c r="AM20" s="53">
        <f t="shared" si="2"/>
        <v>0</v>
      </c>
      <c r="AN20" s="53">
        <f t="shared" si="2"/>
        <v>0</v>
      </c>
      <c r="AO20" s="53">
        <f t="shared" si="2"/>
        <v>0</v>
      </c>
      <c r="AP20" s="53">
        <f t="shared" si="2"/>
        <v>0</v>
      </c>
      <c r="AQ20" s="53">
        <f t="shared" si="2"/>
        <v>0</v>
      </c>
      <c r="AR20" s="53">
        <f t="shared" si="3"/>
        <v>0</v>
      </c>
      <c r="AS20" s="53">
        <f t="shared" si="3"/>
        <v>0</v>
      </c>
      <c r="AT20" s="53">
        <f t="shared" si="3"/>
        <v>0</v>
      </c>
      <c r="AU20" s="53">
        <f t="shared" si="3"/>
        <v>0</v>
      </c>
      <c r="AV20" s="53">
        <f t="shared" si="3"/>
        <v>0</v>
      </c>
      <c r="AW20" s="53">
        <f t="shared" si="3"/>
        <v>0</v>
      </c>
      <c r="AX20" s="53">
        <f t="shared" si="3"/>
        <v>0</v>
      </c>
      <c r="AY20" s="53">
        <f t="shared" si="3"/>
        <v>0</v>
      </c>
      <c r="AZ20" s="53">
        <f t="shared" si="3"/>
        <v>0</v>
      </c>
      <c r="BA20" s="53">
        <f t="shared" si="3"/>
        <v>0</v>
      </c>
      <c r="BB20" s="53">
        <f t="shared" si="3"/>
        <v>0</v>
      </c>
      <c r="BC20" s="53">
        <f t="shared" si="3"/>
        <v>0</v>
      </c>
      <c r="BD20" s="53">
        <f t="shared" si="3"/>
        <v>0</v>
      </c>
      <c r="BE20" s="53">
        <f t="shared" si="3"/>
        <v>0</v>
      </c>
      <c r="BF20" s="53">
        <f t="shared" si="3"/>
        <v>0</v>
      </c>
      <c r="BG20" s="53">
        <f t="shared" si="3"/>
        <v>0</v>
      </c>
      <c r="BH20" s="53">
        <f t="shared" si="4"/>
        <v>0</v>
      </c>
      <c r="BI20" s="53">
        <f t="shared" si="4"/>
        <v>0</v>
      </c>
      <c r="BJ20" s="53">
        <f t="shared" si="4"/>
        <v>0</v>
      </c>
      <c r="BK20" s="53">
        <f t="shared" si="4"/>
        <v>0</v>
      </c>
      <c r="BL20" s="53">
        <f t="shared" si="4"/>
        <v>0</v>
      </c>
      <c r="BM20" s="53">
        <f t="shared" si="4"/>
        <v>0</v>
      </c>
      <c r="BN20" s="53">
        <f t="shared" si="4"/>
        <v>0</v>
      </c>
      <c r="BO20" s="53">
        <f t="shared" si="4"/>
        <v>0</v>
      </c>
      <c r="BP20" s="53">
        <f t="shared" si="4"/>
        <v>0</v>
      </c>
      <c r="BQ20" s="53">
        <f t="shared" si="4"/>
        <v>0</v>
      </c>
      <c r="BR20" s="53">
        <f t="shared" si="4"/>
        <v>0</v>
      </c>
      <c r="BS20" s="53">
        <f t="shared" si="4"/>
        <v>0</v>
      </c>
      <c r="BT20" s="53">
        <f t="shared" si="4"/>
        <v>0</v>
      </c>
      <c r="BU20" s="53">
        <f t="shared" si="4"/>
        <v>0</v>
      </c>
      <c r="BV20" s="53">
        <f t="shared" si="4"/>
        <v>0</v>
      </c>
      <c r="BW20" s="53">
        <f t="shared" si="4"/>
        <v>0</v>
      </c>
      <c r="BX20" s="53">
        <f t="shared" si="5"/>
        <v>0</v>
      </c>
      <c r="BY20" s="53">
        <f t="shared" si="5"/>
        <v>0</v>
      </c>
      <c r="BZ20" s="53">
        <f t="shared" si="5"/>
        <v>0</v>
      </c>
      <c r="CA20" s="53">
        <f t="shared" si="5"/>
        <v>0</v>
      </c>
      <c r="CB20" s="53">
        <f t="shared" si="5"/>
        <v>0</v>
      </c>
      <c r="CC20" s="53">
        <f t="shared" si="5"/>
        <v>0</v>
      </c>
      <c r="CD20" s="53">
        <f t="shared" si="5"/>
        <v>0</v>
      </c>
      <c r="CE20" s="53">
        <f t="shared" si="5"/>
        <v>0</v>
      </c>
      <c r="CF20" s="53">
        <f t="shared" si="5"/>
        <v>0</v>
      </c>
      <c r="CG20" s="53">
        <f t="shared" si="5"/>
        <v>0</v>
      </c>
      <c r="CH20" s="53">
        <f t="shared" si="5"/>
        <v>0</v>
      </c>
      <c r="CI20" s="53">
        <f t="shared" si="5"/>
        <v>0</v>
      </c>
      <c r="CJ20" s="53">
        <f t="shared" si="5"/>
        <v>0</v>
      </c>
      <c r="CK20" s="53">
        <f t="shared" si="5"/>
        <v>0</v>
      </c>
      <c r="CL20" s="53">
        <f t="shared" si="5"/>
        <v>0</v>
      </c>
      <c r="CM20" s="53">
        <f t="shared" si="5"/>
        <v>0</v>
      </c>
      <c r="CN20" s="53">
        <f t="shared" si="6"/>
        <v>0</v>
      </c>
      <c r="CO20" s="53">
        <f t="shared" si="6"/>
        <v>0</v>
      </c>
      <c r="CP20" s="53">
        <f t="shared" si="6"/>
        <v>0</v>
      </c>
      <c r="CQ20" s="53">
        <f t="shared" si="6"/>
        <v>0</v>
      </c>
      <c r="CR20" s="53">
        <f t="shared" si="6"/>
        <v>0</v>
      </c>
      <c r="CS20" s="53">
        <f t="shared" si="6"/>
        <v>0</v>
      </c>
      <c r="CT20" s="53">
        <f t="shared" si="6"/>
        <v>0</v>
      </c>
      <c r="CU20" s="53">
        <f t="shared" si="6"/>
        <v>0</v>
      </c>
      <c r="CV20" s="53">
        <f t="shared" si="6"/>
        <v>0</v>
      </c>
      <c r="CW20" s="53">
        <f t="shared" si="6"/>
        <v>0</v>
      </c>
      <c r="CX20" s="53">
        <f t="shared" si="6"/>
        <v>0</v>
      </c>
      <c r="CY20" s="53">
        <f t="shared" si="6"/>
        <v>0</v>
      </c>
      <c r="CZ20" s="53">
        <f t="shared" si="6"/>
        <v>0</v>
      </c>
      <c r="DA20" s="53">
        <f t="shared" si="6"/>
        <v>0</v>
      </c>
      <c r="DB20" s="53">
        <f t="shared" si="6"/>
        <v>0</v>
      </c>
      <c r="DC20" s="53">
        <f t="shared" si="6"/>
        <v>0</v>
      </c>
      <c r="DD20" s="53">
        <f t="shared" si="7"/>
        <v>0</v>
      </c>
      <c r="DE20" s="53">
        <f t="shared" si="7"/>
        <v>0</v>
      </c>
      <c r="DF20" s="53">
        <f t="shared" si="7"/>
        <v>0</v>
      </c>
      <c r="DG20" s="53">
        <f t="shared" si="7"/>
        <v>0</v>
      </c>
      <c r="DH20" s="53">
        <f t="shared" si="7"/>
        <v>0</v>
      </c>
      <c r="DI20" s="53">
        <f t="shared" si="7"/>
        <v>0</v>
      </c>
      <c r="DJ20" s="53">
        <f t="shared" si="7"/>
        <v>0</v>
      </c>
      <c r="DK20" s="53">
        <f t="shared" si="7"/>
        <v>0</v>
      </c>
      <c r="DL20" s="53">
        <f t="shared" si="7"/>
        <v>0</v>
      </c>
      <c r="DM20" s="53">
        <f t="shared" si="7"/>
        <v>0</v>
      </c>
      <c r="DN20" s="53">
        <f t="shared" si="7"/>
        <v>0</v>
      </c>
      <c r="DO20" s="53">
        <f t="shared" si="7"/>
        <v>0</v>
      </c>
      <c r="DP20" s="53">
        <f t="shared" si="7"/>
        <v>0</v>
      </c>
      <c r="DQ20" s="53">
        <f t="shared" si="7"/>
        <v>0</v>
      </c>
      <c r="DR20" s="53">
        <f t="shared" si="7"/>
        <v>0</v>
      </c>
      <c r="DS20" s="53">
        <f t="shared" si="7"/>
        <v>0</v>
      </c>
      <c r="DT20" s="53">
        <f t="shared" si="8"/>
        <v>0</v>
      </c>
      <c r="DU20" s="53">
        <f t="shared" si="8"/>
        <v>0</v>
      </c>
      <c r="DV20" s="53">
        <f t="shared" si="8"/>
        <v>0</v>
      </c>
      <c r="DW20" s="53">
        <f t="shared" si="8"/>
        <v>0</v>
      </c>
      <c r="DX20" s="53">
        <f t="shared" si="8"/>
        <v>0</v>
      </c>
      <c r="DY20" s="53">
        <f t="shared" si="8"/>
        <v>0</v>
      </c>
      <c r="DZ20" s="53">
        <f t="shared" si="8"/>
        <v>0</v>
      </c>
      <c r="EA20" s="53">
        <f t="shared" si="8"/>
        <v>0</v>
      </c>
      <c r="EB20" s="53">
        <f t="shared" si="8"/>
        <v>0</v>
      </c>
      <c r="EC20" s="53">
        <f t="shared" si="8"/>
        <v>0</v>
      </c>
      <c r="ED20" s="53">
        <f t="shared" si="8"/>
        <v>0</v>
      </c>
      <c r="EE20" s="53">
        <f t="shared" si="8"/>
        <v>0</v>
      </c>
      <c r="EF20" s="53">
        <f t="shared" si="8"/>
        <v>0</v>
      </c>
      <c r="EG20" s="53">
        <f t="shared" si="8"/>
        <v>0</v>
      </c>
      <c r="EH20" s="53">
        <f t="shared" si="8"/>
        <v>0</v>
      </c>
      <c r="EI20" s="53">
        <f t="shared" si="8"/>
        <v>0</v>
      </c>
      <c r="EJ20" s="53">
        <f t="shared" si="9"/>
        <v>0</v>
      </c>
      <c r="EK20" s="53">
        <f t="shared" si="9"/>
        <v>0</v>
      </c>
      <c r="EL20" s="53">
        <f t="shared" si="9"/>
        <v>0</v>
      </c>
      <c r="EM20" s="53">
        <f t="shared" si="9"/>
        <v>0</v>
      </c>
      <c r="EN20" s="53">
        <f t="shared" si="9"/>
        <v>0</v>
      </c>
      <c r="EO20" s="53">
        <f t="shared" si="9"/>
        <v>0</v>
      </c>
      <c r="EP20" s="53">
        <f t="shared" si="9"/>
        <v>0</v>
      </c>
      <c r="EQ20" s="53">
        <f t="shared" si="9"/>
        <v>0</v>
      </c>
      <c r="ER20" s="53">
        <f t="shared" si="9"/>
        <v>0</v>
      </c>
      <c r="ES20" s="53">
        <f t="shared" si="9"/>
        <v>0</v>
      </c>
      <c r="ET20" s="53">
        <f t="shared" si="9"/>
        <v>0</v>
      </c>
      <c r="EU20" s="53">
        <f t="shared" si="9"/>
        <v>0</v>
      </c>
      <c r="EV20" s="53">
        <f t="shared" si="9"/>
        <v>0</v>
      </c>
      <c r="EW20" s="53">
        <f t="shared" si="9"/>
        <v>0</v>
      </c>
      <c r="EX20" s="53">
        <f t="shared" si="9"/>
        <v>0</v>
      </c>
      <c r="EY20" s="53">
        <f t="shared" si="9"/>
        <v>0</v>
      </c>
      <c r="EZ20" s="53">
        <f t="shared" si="10"/>
        <v>0</v>
      </c>
      <c r="FA20" s="53">
        <f t="shared" si="10"/>
        <v>0</v>
      </c>
      <c r="FB20" s="53">
        <f t="shared" si="10"/>
        <v>0</v>
      </c>
      <c r="FC20" s="53">
        <f t="shared" si="10"/>
        <v>0</v>
      </c>
      <c r="FD20" s="53">
        <f t="shared" si="10"/>
        <v>0</v>
      </c>
      <c r="FE20" s="53">
        <f t="shared" si="10"/>
        <v>0</v>
      </c>
      <c r="FF20" s="53">
        <f t="shared" si="10"/>
        <v>0</v>
      </c>
      <c r="FG20" s="53">
        <f t="shared" si="10"/>
        <v>0</v>
      </c>
      <c r="FH20" s="53">
        <f t="shared" si="10"/>
        <v>0</v>
      </c>
      <c r="FI20" s="53">
        <f t="shared" si="10"/>
        <v>0</v>
      </c>
      <c r="FJ20" s="53">
        <f t="shared" si="10"/>
        <v>0</v>
      </c>
      <c r="FK20" s="53">
        <f t="shared" si="10"/>
        <v>0</v>
      </c>
      <c r="FL20" s="53">
        <f t="shared" si="10"/>
        <v>0</v>
      </c>
      <c r="FM20" s="53">
        <f t="shared" si="10"/>
        <v>0</v>
      </c>
      <c r="FN20" s="53">
        <f t="shared" si="10"/>
        <v>0</v>
      </c>
      <c r="FO20" s="53">
        <f t="shared" si="10"/>
        <v>0</v>
      </c>
      <c r="FP20" s="53">
        <f t="shared" si="11"/>
        <v>0</v>
      </c>
      <c r="FQ20" s="53">
        <f t="shared" si="11"/>
        <v>0</v>
      </c>
      <c r="FR20" s="53">
        <f t="shared" si="11"/>
        <v>0</v>
      </c>
      <c r="FS20" s="53">
        <f t="shared" si="11"/>
        <v>0</v>
      </c>
      <c r="FT20" s="53">
        <f t="shared" si="11"/>
        <v>0</v>
      </c>
      <c r="FU20" s="53">
        <f t="shared" si="11"/>
        <v>0</v>
      </c>
      <c r="FV20" s="53">
        <f t="shared" si="11"/>
        <v>0</v>
      </c>
      <c r="FW20" s="53">
        <f t="shared" si="11"/>
        <v>0</v>
      </c>
      <c r="FX20" s="53">
        <f t="shared" si="11"/>
        <v>0</v>
      </c>
      <c r="FY20" s="53">
        <f t="shared" si="11"/>
        <v>0</v>
      </c>
      <c r="FZ20" s="53">
        <f t="shared" si="11"/>
        <v>0</v>
      </c>
      <c r="GA20" s="53">
        <f t="shared" si="11"/>
        <v>0</v>
      </c>
      <c r="GB20" s="53">
        <f t="shared" si="11"/>
        <v>0</v>
      </c>
      <c r="GC20" s="53">
        <f t="shared" si="11"/>
        <v>0</v>
      </c>
      <c r="GD20" s="53">
        <f t="shared" si="11"/>
        <v>0</v>
      </c>
      <c r="GE20" s="53">
        <f t="shared" si="11"/>
        <v>0</v>
      </c>
      <c r="GF20" s="53">
        <f t="shared" si="12"/>
        <v>0</v>
      </c>
      <c r="GG20" s="53">
        <f t="shared" si="12"/>
        <v>0</v>
      </c>
      <c r="GH20" s="53">
        <f t="shared" si="12"/>
        <v>0</v>
      </c>
      <c r="GI20" s="53">
        <f t="shared" si="12"/>
        <v>0</v>
      </c>
      <c r="GJ20" s="53">
        <f t="shared" si="12"/>
        <v>0</v>
      </c>
      <c r="GK20" s="53">
        <f t="shared" si="12"/>
        <v>0</v>
      </c>
      <c r="GL20" s="53">
        <f t="shared" si="12"/>
        <v>0</v>
      </c>
      <c r="GM20" s="53">
        <f t="shared" si="12"/>
        <v>0</v>
      </c>
      <c r="GN20" s="53">
        <f t="shared" si="12"/>
        <v>0</v>
      </c>
      <c r="GO20" s="53">
        <f t="shared" si="12"/>
        <v>0</v>
      </c>
      <c r="GP20" s="53">
        <f t="shared" si="12"/>
        <v>0</v>
      </c>
      <c r="GQ20" s="53">
        <f t="shared" si="12"/>
        <v>0</v>
      </c>
      <c r="GR20" s="53">
        <f t="shared" si="12"/>
        <v>0</v>
      </c>
      <c r="GS20" s="53">
        <f t="shared" si="12"/>
        <v>0</v>
      </c>
      <c r="GT20" s="53">
        <f t="shared" si="12"/>
        <v>0</v>
      </c>
      <c r="GU20" s="53">
        <f t="shared" si="12"/>
        <v>0</v>
      </c>
      <c r="GV20" s="53">
        <f t="shared" si="13"/>
        <v>0</v>
      </c>
      <c r="GW20" s="53">
        <f t="shared" si="13"/>
        <v>0</v>
      </c>
      <c r="GX20" s="53">
        <f t="shared" si="13"/>
        <v>0</v>
      </c>
      <c r="GY20" s="53">
        <f t="shared" si="13"/>
        <v>0</v>
      </c>
      <c r="GZ20" s="53">
        <f t="shared" si="13"/>
        <v>0</v>
      </c>
      <c r="HA20" s="53">
        <f t="shared" si="13"/>
        <v>0</v>
      </c>
      <c r="HB20" s="53">
        <f t="shared" si="13"/>
        <v>0</v>
      </c>
      <c r="HC20" s="53">
        <f t="shared" si="13"/>
        <v>0</v>
      </c>
      <c r="HD20" s="53">
        <f t="shared" si="13"/>
        <v>0</v>
      </c>
      <c r="HE20" s="53">
        <f t="shared" si="13"/>
        <v>0</v>
      </c>
      <c r="HF20" s="53">
        <f t="shared" si="13"/>
        <v>0</v>
      </c>
      <c r="HG20" s="53">
        <f t="shared" si="13"/>
        <v>0</v>
      </c>
      <c r="HH20" s="53">
        <f t="shared" si="13"/>
        <v>0</v>
      </c>
      <c r="HI20" s="53">
        <f t="shared" si="13"/>
        <v>0</v>
      </c>
      <c r="HJ20" s="53">
        <f t="shared" si="13"/>
        <v>0</v>
      </c>
      <c r="HK20" s="53">
        <f t="shared" si="13"/>
        <v>0</v>
      </c>
      <c r="HL20" s="53">
        <f t="shared" si="14"/>
        <v>0</v>
      </c>
      <c r="HM20" s="53">
        <f t="shared" si="14"/>
        <v>0</v>
      </c>
      <c r="HN20" s="53">
        <f t="shared" si="14"/>
        <v>0</v>
      </c>
      <c r="HO20" s="53">
        <f t="shared" si="14"/>
        <v>0</v>
      </c>
      <c r="HP20" s="53">
        <f t="shared" si="14"/>
        <v>0</v>
      </c>
      <c r="HQ20" s="53">
        <f t="shared" si="14"/>
        <v>0</v>
      </c>
      <c r="HR20" s="53">
        <f t="shared" si="14"/>
        <v>0</v>
      </c>
      <c r="HS20" s="53">
        <f t="shared" si="14"/>
        <v>0</v>
      </c>
      <c r="HT20" s="53">
        <f t="shared" si="14"/>
        <v>0</v>
      </c>
      <c r="HU20" s="53">
        <f t="shared" si="14"/>
        <v>0</v>
      </c>
      <c r="HV20" s="53">
        <f t="shared" si="14"/>
        <v>0</v>
      </c>
      <c r="HW20" s="53">
        <f t="shared" si="14"/>
        <v>0</v>
      </c>
      <c r="HX20" s="53">
        <f t="shared" si="14"/>
        <v>0</v>
      </c>
      <c r="HY20" s="53">
        <f t="shared" si="14"/>
        <v>0</v>
      </c>
      <c r="HZ20" s="53">
        <f t="shared" si="14"/>
        <v>0</v>
      </c>
      <c r="IA20" s="53">
        <f t="shared" si="14"/>
        <v>0</v>
      </c>
      <c r="IB20" s="53">
        <f t="shared" si="15"/>
        <v>0</v>
      </c>
      <c r="IC20" s="53">
        <f t="shared" si="15"/>
        <v>0</v>
      </c>
      <c r="ID20" s="53">
        <f t="shared" si="15"/>
        <v>0</v>
      </c>
      <c r="IE20" s="53">
        <f t="shared" si="15"/>
        <v>0</v>
      </c>
      <c r="IF20" s="53">
        <f t="shared" si="15"/>
        <v>0</v>
      </c>
      <c r="IG20" s="53">
        <f t="shared" si="15"/>
        <v>0</v>
      </c>
      <c r="IH20" s="53">
        <f t="shared" si="15"/>
        <v>0</v>
      </c>
      <c r="II20" s="53">
        <f t="shared" si="15"/>
        <v>0</v>
      </c>
      <c r="IJ20" s="53">
        <f t="shared" si="15"/>
        <v>0</v>
      </c>
      <c r="IK20" s="53">
        <f t="shared" si="15"/>
        <v>0</v>
      </c>
      <c r="IL20" s="53">
        <f t="shared" si="15"/>
        <v>0</v>
      </c>
      <c r="IM20" s="53">
        <f t="shared" si="15"/>
        <v>0</v>
      </c>
      <c r="IN20" s="53">
        <f t="shared" si="15"/>
        <v>0</v>
      </c>
      <c r="IO20" s="53">
        <f t="shared" si="15"/>
        <v>0</v>
      </c>
      <c r="IP20" s="53">
        <f t="shared" si="15"/>
        <v>0</v>
      </c>
      <c r="IQ20" s="53">
        <f t="shared" si="15"/>
        <v>0</v>
      </c>
      <c r="IR20" s="53">
        <f t="shared" si="16"/>
        <v>0</v>
      </c>
      <c r="IS20" s="53">
        <f t="shared" si="16"/>
        <v>0</v>
      </c>
      <c r="IT20" s="53">
        <f t="shared" si="16"/>
        <v>0</v>
      </c>
      <c r="IU20" s="53">
        <f t="shared" si="16"/>
        <v>0</v>
      </c>
      <c r="IV20" s="53">
        <f t="shared" si="16"/>
        <v>0</v>
      </c>
      <c r="IW20" s="53">
        <f t="shared" si="16"/>
        <v>0</v>
      </c>
      <c r="IX20" s="53">
        <f t="shared" si="16"/>
        <v>0</v>
      </c>
      <c r="IY20" s="53">
        <f t="shared" si="16"/>
        <v>0</v>
      </c>
      <c r="IZ20" s="53">
        <f t="shared" si="16"/>
        <v>0</v>
      </c>
      <c r="JA20" s="53">
        <f t="shared" si="16"/>
        <v>0</v>
      </c>
      <c r="JB20" s="53">
        <f t="shared" si="16"/>
        <v>0</v>
      </c>
      <c r="JC20" s="53">
        <f t="shared" si="16"/>
        <v>0</v>
      </c>
      <c r="JD20" s="53">
        <f t="shared" si="16"/>
        <v>0</v>
      </c>
      <c r="JE20" s="53">
        <f t="shared" si="16"/>
        <v>0</v>
      </c>
      <c r="JF20" s="53">
        <f t="shared" si="16"/>
        <v>0</v>
      </c>
      <c r="JG20" s="53">
        <f t="shared" si="16"/>
        <v>0</v>
      </c>
      <c r="JH20" s="53">
        <f t="shared" si="17"/>
        <v>0</v>
      </c>
      <c r="JI20" s="53">
        <f t="shared" si="17"/>
        <v>0</v>
      </c>
      <c r="JJ20" s="53">
        <f t="shared" si="17"/>
        <v>0</v>
      </c>
      <c r="JK20" s="53">
        <f t="shared" si="17"/>
        <v>0</v>
      </c>
      <c r="JL20" s="53">
        <f t="shared" si="17"/>
        <v>0</v>
      </c>
      <c r="JM20" s="53">
        <f t="shared" si="17"/>
        <v>0</v>
      </c>
      <c r="JN20" s="53">
        <f t="shared" si="17"/>
        <v>0</v>
      </c>
      <c r="JO20" s="53">
        <f t="shared" si="17"/>
        <v>0</v>
      </c>
      <c r="JP20" s="53">
        <f t="shared" si="17"/>
        <v>0</v>
      </c>
      <c r="JQ20" s="53">
        <f t="shared" si="17"/>
        <v>0</v>
      </c>
      <c r="JR20" s="53">
        <f t="shared" si="17"/>
        <v>0</v>
      </c>
      <c r="JS20" s="53">
        <f t="shared" si="17"/>
        <v>0</v>
      </c>
      <c r="JT20" s="53">
        <f t="shared" si="17"/>
        <v>0</v>
      </c>
      <c r="JU20" s="53">
        <f t="shared" si="17"/>
        <v>0</v>
      </c>
      <c r="JV20" s="53">
        <f t="shared" si="17"/>
        <v>0</v>
      </c>
      <c r="JW20" s="53">
        <f t="shared" si="17"/>
        <v>0</v>
      </c>
      <c r="JX20" s="53">
        <f t="shared" si="18"/>
        <v>0</v>
      </c>
      <c r="JY20" s="53">
        <f t="shared" si="18"/>
        <v>0</v>
      </c>
      <c r="JZ20" s="53">
        <f t="shared" si="18"/>
        <v>0</v>
      </c>
      <c r="KA20" s="53">
        <f t="shared" si="18"/>
        <v>0</v>
      </c>
      <c r="KB20" s="53">
        <f t="shared" si="18"/>
        <v>0</v>
      </c>
      <c r="KC20" s="53">
        <f t="shared" si="18"/>
        <v>0</v>
      </c>
      <c r="KD20" s="53">
        <f t="shared" si="18"/>
        <v>0</v>
      </c>
      <c r="KE20" s="53">
        <f t="shared" si="18"/>
        <v>0</v>
      </c>
      <c r="KF20" s="53">
        <f t="shared" si="18"/>
        <v>0</v>
      </c>
      <c r="KG20" s="53">
        <f t="shared" si="18"/>
        <v>0</v>
      </c>
      <c r="KH20" s="53">
        <f t="shared" si="18"/>
        <v>0</v>
      </c>
      <c r="KI20" s="53">
        <f t="shared" si="18"/>
        <v>0</v>
      </c>
      <c r="KJ20" s="53">
        <f t="shared" si="18"/>
        <v>0</v>
      </c>
      <c r="KK20" s="53">
        <f t="shared" si="18"/>
        <v>0</v>
      </c>
      <c r="KL20" s="53">
        <f t="shared" si="18"/>
        <v>0</v>
      </c>
      <c r="KM20" s="53">
        <f t="shared" si="18"/>
        <v>0</v>
      </c>
      <c r="KN20" s="53">
        <f t="shared" si="19"/>
        <v>0</v>
      </c>
      <c r="KO20" s="53">
        <f t="shared" si="19"/>
        <v>0</v>
      </c>
      <c r="KP20" s="53">
        <f t="shared" si="19"/>
        <v>0</v>
      </c>
      <c r="KQ20" s="53">
        <f t="shared" si="19"/>
        <v>0</v>
      </c>
      <c r="KR20" s="53">
        <f t="shared" si="19"/>
        <v>0</v>
      </c>
      <c r="KS20" s="53">
        <f t="shared" si="19"/>
        <v>0</v>
      </c>
      <c r="KT20" s="53">
        <f t="shared" si="19"/>
        <v>0</v>
      </c>
      <c r="KU20" s="53">
        <f t="shared" si="19"/>
        <v>0</v>
      </c>
      <c r="KV20" s="53">
        <f t="shared" si="19"/>
        <v>0</v>
      </c>
      <c r="KW20" s="53">
        <f t="shared" si="19"/>
        <v>0</v>
      </c>
      <c r="KX20" s="53">
        <f t="shared" si="19"/>
        <v>0</v>
      </c>
      <c r="KY20" s="53">
        <f t="shared" si="19"/>
        <v>0</v>
      </c>
      <c r="KZ20" s="53">
        <f t="shared" si="19"/>
        <v>0</v>
      </c>
      <c r="LA20" s="53">
        <f t="shared" si="19"/>
        <v>0</v>
      </c>
      <c r="LB20" s="53">
        <f t="shared" si="19"/>
        <v>0</v>
      </c>
      <c r="LC20" s="53">
        <f t="shared" si="19"/>
        <v>0</v>
      </c>
      <c r="LD20" s="53">
        <f t="shared" si="20"/>
        <v>0</v>
      </c>
      <c r="LE20" s="53">
        <f t="shared" si="20"/>
        <v>0</v>
      </c>
      <c r="LF20" s="53">
        <f t="shared" si="20"/>
        <v>0</v>
      </c>
      <c r="LG20" s="53">
        <f t="shared" si="20"/>
        <v>0</v>
      </c>
      <c r="LH20" s="53">
        <f t="shared" si="20"/>
        <v>0</v>
      </c>
      <c r="LI20" s="53">
        <f t="shared" si="20"/>
        <v>0</v>
      </c>
      <c r="LJ20" s="53">
        <f t="shared" si="20"/>
        <v>0</v>
      </c>
      <c r="LK20" s="53">
        <f t="shared" si="20"/>
        <v>0</v>
      </c>
      <c r="LL20" s="53">
        <f t="shared" si="20"/>
        <v>0</v>
      </c>
      <c r="LM20" s="53">
        <f t="shared" si="20"/>
        <v>0</v>
      </c>
      <c r="LN20" s="53">
        <f t="shared" si="20"/>
        <v>0</v>
      </c>
      <c r="LO20" s="53">
        <f t="shared" si="20"/>
        <v>0</v>
      </c>
      <c r="LP20" s="53">
        <f t="shared" si="20"/>
        <v>0</v>
      </c>
      <c r="LQ20" s="53">
        <f t="shared" si="20"/>
        <v>0</v>
      </c>
      <c r="LR20" s="53">
        <f t="shared" si="20"/>
        <v>0</v>
      </c>
      <c r="LS20" s="53">
        <f t="shared" si="20"/>
        <v>0</v>
      </c>
      <c r="LT20" s="53">
        <f t="shared" si="21"/>
        <v>0</v>
      </c>
      <c r="LU20" s="53">
        <f t="shared" si="21"/>
        <v>0</v>
      </c>
      <c r="LV20" s="53">
        <f t="shared" si="21"/>
        <v>0</v>
      </c>
      <c r="LW20" s="53">
        <f t="shared" si="21"/>
        <v>0</v>
      </c>
      <c r="LX20" s="53">
        <f t="shared" si="21"/>
        <v>0</v>
      </c>
      <c r="LY20" s="53">
        <f t="shared" si="21"/>
        <v>0</v>
      </c>
      <c r="LZ20" s="53">
        <f t="shared" si="21"/>
        <v>0</v>
      </c>
      <c r="MA20" s="53">
        <f t="shared" si="21"/>
        <v>0</v>
      </c>
      <c r="MB20" s="53">
        <f t="shared" si="21"/>
        <v>0</v>
      </c>
      <c r="MC20" s="53">
        <f t="shared" si="21"/>
        <v>0</v>
      </c>
      <c r="MD20" s="53">
        <f t="shared" si="21"/>
        <v>0</v>
      </c>
      <c r="ME20" s="53">
        <f t="shared" si="21"/>
        <v>0</v>
      </c>
      <c r="MF20" s="53">
        <f t="shared" si="21"/>
        <v>0</v>
      </c>
      <c r="MG20" s="53">
        <f t="shared" si="21"/>
        <v>0</v>
      </c>
      <c r="MH20" s="53">
        <f t="shared" si="21"/>
        <v>0</v>
      </c>
      <c r="MI20" s="53">
        <f t="shared" si="21"/>
        <v>0</v>
      </c>
      <c r="MJ20" s="53">
        <f t="shared" si="22"/>
        <v>0</v>
      </c>
      <c r="MK20" s="53">
        <f t="shared" si="22"/>
        <v>0</v>
      </c>
      <c r="ML20" s="53">
        <f t="shared" si="22"/>
        <v>0</v>
      </c>
      <c r="MM20" s="53">
        <f t="shared" si="22"/>
        <v>0</v>
      </c>
      <c r="MN20" s="53">
        <f t="shared" si="22"/>
        <v>0</v>
      </c>
      <c r="MO20" s="53">
        <f t="shared" si="22"/>
        <v>0</v>
      </c>
      <c r="MP20" s="53">
        <f t="shared" si="22"/>
        <v>0</v>
      </c>
      <c r="MQ20" s="53">
        <f t="shared" si="22"/>
        <v>0</v>
      </c>
      <c r="MR20" s="53">
        <f t="shared" si="22"/>
        <v>0</v>
      </c>
      <c r="MS20" s="53">
        <f t="shared" si="22"/>
        <v>0</v>
      </c>
      <c r="MT20" s="53">
        <f t="shared" si="22"/>
        <v>0</v>
      </c>
      <c r="MU20" s="53">
        <f t="shared" si="22"/>
        <v>0</v>
      </c>
      <c r="MV20" s="53">
        <f t="shared" si="22"/>
        <v>0</v>
      </c>
      <c r="MW20" s="53">
        <f t="shared" si="22"/>
        <v>0</v>
      </c>
      <c r="MX20" s="53">
        <f t="shared" si="23"/>
        <v>0</v>
      </c>
      <c r="MY20" s="53">
        <f t="shared" si="23"/>
        <v>0</v>
      </c>
      <c r="MZ20" s="53">
        <f t="shared" si="23"/>
        <v>0</v>
      </c>
      <c r="NA20" s="53">
        <f t="shared" si="23"/>
        <v>0</v>
      </c>
      <c r="NB20" s="53">
        <f t="shared" si="23"/>
        <v>0</v>
      </c>
      <c r="NC20" s="53">
        <f t="shared" si="23"/>
        <v>0</v>
      </c>
      <c r="ND20" s="53">
        <f t="shared" si="23"/>
        <v>0</v>
      </c>
      <c r="NE20" s="53">
        <f t="shared" si="23"/>
        <v>0</v>
      </c>
      <c r="NF20" s="53">
        <f t="shared" si="23"/>
        <v>0</v>
      </c>
      <c r="NG20" s="53">
        <f t="shared" si="23"/>
        <v>0</v>
      </c>
      <c r="NH20" s="53">
        <f t="shared" si="23"/>
        <v>0</v>
      </c>
    </row>
    <row r="21" spans="2:372">
      <c r="B21" s="62" t="s">
        <v>108</v>
      </c>
      <c r="C21" s="50">
        <f>Mellomregning!AA18</f>
        <v>0</v>
      </c>
      <c r="D21" s="2">
        <v>1</v>
      </c>
      <c r="E21" s="51">
        <f t="shared" si="24"/>
        <v>5.5555555555555552E-2</v>
      </c>
      <c r="F21" s="50">
        <f t="shared" si="27"/>
        <v>280.00000000000006</v>
      </c>
      <c r="G21" s="50">
        <f>360*SUM(E$7:E21)</f>
        <v>300.00000000000011</v>
      </c>
      <c r="H21" s="50">
        <f t="shared" si="25"/>
        <v>20.000000000000057</v>
      </c>
      <c r="I21" s="52">
        <f t="shared" si="26"/>
        <v>0</v>
      </c>
      <c r="J21" s="50" t="str">
        <f t="shared" si="0"/>
        <v>… å bidra til at kommunen blir mer attraktiv</v>
      </c>
      <c r="K21" s="50">
        <f t="shared" si="0"/>
        <v>0</v>
      </c>
      <c r="L21" s="53">
        <f t="shared" si="1"/>
        <v>0</v>
      </c>
      <c r="M21" s="53">
        <f t="shared" si="1"/>
        <v>0</v>
      </c>
      <c r="N21" s="53">
        <f t="shared" si="1"/>
        <v>0</v>
      </c>
      <c r="O21" s="53">
        <f t="shared" si="1"/>
        <v>0</v>
      </c>
      <c r="P21" s="53">
        <f t="shared" si="1"/>
        <v>0</v>
      </c>
      <c r="Q21" s="53">
        <f t="shared" si="1"/>
        <v>0</v>
      </c>
      <c r="R21" s="53">
        <f t="shared" si="1"/>
        <v>0</v>
      </c>
      <c r="S21" s="53">
        <f t="shared" si="1"/>
        <v>0</v>
      </c>
      <c r="T21" s="53">
        <f t="shared" si="1"/>
        <v>0</v>
      </c>
      <c r="U21" s="53">
        <f t="shared" si="1"/>
        <v>0</v>
      </c>
      <c r="V21" s="53">
        <f t="shared" si="1"/>
        <v>0</v>
      </c>
      <c r="W21" s="53">
        <f t="shared" si="1"/>
        <v>0</v>
      </c>
      <c r="X21" s="53">
        <f t="shared" si="1"/>
        <v>0</v>
      </c>
      <c r="Y21" s="53">
        <f t="shared" si="1"/>
        <v>0</v>
      </c>
      <c r="Z21" s="53">
        <f t="shared" si="1"/>
        <v>0</v>
      </c>
      <c r="AA21" s="53">
        <f t="shared" si="1"/>
        <v>0</v>
      </c>
      <c r="AB21" s="53">
        <f t="shared" si="2"/>
        <v>0</v>
      </c>
      <c r="AC21" s="53">
        <f t="shared" si="2"/>
        <v>0</v>
      </c>
      <c r="AD21" s="53">
        <f t="shared" si="2"/>
        <v>0</v>
      </c>
      <c r="AE21" s="53">
        <f t="shared" si="2"/>
        <v>0</v>
      </c>
      <c r="AF21" s="53">
        <f t="shared" si="2"/>
        <v>0</v>
      </c>
      <c r="AG21" s="53">
        <f t="shared" si="2"/>
        <v>0</v>
      </c>
      <c r="AH21" s="53">
        <f t="shared" si="2"/>
        <v>0</v>
      </c>
      <c r="AI21" s="53">
        <f t="shared" si="2"/>
        <v>0</v>
      </c>
      <c r="AJ21" s="53">
        <f t="shared" si="2"/>
        <v>0</v>
      </c>
      <c r="AK21" s="53">
        <f t="shared" si="2"/>
        <v>0</v>
      </c>
      <c r="AL21" s="53">
        <f t="shared" si="2"/>
        <v>0</v>
      </c>
      <c r="AM21" s="53">
        <f t="shared" si="2"/>
        <v>0</v>
      </c>
      <c r="AN21" s="53">
        <f t="shared" si="2"/>
        <v>0</v>
      </c>
      <c r="AO21" s="53">
        <f t="shared" si="2"/>
        <v>0</v>
      </c>
      <c r="AP21" s="53">
        <f t="shared" si="2"/>
        <v>0</v>
      </c>
      <c r="AQ21" s="53">
        <f t="shared" si="2"/>
        <v>0</v>
      </c>
      <c r="AR21" s="53">
        <f t="shared" si="3"/>
        <v>0</v>
      </c>
      <c r="AS21" s="53">
        <f t="shared" si="3"/>
        <v>0</v>
      </c>
      <c r="AT21" s="53">
        <f t="shared" si="3"/>
        <v>0</v>
      </c>
      <c r="AU21" s="53">
        <f t="shared" si="3"/>
        <v>0</v>
      </c>
      <c r="AV21" s="53">
        <f t="shared" si="3"/>
        <v>0</v>
      </c>
      <c r="AW21" s="53">
        <f t="shared" si="3"/>
        <v>0</v>
      </c>
      <c r="AX21" s="53">
        <f t="shared" si="3"/>
        <v>0</v>
      </c>
      <c r="AY21" s="53">
        <f t="shared" si="3"/>
        <v>0</v>
      </c>
      <c r="AZ21" s="53">
        <f t="shared" si="3"/>
        <v>0</v>
      </c>
      <c r="BA21" s="53">
        <f t="shared" si="3"/>
        <v>0</v>
      </c>
      <c r="BB21" s="53">
        <f t="shared" si="3"/>
        <v>0</v>
      </c>
      <c r="BC21" s="53">
        <f t="shared" si="3"/>
        <v>0</v>
      </c>
      <c r="BD21" s="53">
        <f t="shared" si="3"/>
        <v>0</v>
      </c>
      <c r="BE21" s="53">
        <f t="shared" si="3"/>
        <v>0</v>
      </c>
      <c r="BF21" s="53">
        <f t="shared" si="3"/>
        <v>0</v>
      </c>
      <c r="BG21" s="53">
        <f t="shared" si="3"/>
        <v>0</v>
      </c>
      <c r="BH21" s="53">
        <f t="shared" si="4"/>
        <v>0</v>
      </c>
      <c r="BI21" s="53">
        <f t="shared" si="4"/>
        <v>0</v>
      </c>
      <c r="BJ21" s="53">
        <f t="shared" si="4"/>
        <v>0</v>
      </c>
      <c r="BK21" s="53">
        <f t="shared" si="4"/>
        <v>0</v>
      </c>
      <c r="BL21" s="53">
        <f t="shared" si="4"/>
        <v>0</v>
      </c>
      <c r="BM21" s="53">
        <f t="shared" si="4"/>
        <v>0</v>
      </c>
      <c r="BN21" s="53">
        <f t="shared" si="4"/>
        <v>0</v>
      </c>
      <c r="BO21" s="53">
        <f t="shared" si="4"/>
        <v>0</v>
      </c>
      <c r="BP21" s="53">
        <f t="shared" si="4"/>
        <v>0</v>
      </c>
      <c r="BQ21" s="53">
        <f t="shared" si="4"/>
        <v>0</v>
      </c>
      <c r="BR21" s="53">
        <f t="shared" si="4"/>
        <v>0</v>
      </c>
      <c r="BS21" s="53">
        <f t="shared" si="4"/>
        <v>0</v>
      </c>
      <c r="BT21" s="53">
        <f t="shared" si="4"/>
        <v>0</v>
      </c>
      <c r="BU21" s="53">
        <f t="shared" si="4"/>
        <v>0</v>
      </c>
      <c r="BV21" s="53">
        <f t="shared" si="4"/>
        <v>0</v>
      </c>
      <c r="BW21" s="53">
        <f t="shared" si="4"/>
        <v>0</v>
      </c>
      <c r="BX21" s="53">
        <f t="shared" si="5"/>
        <v>0</v>
      </c>
      <c r="BY21" s="53">
        <f t="shared" si="5"/>
        <v>0</v>
      </c>
      <c r="BZ21" s="53">
        <f t="shared" si="5"/>
        <v>0</v>
      </c>
      <c r="CA21" s="53">
        <f t="shared" si="5"/>
        <v>0</v>
      </c>
      <c r="CB21" s="53">
        <f t="shared" si="5"/>
        <v>0</v>
      </c>
      <c r="CC21" s="53">
        <f t="shared" si="5"/>
        <v>0</v>
      </c>
      <c r="CD21" s="53">
        <f t="shared" si="5"/>
        <v>0</v>
      </c>
      <c r="CE21" s="53">
        <f t="shared" si="5"/>
        <v>0</v>
      </c>
      <c r="CF21" s="53">
        <f t="shared" si="5"/>
        <v>0</v>
      </c>
      <c r="CG21" s="53">
        <f t="shared" si="5"/>
        <v>0</v>
      </c>
      <c r="CH21" s="53">
        <f t="shared" si="5"/>
        <v>0</v>
      </c>
      <c r="CI21" s="53">
        <f t="shared" si="5"/>
        <v>0</v>
      </c>
      <c r="CJ21" s="53">
        <f t="shared" si="5"/>
        <v>0</v>
      </c>
      <c r="CK21" s="53">
        <f t="shared" si="5"/>
        <v>0</v>
      </c>
      <c r="CL21" s="53">
        <f t="shared" si="5"/>
        <v>0</v>
      </c>
      <c r="CM21" s="53">
        <f t="shared" si="5"/>
        <v>0</v>
      </c>
      <c r="CN21" s="53">
        <f t="shared" si="6"/>
        <v>0</v>
      </c>
      <c r="CO21" s="53">
        <f t="shared" si="6"/>
        <v>0</v>
      </c>
      <c r="CP21" s="53">
        <f t="shared" si="6"/>
        <v>0</v>
      </c>
      <c r="CQ21" s="53">
        <f t="shared" si="6"/>
        <v>0</v>
      </c>
      <c r="CR21" s="53">
        <f t="shared" si="6"/>
        <v>0</v>
      </c>
      <c r="CS21" s="53">
        <f t="shared" si="6"/>
        <v>0</v>
      </c>
      <c r="CT21" s="53">
        <f t="shared" si="6"/>
        <v>0</v>
      </c>
      <c r="CU21" s="53">
        <f t="shared" si="6"/>
        <v>0</v>
      </c>
      <c r="CV21" s="53">
        <f t="shared" si="6"/>
        <v>0</v>
      </c>
      <c r="CW21" s="53">
        <f t="shared" si="6"/>
        <v>0</v>
      </c>
      <c r="CX21" s="53">
        <f t="shared" si="6"/>
        <v>0</v>
      </c>
      <c r="CY21" s="53">
        <f t="shared" si="6"/>
        <v>0</v>
      </c>
      <c r="CZ21" s="53">
        <f t="shared" si="6"/>
        <v>0</v>
      </c>
      <c r="DA21" s="53">
        <f t="shared" si="6"/>
        <v>0</v>
      </c>
      <c r="DB21" s="53">
        <f t="shared" si="6"/>
        <v>0</v>
      </c>
      <c r="DC21" s="53">
        <f t="shared" si="6"/>
        <v>0</v>
      </c>
      <c r="DD21" s="53">
        <f t="shared" si="7"/>
        <v>0</v>
      </c>
      <c r="DE21" s="53">
        <f t="shared" si="7"/>
        <v>0</v>
      </c>
      <c r="DF21" s="53">
        <f t="shared" si="7"/>
        <v>0</v>
      </c>
      <c r="DG21" s="53">
        <f t="shared" si="7"/>
        <v>0</v>
      </c>
      <c r="DH21" s="53">
        <f t="shared" si="7"/>
        <v>0</v>
      </c>
      <c r="DI21" s="53">
        <f t="shared" si="7"/>
        <v>0</v>
      </c>
      <c r="DJ21" s="53">
        <f t="shared" si="7"/>
        <v>0</v>
      </c>
      <c r="DK21" s="53">
        <f t="shared" si="7"/>
        <v>0</v>
      </c>
      <c r="DL21" s="53">
        <f t="shared" si="7"/>
        <v>0</v>
      </c>
      <c r="DM21" s="53">
        <f t="shared" si="7"/>
        <v>0</v>
      </c>
      <c r="DN21" s="53">
        <f t="shared" si="7"/>
        <v>0</v>
      </c>
      <c r="DO21" s="53">
        <f t="shared" si="7"/>
        <v>0</v>
      </c>
      <c r="DP21" s="53">
        <f t="shared" si="7"/>
        <v>0</v>
      </c>
      <c r="DQ21" s="53">
        <f t="shared" si="7"/>
        <v>0</v>
      </c>
      <c r="DR21" s="53">
        <f t="shared" si="7"/>
        <v>0</v>
      </c>
      <c r="DS21" s="53">
        <f t="shared" si="7"/>
        <v>0</v>
      </c>
      <c r="DT21" s="53">
        <f t="shared" si="8"/>
        <v>0</v>
      </c>
      <c r="DU21" s="53">
        <f t="shared" si="8"/>
        <v>0</v>
      </c>
      <c r="DV21" s="53">
        <f t="shared" si="8"/>
        <v>0</v>
      </c>
      <c r="DW21" s="53">
        <f t="shared" si="8"/>
        <v>0</v>
      </c>
      <c r="DX21" s="53">
        <f t="shared" si="8"/>
        <v>0</v>
      </c>
      <c r="DY21" s="53">
        <f t="shared" si="8"/>
        <v>0</v>
      </c>
      <c r="DZ21" s="53">
        <f t="shared" si="8"/>
        <v>0</v>
      </c>
      <c r="EA21" s="53">
        <f t="shared" si="8"/>
        <v>0</v>
      </c>
      <c r="EB21" s="53">
        <f t="shared" si="8"/>
        <v>0</v>
      </c>
      <c r="EC21" s="53">
        <f t="shared" si="8"/>
        <v>0</v>
      </c>
      <c r="ED21" s="53">
        <f t="shared" si="8"/>
        <v>0</v>
      </c>
      <c r="EE21" s="53">
        <f t="shared" si="8"/>
        <v>0</v>
      </c>
      <c r="EF21" s="53">
        <f t="shared" si="8"/>
        <v>0</v>
      </c>
      <c r="EG21" s="53">
        <f t="shared" si="8"/>
        <v>0</v>
      </c>
      <c r="EH21" s="53">
        <f t="shared" si="8"/>
        <v>0</v>
      </c>
      <c r="EI21" s="53">
        <f t="shared" si="8"/>
        <v>0</v>
      </c>
      <c r="EJ21" s="53">
        <f t="shared" si="9"/>
        <v>0</v>
      </c>
      <c r="EK21" s="53">
        <f t="shared" si="9"/>
        <v>0</v>
      </c>
      <c r="EL21" s="53">
        <f t="shared" si="9"/>
        <v>0</v>
      </c>
      <c r="EM21" s="53">
        <f t="shared" si="9"/>
        <v>0</v>
      </c>
      <c r="EN21" s="53">
        <f t="shared" si="9"/>
        <v>0</v>
      </c>
      <c r="EO21" s="53">
        <f t="shared" si="9"/>
        <v>0</v>
      </c>
      <c r="EP21" s="53">
        <f t="shared" si="9"/>
        <v>0</v>
      </c>
      <c r="EQ21" s="53">
        <f t="shared" si="9"/>
        <v>0</v>
      </c>
      <c r="ER21" s="53">
        <f t="shared" si="9"/>
        <v>0</v>
      </c>
      <c r="ES21" s="53">
        <f t="shared" si="9"/>
        <v>0</v>
      </c>
      <c r="ET21" s="53">
        <f t="shared" si="9"/>
        <v>0</v>
      </c>
      <c r="EU21" s="53">
        <f t="shared" si="9"/>
        <v>0</v>
      </c>
      <c r="EV21" s="53">
        <f t="shared" si="9"/>
        <v>0</v>
      </c>
      <c r="EW21" s="53">
        <f t="shared" si="9"/>
        <v>0</v>
      </c>
      <c r="EX21" s="53">
        <f t="shared" si="9"/>
        <v>0</v>
      </c>
      <c r="EY21" s="53">
        <f t="shared" si="9"/>
        <v>0</v>
      </c>
      <c r="EZ21" s="53">
        <f t="shared" si="10"/>
        <v>0</v>
      </c>
      <c r="FA21" s="53">
        <f t="shared" si="10"/>
        <v>0</v>
      </c>
      <c r="FB21" s="53">
        <f t="shared" si="10"/>
        <v>0</v>
      </c>
      <c r="FC21" s="53">
        <f t="shared" si="10"/>
        <v>0</v>
      </c>
      <c r="FD21" s="53">
        <f t="shared" si="10"/>
        <v>0</v>
      </c>
      <c r="FE21" s="53">
        <f t="shared" si="10"/>
        <v>0</v>
      </c>
      <c r="FF21" s="53">
        <f t="shared" si="10"/>
        <v>0</v>
      </c>
      <c r="FG21" s="53">
        <f t="shared" si="10"/>
        <v>0</v>
      </c>
      <c r="FH21" s="53">
        <f t="shared" si="10"/>
        <v>0</v>
      </c>
      <c r="FI21" s="53">
        <f t="shared" si="10"/>
        <v>0</v>
      </c>
      <c r="FJ21" s="53">
        <f t="shared" si="10"/>
        <v>0</v>
      </c>
      <c r="FK21" s="53">
        <f t="shared" si="10"/>
        <v>0</v>
      </c>
      <c r="FL21" s="53">
        <f t="shared" si="10"/>
        <v>0</v>
      </c>
      <c r="FM21" s="53">
        <f t="shared" si="10"/>
        <v>0</v>
      </c>
      <c r="FN21" s="53">
        <f t="shared" si="10"/>
        <v>0</v>
      </c>
      <c r="FO21" s="53">
        <f t="shared" si="10"/>
        <v>0</v>
      </c>
      <c r="FP21" s="53">
        <f t="shared" si="11"/>
        <v>0</v>
      </c>
      <c r="FQ21" s="53">
        <f t="shared" si="11"/>
        <v>0</v>
      </c>
      <c r="FR21" s="53">
        <f t="shared" si="11"/>
        <v>0</v>
      </c>
      <c r="FS21" s="53">
        <f t="shared" si="11"/>
        <v>0</v>
      </c>
      <c r="FT21" s="53">
        <f t="shared" si="11"/>
        <v>0</v>
      </c>
      <c r="FU21" s="53">
        <f t="shared" si="11"/>
        <v>0</v>
      </c>
      <c r="FV21" s="53">
        <f t="shared" si="11"/>
        <v>0</v>
      </c>
      <c r="FW21" s="53">
        <f t="shared" si="11"/>
        <v>0</v>
      </c>
      <c r="FX21" s="53">
        <f t="shared" si="11"/>
        <v>0</v>
      </c>
      <c r="FY21" s="53">
        <f t="shared" si="11"/>
        <v>0</v>
      </c>
      <c r="FZ21" s="53">
        <f t="shared" si="11"/>
        <v>0</v>
      </c>
      <c r="GA21" s="53">
        <f t="shared" si="11"/>
        <v>0</v>
      </c>
      <c r="GB21" s="53">
        <f t="shared" si="11"/>
        <v>0</v>
      </c>
      <c r="GC21" s="53">
        <f t="shared" si="11"/>
        <v>0</v>
      </c>
      <c r="GD21" s="53">
        <f t="shared" si="11"/>
        <v>0</v>
      </c>
      <c r="GE21" s="53">
        <f t="shared" si="11"/>
        <v>0</v>
      </c>
      <c r="GF21" s="53">
        <f t="shared" si="12"/>
        <v>0</v>
      </c>
      <c r="GG21" s="53">
        <f t="shared" si="12"/>
        <v>0</v>
      </c>
      <c r="GH21" s="53">
        <f t="shared" si="12"/>
        <v>0</v>
      </c>
      <c r="GI21" s="53">
        <f t="shared" si="12"/>
        <v>0</v>
      </c>
      <c r="GJ21" s="53">
        <f t="shared" si="12"/>
        <v>0</v>
      </c>
      <c r="GK21" s="53">
        <f t="shared" si="12"/>
        <v>0</v>
      </c>
      <c r="GL21" s="53">
        <f t="shared" si="12"/>
        <v>0</v>
      </c>
      <c r="GM21" s="53">
        <f t="shared" si="12"/>
        <v>0</v>
      </c>
      <c r="GN21" s="53">
        <f t="shared" si="12"/>
        <v>0</v>
      </c>
      <c r="GO21" s="53">
        <f t="shared" si="12"/>
        <v>0</v>
      </c>
      <c r="GP21" s="53">
        <f t="shared" si="12"/>
        <v>0</v>
      </c>
      <c r="GQ21" s="53">
        <f t="shared" si="12"/>
        <v>0</v>
      </c>
      <c r="GR21" s="53">
        <f t="shared" si="12"/>
        <v>0</v>
      </c>
      <c r="GS21" s="53">
        <f t="shared" si="12"/>
        <v>0</v>
      </c>
      <c r="GT21" s="53">
        <f t="shared" si="12"/>
        <v>0</v>
      </c>
      <c r="GU21" s="53">
        <f t="shared" si="12"/>
        <v>0</v>
      </c>
      <c r="GV21" s="53">
        <f t="shared" si="13"/>
        <v>0</v>
      </c>
      <c r="GW21" s="53">
        <f t="shared" si="13"/>
        <v>0</v>
      </c>
      <c r="GX21" s="53">
        <f t="shared" si="13"/>
        <v>0</v>
      </c>
      <c r="GY21" s="53">
        <f t="shared" si="13"/>
        <v>0</v>
      </c>
      <c r="GZ21" s="53">
        <f t="shared" si="13"/>
        <v>0</v>
      </c>
      <c r="HA21" s="53">
        <f t="shared" si="13"/>
        <v>0</v>
      </c>
      <c r="HB21" s="53">
        <f t="shared" si="13"/>
        <v>0</v>
      </c>
      <c r="HC21" s="53">
        <f t="shared" si="13"/>
        <v>0</v>
      </c>
      <c r="HD21" s="53">
        <f t="shared" si="13"/>
        <v>0</v>
      </c>
      <c r="HE21" s="53">
        <f t="shared" si="13"/>
        <v>0</v>
      </c>
      <c r="HF21" s="53">
        <f t="shared" si="13"/>
        <v>0</v>
      </c>
      <c r="HG21" s="53">
        <f t="shared" si="13"/>
        <v>0</v>
      </c>
      <c r="HH21" s="53">
        <f t="shared" si="13"/>
        <v>0</v>
      </c>
      <c r="HI21" s="53">
        <f t="shared" si="13"/>
        <v>0</v>
      </c>
      <c r="HJ21" s="53">
        <f t="shared" si="13"/>
        <v>0</v>
      </c>
      <c r="HK21" s="53">
        <f t="shared" si="13"/>
        <v>0</v>
      </c>
      <c r="HL21" s="53">
        <f t="shared" si="14"/>
        <v>0</v>
      </c>
      <c r="HM21" s="53">
        <f t="shared" si="14"/>
        <v>0</v>
      </c>
      <c r="HN21" s="53">
        <f t="shared" si="14"/>
        <v>0</v>
      </c>
      <c r="HO21" s="53">
        <f t="shared" si="14"/>
        <v>0</v>
      </c>
      <c r="HP21" s="53">
        <f t="shared" si="14"/>
        <v>0</v>
      </c>
      <c r="HQ21" s="53">
        <f t="shared" si="14"/>
        <v>0</v>
      </c>
      <c r="HR21" s="53">
        <f t="shared" si="14"/>
        <v>0</v>
      </c>
      <c r="HS21" s="53">
        <f t="shared" si="14"/>
        <v>0</v>
      </c>
      <c r="HT21" s="53">
        <f t="shared" si="14"/>
        <v>0</v>
      </c>
      <c r="HU21" s="53">
        <f t="shared" si="14"/>
        <v>0</v>
      </c>
      <c r="HV21" s="53">
        <f t="shared" si="14"/>
        <v>0</v>
      </c>
      <c r="HW21" s="53">
        <f t="shared" si="14"/>
        <v>0</v>
      </c>
      <c r="HX21" s="53">
        <f t="shared" si="14"/>
        <v>0</v>
      </c>
      <c r="HY21" s="53">
        <f t="shared" si="14"/>
        <v>0</v>
      </c>
      <c r="HZ21" s="53">
        <f t="shared" si="14"/>
        <v>0</v>
      </c>
      <c r="IA21" s="53">
        <f t="shared" si="14"/>
        <v>0</v>
      </c>
      <c r="IB21" s="53">
        <f t="shared" si="15"/>
        <v>0</v>
      </c>
      <c r="IC21" s="53">
        <f t="shared" si="15"/>
        <v>0</v>
      </c>
      <c r="ID21" s="53">
        <f t="shared" si="15"/>
        <v>0</v>
      </c>
      <c r="IE21" s="53">
        <f t="shared" si="15"/>
        <v>0</v>
      </c>
      <c r="IF21" s="53">
        <f t="shared" si="15"/>
        <v>0</v>
      </c>
      <c r="IG21" s="53">
        <f t="shared" si="15"/>
        <v>0</v>
      </c>
      <c r="IH21" s="53">
        <f t="shared" si="15"/>
        <v>0</v>
      </c>
      <c r="II21" s="53">
        <f t="shared" si="15"/>
        <v>0</v>
      </c>
      <c r="IJ21" s="53">
        <f t="shared" si="15"/>
        <v>0</v>
      </c>
      <c r="IK21" s="53">
        <f t="shared" si="15"/>
        <v>0</v>
      </c>
      <c r="IL21" s="53">
        <f t="shared" si="15"/>
        <v>0</v>
      </c>
      <c r="IM21" s="53">
        <f t="shared" si="15"/>
        <v>0</v>
      </c>
      <c r="IN21" s="53">
        <f t="shared" si="15"/>
        <v>0</v>
      </c>
      <c r="IO21" s="53">
        <f t="shared" si="15"/>
        <v>0</v>
      </c>
      <c r="IP21" s="53">
        <f t="shared" si="15"/>
        <v>0</v>
      </c>
      <c r="IQ21" s="53">
        <f t="shared" si="15"/>
        <v>0</v>
      </c>
      <c r="IR21" s="53">
        <f t="shared" si="16"/>
        <v>0</v>
      </c>
      <c r="IS21" s="53">
        <f t="shared" si="16"/>
        <v>0</v>
      </c>
      <c r="IT21" s="53">
        <f t="shared" si="16"/>
        <v>0</v>
      </c>
      <c r="IU21" s="53">
        <f t="shared" si="16"/>
        <v>0</v>
      </c>
      <c r="IV21" s="53">
        <f t="shared" si="16"/>
        <v>0</v>
      </c>
      <c r="IW21" s="53">
        <f t="shared" si="16"/>
        <v>0</v>
      </c>
      <c r="IX21" s="53">
        <f t="shared" si="16"/>
        <v>0</v>
      </c>
      <c r="IY21" s="53">
        <f t="shared" si="16"/>
        <v>0</v>
      </c>
      <c r="IZ21" s="53">
        <f t="shared" si="16"/>
        <v>0</v>
      </c>
      <c r="JA21" s="53">
        <f t="shared" si="16"/>
        <v>0</v>
      </c>
      <c r="JB21" s="53">
        <f t="shared" si="16"/>
        <v>0</v>
      </c>
      <c r="JC21" s="53">
        <f t="shared" si="16"/>
        <v>0</v>
      </c>
      <c r="JD21" s="53">
        <f t="shared" si="16"/>
        <v>0</v>
      </c>
      <c r="JE21" s="53">
        <f t="shared" si="16"/>
        <v>0</v>
      </c>
      <c r="JF21" s="53">
        <f t="shared" si="16"/>
        <v>0</v>
      </c>
      <c r="JG21" s="53">
        <f t="shared" si="16"/>
        <v>0</v>
      </c>
      <c r="JH21" s="53">
        <f t="shared" si="17"/>
        <v>0</v>
      </c>
      <c r="JI21" s="53">
        <f t="shared" si="17"/>
        <v>0</v>
      </c>
      <c r="JJ21" s="53">
        <f t="shared" si="17"/>
        <v>0</v>
      </c>
      <c r="JK21" s="53">
        <f t="shared" si="17"/>
        <v>0</v>
      </c>
      <c r="JL21" s="53">
        <f t="shared" si="17"/>
        <v>0</v>
      </c>
      <c r="JM21" s="53">
        <f t="shared" si="17"/>
        <v>0</v>
      </c>
      <c r="JN21" s="53">
        <f t="shared" si="17"/>
        <v>0</v>
      </c>
      <c r="JO21" s="53">
        <f t="shared" si="17"/>
        <v>0</v>
      </c>
      <c r="JP21" s="53">
        <f t="shared" si="17"/>
        <v>0</v>
      </c>
      <c r="JQ21" s="53">
        <f t="shared" si="17"/>
        <v>0</v>
      </c>
      <c r="JR21" s="53">
        <f t="shared" si="17"/>
        <v>0</v>
      </c>
      <c r="JS21" s="53">
        <f t="shared" si="17"/>
        <v>0</v>
      </c>
      <c r="JT21" s="53">
        <f t="shared" si="17"/>
        <v>0</v>
      </c>
      <c r="JU21" s="53">
        <f t="shared" si="17"/>
        <v>0</v>
      </c>
      <c r="JV21" s="53">
        <f t="shared" si="17"/>
        <v>0</v>
      </c>
      <c r="JW21" s="53">
        <f t="shared" si="17"/>
        <v>0</v>
      </c>
      <c r="JX21" s="53">
        <f t="shared" si="18"/>
        <v>0</v>
      </c>
      <c r="JY21" s="53">
        <f t="shared" si="18"/>
        <v>0</v>
      </c>
      <c r="JZ21" s="53">
        <f t="shared" si="18"/>
        <v>0</v>
      </c>
      <c r="KA21" s="53">
        <f t="shared" si="18"/>
        <v>0</v>
      </c>
      <c r="KB21" s="53">
        <f t="shared" si="18"/>
        <v>0</v>
      </c>
      <c r="KC21" s="53">
        <f t="shared" si="18"/>
        <v>0</v>
      </c>
      <c r="KD21" s="53">
        <f t="shared" si="18"/>
        <v>0</v>
      </c>
      <c r="KE21" s="53">
        <f t="shared" si="18"/>
        <v>0</v>
      </c>
      <c r="KF21" s="53">
        <f t="shared" si="18"/>
        <v>0</v>
      </c>
      <c r="KG21" s="53">
        <f t="shared" si="18"/>
        <v>0</v>
      </c>
      <c r="KH21" s="53">
        <f t="shared" si="18"/>
        <v>0</v>
      </c>
      <c r="KI21" s="53">
        <f t="shared" si="18"/>
        <v>0</v>
      </c>
      <c r="KJ21" s="53">
        <f t="shared" si="18"/>
        <v>0</v>
      </c>
      <c r="KK21" s="53">
        <f t="shared" si="18"/>
        <v>0</v>
      </c>
      <c r="KL21" s="53">
        <f t="shared" si="18"/>
        <v>0</v>
      </c>
      <c r="KM21" s="53">
        <f t="shared" si="18"/>
        <v>0</v>
      </c>
      <c r="KN21" s="53">
        <f t="shared" si="19"/>
        <v>0</v>
      </c>
      <c r="KO21" s="53">
        <f t="shared" si="19"/>
        <v>0</v>
      </c>
      <c r="KP21" s="53">
        <f t="shared" si="19"/>
        <v>0</v>
      </c>
      <c r="KQ21" s="53">
        <f t="shared" si="19"/>
        <v>0</v>
      </c>
      <c r="KR21" s="53">
        <f t="shared" si="19"/>
        <v>0</v>
      </c>
      <c r="KS21" s="53">
        <f t="shared" si="19"/>
        <v>0</v>
      </c>
      <c r="KT21" s="53">
        <f t="shared" si="19"/>
        <v>0</v>
      </c>
      <c r="KU21" s="53">
        <f t="shared" si="19"/>
        <v>0</v>
      </c>
      <c r="KV21" s="53">
        <f t="shared" si="19"/>
        <v>0</v>
      </c>
      <c r="KW21" s="53">
        <f t="shared" si="19"/>
        <v>0</v>
      </c>
      <c r="KX21" s="53">
        <f t="shared" si="19"/>
        <v>0</v>
      </c>
      <c r="KY21" s="53">
        <f t="shared" si="19"/>
        <v>0</v>
      </c>
      <c r="KZ21" s="53">
        <f t="shared" si="19"/>
        <v>0</v>
      </c>
      <c r="LA21" s="53">
        <f t="shared" si="19"/>
        <v>0</v>
      </c>
      <c r="LB21" s="53">
        <f t="shared" si="19"/>
        <v>0</v>
      </c>
      <c r="LC21" s="53">
        <f t="shared" si="19"/>
        <v>0</v>
      </c>
      <c r="LD21" s="53">
        <f t="shared" si="20"/>
        <v>0</v>
      </c>
      <c r="LE21" s="53">
        <f t="shared" si="20"/>
        <v>0</v>
      </c>
      <c r="LF21" s="53">
        <f t="shared" si="20"/>
        <v>0</v>
      </c>
      <c r="LG21" s="53">
        <f t="shared" si="20"/>
        <v>0</v>
      </c>
      <c r="LH21" s="53">
        <f t="shared" si="20"/>
        <v>0</v>
      </c>
      <c r="LI21" s="53">
        <f t="shared" si="20"/>
        <v>0</v>
      </c>
      <c r="LJ21" s="53">
        <f t="shared" si="20"/>
        <v>0</v>
      </c>
      <c r="LK21" s="53">
        <f t="shared" si="20"/>
        <v>0</v>
      </c>
      <c r="LL21" s="53">
        <f t="shared" si="20"/>
        <v>0</v>
      </c>
      <c r="LM21" s="53">
        <f t="shared" si="20"/>
        <v>0</v>
      </c>
      <c r="LN21" s="53">
        <f t="shared" si="20"/>
        <v>0</v>
      </c>
      <c r="LO21" s="53">
        <f t="shared" si="20"/>
        <v>0</v>
      </c>
      <c r="LP21" s="53">
        <f t="shared" si="20"/>
        <v>0</v>
      </c>
      <c r="LQ21" s="53">
        <f t="shared" si="20"/>
        <v>0</v>
      </c>
      <c r="LR21" s="53">
        <f t="shared" si="20"/>
        <v>0</v>
      </c>
      <c r="LS21" s="53">
        <f t="shared" si="20"/>
        <v>0</v>
      </c>
      <c r="LT21" s="53">
        <f t="shared" si="21"/>
        <v>0</v>
      </c>
      <c r="LU21" s="53">
        <f t="shared" si="21"/>
        <v>0</v>
      </c>
      <c r="LV21" s="53">
        <f t="shared" si="21"/>
        <v>0</v>
      </c>
      <c r="LW21" s="53">
        <f t="shared" si="21"/>
        <v>0</v>
      </c>
      <c r="LX21" s="53">
        <f t="shared" si="21"/>
        <v>0</v>
      </c>
      <c r="LY21" s="53">
        <f t="shared" si="21"/>
        <v>0</v>
      </c>
      <c r="LZ21" s="53">
        <f t="shared" si="21"/>
        <v>0</v>
      </c>
      <c r="MA21" s="53">
        <f t="shared" si="21"/>
        <v>0</v>
      </c>
      <c r="MB21" s="53">
        <f t="shared" si="21"/>
        <v>0</v>
      </c>
      <c r="MC21" s="53">
        <f t="shared" si="21"/>
        <v>0</v>
      </c>
      <c r="MD21" s="53">
        <f t="shared" si="21"/>
        <v>0</v>
      </c>
      <c r="ME21" s="53">
        <f t="shared" si="21"/>
        <v>0</v>
      </c>
      <c r="MF21" s="53">
        <f t="shared" si="21"/>
        <v>0</v>
      </c>
      <c r="MG21" s="53">
        <f t="shared" si="21"/>
        <v>0</v>
      </c>
      <c r="MH21" s="53">
        <f t="shared" si="21"/>
        <v>0</v>
      </c>
      <c r="MI21" s="53">
        <f t="shared" si="21"/>
        <v>0</v>
      </c>
      <c r="MJ21" s="53">
        <f t="shared" si="22"/>
        <v>0</v>
      </c>
      <c r="MK21" s="53">
        <f t="shared" si="22"/>
        <v>0</v>
      </c>
      <c r="ML21" s="53">
        <f t="shared" si="22"/>
        <v>0</v>
      </c>
      <c r="MM21" s="53">
        <f t="shared" si="22"/>
        <v>0</v>
      </c>
      <c r="MN21" s="53">
        <f t="shared" si="22"/>
        <v>0</v>
      </c>
      <c r="MO21" s="53">
        <f t="shared" si="22"/>
        <v>0</v>
      </c>
      <c r="MP21" s="53">
        <f t="shared" si="22"/>
        <v>0</v>
      </c>
      <c r="MQ21" s="53">
        <f t="shared" si="22"/>
        <v>0</v>
      </c>
      <c r="MR21" s="53">
        <f t="shared" si="22"/>
        <v>0</v>
      </c>
      <c r="MS21" s="53">
        <f t="shared" si="22"/>
        <v>0</v>
      </c>
      <c r="MT21" s="53">
        <f t="shared" si="22"/>
        <v>0</v>
      </c>
      <c r="MU21" s="53">
        <f t="shared" si="22"/>
        <v>0</v>
      </c>
      <c r="MV21" s="53">
        <f t="shared" si="22"/>
        <v>0</v>
      </c>
      <c r="MW21" s="53">
        <f t="shared" si="22"/>
        <v>0</v>
      </c>
      <c r="MX21" s="53">
        <f t="shared" si="22"/>
        <v>0</v>
      </c>
      <c r="MY21" s="53">
        <f t="shared" si="22"/>
        <v>0</v>
      </c>
      <c r="MZ21" s="53">
        <f t="shared" si="23"/>
        <v>0</v>
      </c>
      <c r="NA21" s="53">
        <f t="shared" si="23"/>
        <v>0</v>
      </c>
      <c r="NB21" s="53">
        <f t="shared" si="23"/>
        <v>0</v>
      </c>
      <c r="NC21" s="53">
        <f t="shared" si="23"/>
        <v>0</v>
      </c>
      <c r="ND21" s="53">
        <f t="shared" si="23"/>
        <v>0</v>
      </c>
      <c r="NE21" s="53">
        <f t="shared" si="23"/>
        <v>0</v>
      </c>
      <c r="NF21" s="53">
        <f t="shared" si="23"/>
        <v>0</v>
      </c>
      <c r="NG21" s="53">
        <f t="shared" si="23"/>
        <v>0</v>
      </c>
      <c r="NH21" s="53">
        <f t="shared" si="23"/>
        <v>0</v>
      </c>
    </row>
    <row r="22" spans="2:372">
      <c r="B22" s="62" t="s">
        <v>111</v>
      </c>
      <c r="C22" s="50">
        <f>Mellomregning!AA19</f>
        <v>0</v>
      </c>
      <c r="D22" s="2">
        <v>1</v>
      </c>
      <c r="E22" s="51">
        <f t="shared" si="24"/>
        <v>5.5555555555555552E-2</v>
      </c>
      <c r="F22" s="50">
        <f t="shared" si="27"/>
        <v>300.00000000000011</v>
      </c>
      <c r="G22" s="50">
        <f>360*SUM(E$7:E22)</f>
        <v>320.00000000000011</v>
      </c>
      <c r="H22" s="50">
        <f t="shared" si="25"/>
        <v>20</v>
      </c>
      <c r="I22" s="52">
        <f t="shared" si="26"/>
        <v>0</v>
      </c>
      <c r="J22" s="2" t="str">
        <f t="shared" si="0"/>
        <v>… er i tråd med gjeldende internasjonale føringer</v>
      </c>
      <c r="K22" s="50">
        <f t="shared" si="0"/>
        <v>0</v>
      </c>
      <c r="L22" s="53">
        <f t="shared" si="1"/>
        <v>0</v>
      </c>
      <c r="M22" s="53">
        <f t="shared" si="1"/>
        <v>0</v>
      </c>
      <c r="N22" s="53">
        <f t="shared" si="1"/>
        <v>0</v>
      </c>
      <c r="O22" s="53">
        <f t="shared" si="1"/>
        <v>0</v>
      </c>
      <c r="P22" s="53">
        <f t="shared" si="1"/>
        <v>0</v>
      </c>
      <c r="Q22" s="53">
        <f t="shared" si="1"/>
        <v>0</v>
      </c>
      <c r="R22" s="53">
        <f t="shared" si="1"/>
        <v>0</v>
      </c>
      <c r="S22" s="53">
        <f t="shared" si="1"/>
        <v>0</v>
      </c>
      <c r="T22" s="53">
        <f t="shared" si="1"/>
        <v>0</v>
      </c>
      <c r="U22" s="53">
        <f t="shared" si="1"/>
        <v>0</v>
      </c>
      <c r="V22" s="53">
        <f t="shared" si="1"/>
        <v>0</v>
      </c>
      <c r="W22" s="53">
        <f t="shared" si="1"/>
        <v>0</v>
      </c>
      <c r="X22" s="53">
        <f t="shared" si="1"/>
        <v>0</v>
      </c>
      <c r="Y22" s="53">
        <f t="shared" si="1"/>
        <v>0</v>
      </c>
      <c r="Z22" s="53">
        <f t="shared" si="1"/>
        <v>0</v>
      </c>
      <c r="AA22" s="53">
        <f t="shared" ref="AA22" si="28">IF(AND(AA$6&gt;=$F22,AA$6&lt;=$G22),$K22,0)</f>
        <v>0</v>
      </c>
      <c r="AB22" s="53">
        <f t="shared" si="2"/>
        <v>0</v>
      </c>
      <c r="AC22" s="53">
        <f t="shared" si="2"/>
        <v>0</v>
      </c>
      <c r="AD22" s="53">
        <f t="shared" si="2"/>
        <v>0</v>
      </c>
      <c r="AE22" s="53">
        <f t="shared" si="2"/>
        <v>0</v>
      </c>
      <c r="AF22" s="53">
        <f t="shared" si="2"/>
        <v>0</v>
      </c>
      <c r="AG22" s="53">
        <f t="shared" si="2"/>
        <v>0</v>
      </c>
      <c r="AH22" s="53">
        <f t="shared" si="2"/>
        <v>0</v>
      </c>
      <c r="AI22" s="53">
        <f t="shared" si="2"/>
        <v>0</v>
      </c>
      <c r="AJ22" s="53">
        <f t="shared" si="2"/>
        <v>0</v>
      </c>
      <c r="AK22" s="53">
        <f t="shared" si="2"/>
        <v>0</v>
      </c>
      <c r="AL22" s="53">
        <f t="shared" si="2"/>
        <v>0</v>
      </c>
      <c r="AM22" s="53">
        <f t="shared" si="2"/>
        <v>0</v>
      </c>
      <c r="AN22" s="53">
        <f t="shared" si="2"/>
        <v>0</v>
      </c>
      <c r="AO22" s="53">
        <f t="shared" si="2"/>
        <v>0</v>
      </c>
      <c r="AP22" s="53">
        <f t="shared" si="2"/>
        <v>0</v>
      </c>
      <c r="AQ22" s="53">
        <f t="shared" ref="AQ22" si="29">IF(AND(AQ$6&gt;=$F22,AQ$6&lt;=$G22),$K22,0)</f>
        <v>0</v>
      </c>
      <c r="AR22" s="53">
        <f t="shared" si="3"/>
        <v>0</v>
      </c>
      <c r="AS22" s="53">
        <f t="shared" si="3"/>
        <v>0</v>
      </c>
      <c r="AT22" s="53">
        <f t="shared" si="3"/>
        <v>0</v>
      </c>
      <c r="AU22" s="53">
        <f t="shared" si="3"/>
        <v>0</v>
      </c>
      <c r="AV22" s="53">
        <f t="shared" si="3"/>
        <v>0</v>
      </c>
      <c r="AW22" s="53">
        <f t="shared" si="3"/>
        <v>0</v>
      </c>
      <c r="AX22" s="53">
        <f t="shared" si="3"/>
        <v>0</v>
      </c>
      <c r="AY22" s="53">
        <f t="shared" si="3"/>
        <v>0</v>
      </c>
      <c r="AZ22" s="53">
        <f t="shared" si="3"/>
        <v>0</v>
      </c>
      <c r="BA22" s="53">
        <f t="shared" si="3"/>
        <v>0</v>
      </c>
      <c r="BB22" s="53">
        <f t="shared" si="3"/>
        <v>0</v>
      </c>
      <c r="BC22" s="53">
        <f t="shared" si="3"/>
        <v>0</v>
      </c>
      <c r="BD22" s="53">
        <f t="shared" si="3"/>
        <v>0</v>
      </c>
      <c r="BE22" s="53">
        <f t="shared" si="3"/>
        <v>0</v>
      </c>
      <c r="BF22" s="53">
        <f t="shared" si="3"/>
        <v>0</v>
      </c>
      <c r="BG22" s="53">
        <f t="shared" ref="BG22" si="30">IF(AND(BG$6&gt;=$F22,BG$6&lt;=$G22),$K22,0)</f>
        <v>0</v>
      </c>
      <c r="BH22" s="53">
        <f t="shared" si="4"/>
        <v>0</v>
      </c>
      <c r="BI22" s="53">
        <f t="shared" si="4"/>
        <v>0</v>
      </c>
      <c r="BJ22" s="53">
        <f t="shared" si="4"/>
        <v>0</v>
      </c>
      <c r="BK22" s="53">
        <f t="shared" si="4"/>
        <v>0</v>
      </c>
      <c r="BL22" s="53">
        <f t="shared" si="4"/>
        <v>0</v>
      </c>
      <c r="BM22" s="53">
        <f t="shared" si="4"/>
        <v>0</v>
      </c>
      <c r="BN22" s="53">
        <f t="shared" si="4"/>
        <v>0</v>
      </c>
      <c r="BO22" s="53">
        <f t="shared" si="4"/>
        <v>0</v>
      </c>
      <c r="BP22" s="53">
        <f t="shared" si="4"/>
        <v>0</v>
      </c>
      <c r="BQ22" s="53">
        <f t="shared" si="4"/>
        <v>0</v>
      </c>
      <c r="BR22" s="53">
        <f t="shared" si="4"/>
        <v>0</v>
      </c>
      <c r="BS22" s="53">
        <f t="shared" si="4"/>
        <v>0</v>
      </c>
      <c r="BT22" s="53">
        <f t="shared" si="4"/>
        <v>0</v>
      </c>
      <c r="BU22" s="53">
        <f t="shared" si="4"/>
        <v>0</v>
      </c>
      <c r="BV22" s="53">
        <f t="shared" si="4"/>
        <v>0</v>
      </c>
      <c r="BW22" s="53">
        <f t="shared" ref="BW22" si="31">IF(AND(BW$6&gt;=$F22,BW$6&lt;=$G22),$K22,0)</f>
        <v>0</v>
      </c>
      <c r="BX22" s="53">
        <f t="shared" si="5"/>
        <v>0</v>
      </c>
      <c r="BY22" s="53">
        <f t="shared" si="5"/>
        <v>0</v>
      </c>
      <c r="BZ22" s="53">
        <f t="shared" si="5"/>
        <v>0</v>
      </c>
      <c r="CA22" s="53">
        <f t="shared" si="5"/>
        <v>0</v>
      </c>
      <c r="CB22" s="53">
        <f t="shared" si="5"/>
        <v>0</v>
      </c>
      <c r="CC22" s="53">
        <f t="shared" si="5"/>
        <v>0</v>
      </c>
      <c r="CD22" s="53">
        <f t="shared" si="5"/>
        <v>0</v>
      </c>
      <c r="CE22" s="53">
        <f t="shared" si="5"/>
        <v>0</v>
      </c>
      <c r="CF22" s="53">
        <f t="shared" si="5"/>
        <v>0</v>
      </c>
      <c r="CG22" s="53">
        <f t="shared" si="5"/>
        <v>0</v>
      </c>
      <c r="CH22" s="53">
        <f t="shared" si="5"/>
        <v>0</v>
      </c>
      <c r="CI22" s="53">
        <f t="shared" si="5"/>
        <v>0</v>
      </c>
      <c r="CJ22" s="53">
        <f t="shared" si="5"/>
        <v>0</v>
      </c>
      <c r="CK22" s="53">
        <f t="shared" si="5"/>
        <v>0</v>
      </c>
      <c r="CL22" s="53">
        <f t="shared" si="5"/>
        <v>0</v>
      </c>
      <c r="CM22" s="53">
        <f t="shared" ref="CM22" si="32">IF(AND(CM$6&gt;=$F22,CM$6&lt;=$G22),$K22,0)</f>
        <v>0</v>
      </c>
      <c r="CN22" s="53">
        <f t="shared" si="6"/>
        <v>0</v>
      </c>
      <c r="CO22" s="53">
        <f t="shared" si="6"/>
        <v>0</v>
      </c>
      <c r="CP22" s="53">
        <f t="shared" si="6"/>
        <v>0</v>
      </c>
      <c r="CQ22" s="53">
        <f t="shared" si="6"/>
        <v>0</v>
      </c>
      <c r="CR22" s="53">
        <f t="shared" si="6"/>
        <v>0</v>
      </c>
      <c r="CS22" s="53">
        <f t="shared" si="6"/>
        <v>0</v>
      </c>
      <c r="CT22" s="53">
        <f t="shared" si="6"/>
        <v>0</v>
      </c>
      <c r="CU22" s="53">
        <f t="shared" si="6"/>
        <v>0</v>
      </c>
      <c r="CV22" s="53">
        <f t="shared" si="6"/>
        <v>0</v>
      </c>
      <c r="CW22" s="53">
        <f t="shared" si="6"/>
        <v>0</v>
      </c>
      <c r="CX22" s="53">
        <f t="shared" si="6"/>
        <v>0</v>
      </c>
      <c r="CY22" s="53">
        <f t="shared" si="6"/>
        <v>0</v>
      </c>
      <c r="CZ22" s="53">
        <f t="shared" si="6"/>
        <v>0</v>
      </c>
      <c r="DA22" s="53">
        <f t="shared" si="6"/>
        <v>0</v>
      </c>
      <c r="DB22" s="53">
        <f t="shared" si="6"/>
        <v>0</v>
      </c>
      <c r="DC22" s="53">
        <f t="shared" ref="DC22" si="33">IF(AND(DC$6&gt;=$F22,DC$6&lt;=$G22),$K22,0)</f>
        <v>0</v>
      </c>
      <c r="DD22" s="53">
        <f t="shared" si="7"/>
        <v>0</v>
      </c>
      <c r="DE22" s="53">
        <f t="shared" si="7"/>
        <v>0</v>
      </c>
      <c r="DF22" s="53">
        <f t="shared" si="7"/>
        <v>0</v>
      </c>
      <c r="DG22" s="53">
        <f t="shared" si="7"/>
        <v>0</v>
      </c>
      <c r="DH22" s="53">
        <f t="shared" si="7"/>
        <v>0</v>
      </c>
      <c r="DI22" s="53">
        <f t="shared" si="7"/>
        <v>0</v>
      </c>
      <c r="DJ22" s="53">
        <f t="shared" si="7"/>
        <v>0</v>
      </c>
      <c r="DK22" s="53">
        <f t="shared" si="7"/>
        <v>0</v>
      </c>
      <c r="DL22" s="53">
        <f t="shared" si="7"/>
        <v>0</v>
      </c>
      <c r="DM22" s="53">
        <f t="shared" si="7"/>
        <v>0</v>
      </c>
      <c r="DN22" s="53">
        <f t="shared" si="7"/>
        <v>0</v>
      </c>
      <c r="DO22" s="53">
        <f t="shared" si="7"/>
        <v>0</v>
      </c>
      <c r="DP22" s="53">
        <f t="shared" si="7"/>
        <v>0</v>
      </c>
      <c r="DQ22" s="53">
        <f t="shared" si="7"/>
        <v>0</v>
      </c>
      <c r="DR22" s="53">
        <f t="shared" si="7"/>
        <v>0</v>
      </c>
      <c r="DS22" s="53">
        <f t="shared" ref="DS22" si="34">IF(AND(DS$6&gt;=$F22,DS$6&lt;=$G22),$K22,0)</f>
        <v>0</v>
      </c>
      <c r="DT22" s="53">
        <f t="shared" si="8"/>
        <v>0</v>
      </c>
      <c r="DU22" s="53">
        <f t="shared" si="8"/>
        <v>0</v>
      </c>
      <c r="DV22" s="53">
        <f t="shared" si="8"/>
        <v>0</v>
      </c>
      <c r="DW22" s="53">
        <f t="shared" si="8"/>
        <v>0</v>
      </c>
      <c r="DX22" s="53">
        <f t="shared" si="8"/>
        <v>0</v>
      </c>
      <c r="DY22" s="53">
        <f t="shared" si="8"/>
        <v>0</v>
      </c>
      <c r="DZ22" s="53">
        <f t="shared" si="8"/>
        <v>0</v>
      </c>
      <c r="EA22" s="53">
        <f t="shared" si="8"/>
        <v>0</v>
      </c>
      <c r="EB22" s="53">
        <f t="shared" si="8"/>
        <v>0</v>
      </c>
      <c r="EC22" s="53">
        <f t="shared" si="8"/>
        <v>0</v>
      </c>
      <c r="ED22" s="53">
        <f t="shared" si="8"/>
        <v>0</v>
      </c>
      <c r="EE22" s="53">
        <f t="shared" si="8"/>
        <v>0</v>
      </c>
      <c r="EF22" s="53">
        <f t="shared" si="8"/>
        <v>0</v>
      </c>
      <c r="EG22" s="53">
        <f t="shared" si="8"/>
        <v>0</v>
      </c>
      <c r="EH22" s="53">
        <f t="shared" si="8"/>
        <v>0</v>
      </c>
      <c r="EI22" s="53">
        <f t="shared" ref="EI22" si="35">IF(AND(EI$6&gt;=$F22,EI$6&lt;=$G22),$K22,0)</f>
        <v>0</v>
      </c>
      <c r="EJ22" s="53">
        <f t="shared" si="9"/>
        <v>0</v>
      </c>
      <c r="EK22" s="53">
        <f t="shared" si="9"/>
        <v>0</v>
      </c>
      <c r="EL22" s="53">
        <f t="shared" si="9"/>
        <v>0</v>
      </c>
      <c r="EM22" s="53">
        <f t="shared" si="9"/>
        <v>0</v>
      </c>
      <c r="EN22" s="53">
        <f t="shared" si="9"/>
        <v>0</v>
      </c>
      <c r="EO22" s="53">
        <f t="shared" si="9"/>
        <v>0</v>
      </c>
      <c r="EP22" s="53">
        <f t="shared" si="9"/>
        <v>0</v>
      </c>
      <c r="EQ22" s="53">
        <f t="shared" si="9"/>
        <v>0</v>
      </c>
      <c r="ER22" s="53">
        <f t="shared" si="9"/>
        <v>0</v>
      </c>
      <c r="ES22" s="53">
        <f t="shared" si="9"/>
        <v>0</v>
      </c>
      <c r="ET22" s="53">
        <f t="shared" si="9"/>
        <v>0</v>
      </c>
      <c r="EU22" s="53">
        <f t="shared" si="9"/>
        <v>0</v>
      </c>
      <c r="EV22" s="53">
        <f t="shared" si="9"/>
        <v>0</v>
      </c>
      <c r="EW22" s="53">
        <f t="shared" si="9"/>
        <v>0</v>
      </c>
      <c r="EX22" s="53">
        <f t="shared" si="9"/>
        <v>0</v>
      </c>
      <c r="EY22" s="53">
        <f t="shared" ref="EY22" si="36">IF(AND(EY$6&gt;=$F22,EY$6&lt;=$G22),$K22,0)</f>
        <v>0</v>
      </c>
      <c r="EZ22" s="53">
        <f t="shared" si="10"/>
        <v>0</v>
      </c>
      <c r="FA22" s="53">
        <f t="shared" si="10"/>
        <v>0</v>
      </c>
      <c r="FB22" s="53">
        <f t="shared" si="10"/>
        <v>0</v>
      </c>
      <c r="FC22" s="53">
        <f t="shared" si="10"/>
        <v>0</v>
      </c>
      <c r="FD22" s="53">
        <f t="shared" si="10"/>
        <v>0</v>
      </c>
      <c r="FE22" s="53">
        <f t="shared" si="10"/>
        <v>0</v>
      </c>
      <c r="FF22" s="53">
        <f t="shared" si="10"/>
        <v>0</v>
      </c>
      <c r="FG22" s="53">
        <f t="shared" si="10"/>
        <v>0</v>
      </c>
      <c r="FH22" s="53">
        <f t="shared" si="10"/>
        <v>0</v>
      </c>
      <c r="FI22" s="53">
        <f t="shared" si="10"/>
        <v>0</v>
      </c>
      <c r="FJ22" s="53">
        <f t="shared" si="10"/>
        <v>0</v>
      </c>
      <c r="FK22" s="53">
        <f t="shared" si="10"/>
        <v>0</v>
      </c>
      <c r="FL22" s="53">
        <f t="shared" si="10"/>
        <v>0</v>
      </c>
      <c r="FM22" s="53">
        <f t="shared" si="10"/>
        <v>0</v>
      </c>
      <c r="FN22" s="53">
        <f t="shared" si="10"/>
        <v>0</v>
      </c>
      <c r="FO22" s="53">
        <f t="shared" ref="FO22" si="37">IF(AND(FO$6&gt;=$F22,FO$6&lt;=$G22),$K22,0)</f>
        <v>0</v>
      </c>
      <c r="FP22" s="53">
        <f t="shared" si="11"/>
        <v>0</v>
      </c>
      <c r="FQ22" s="53">
        <f t="shared" si="11"/>
        <v>0</v>
      </c>
      <c r="FR22" s="53">
        <f t="shared" si="11"/>
        <v>0</v>
      </c>
      <c r="FS22" s="53">
        <f t="shared" si="11"/>
        <v>0</v>
      </c>
      <c r="FT22" s="53">
        <f t="shared" si="11"/>
        <v>0</v>
      </c>
      <c r="FU22" s="53">
        <f t="shared" si="11"/>
        <v>0</v>
      </c>
      <c r="FV22" s="53">
        <f t="shared" si="11"/>
        <v>0</v>
      </c>
      <c r="FW22" s="53">
        <f t="shared" si="11"/>
        <v>0</v>
      </c>
      <c r="FX22" s="53">
        <f t="shared" si="11"/>
        <v>0</v>
      </c>
      <c r="FY22" s="53">
        <f t="shared" si="11"/>
        <v>0</v>
      </c>
      <c r="FZ22" s="53">
        <f t="shared" si="11"/>
        <v>0</v>
      </c>
      <c r="GA22" s="53">
        <f t="shared" si="11"/>
        <v>0</v>
      </c>
      <c r="GB22" s="53">
        <f t="shared" si="11"/>
        <v>0</v>
      </c>
      <c r="GC22" s="53">
        <f t="shared" si="11"/>
        <v>0</v>
      </c>
      <c r="GD22" s="53">
        <f t="shared" si="11"/>
        <v>0</v>
      </c>
      <c r="GE22" s="53">
        <f t="shared" ref="GE22" si="38">IF(AND(GE$6&gt;=$F22,GE$6&lt;=$G22),$K22,0)</f>
        <v>0</v>
      </c>
      <c r="GF22" s="53">
        <f t="shared" si="12"/>
        <v>0</v>
      </c>
      <c r="GG22" s="53">
        <f t="shared" si="12"/>
        <v>0</v>
      </c>
      <c r="GH22" s="53">
        <f t="shared" si="12"/>
        <v>0</v>
      </c>
      <c r="GI22" s="53">
        <f t="shared" si="12"/>
        <v>0</v>
      </c>
      <c r="GJ22" s="53">
        <f t="shared" si="12"/>
        <v>0</v>
      </c>
      <c r="GK22" s="53">
        <f t="shared" si="12"/>
        <v>0</v>
      </c>
      <c r="GL22" s="53">
        <f t="shared" si="12"/>
        <v>0</v>
      </c>
      <c r="GM22" s="53">
        <f t="shared" si="12"/>
        <v>0</v>
      </c>
      <c r="GN22" s="53">
        <f t="shared" si="12"/>
        <v>0</v>
      </c>
      <c r="GO22" s="53">
        <f t="shared" si="12"/>
        <v>0</v>
      </c>
      <c r="GP22" s="53">
        <f t="shared" si="12"/>
        <v>0</v>
      </c>
      <c r="GQ22" s="53">
        <f t="shared" si="12"/>
        <v>0</v>
      </c>
      <c r="GR22" s="53">
        <f t="shared" si="12"/>
        <v>0</v>
      </c>
      <c r="GS22" s="53">
        <f t="shared" si="12"/>
        <v>0</v>
      </c>
      <c r="GT22" s="53">
        <f t="shared" si="12"/>
        <v>0</v>
      </c>
      <c r="GU22" s="53">
        <f t="shared" ref="GU22" si="39">IF(AND(GU$6&gt;=$F22,GU$6&lt;=$G22),$K22,0)</f>
        <v>0</v>
      </c>
      <c r="GV22" s="53">
        <f t="shared" si="13"/>
        <v>0</v>
      </c>
      <c r="GW22" s="53">
        <f t="shared" si="13"/>
        <v>0</v>
      </c>
      <c r="GX22" s="53">
        <f t="shared" si="13"/>
        <v>0</v>
      </c>
      <c r="GY22" s="53">
        <f t="shared" si="13"/>
        <v>0</v>
      </c>
      <c r="GZ22" s="53">
        <f t="shared" si="13"/>
        <v>0</v>
      </c>
      <c r="HA22" s="53">
        <f t="shared" si="13"/>
        <v>0</v>
      </c>
      <c r="HB22" s="53">
        <f t="shared" si="13"/>
        <v>0</v>
      </c>
      <c r="HC22" s="53">
        <f t="shared" si="13"/>
        <v>0</v>
      </c>
      <c r="HD22" s="53">
        <f t="shared" si="13"/>
        <v>0</v>
      </c>
      <c r="HE22" s="53">
        <f t="shared" si="13"/>
        <v>0</v>
      </c>
      <c r="HF22" s="53">
        <f t="shared" si="13"/>
        <v>0</v>
      </c>
      <c r="HG22" s="53">
        <f t="shared" si="13"/>
        <v>0</v>
      </c>
      <c r="HH22" s="53">
        <f t="shared" si="13"/>
        <v>0</v>
      </c>
      <c r="HI22" s="53">
        <f t="shared" si="13"/>
        <v>0</v>
      </c>
      <c r="HJ22" s="53">
        <f t="shared" si="13"/>
        <v>0</v>
      </c>
      <c r="HK22" s="53">
        <f t="shared" ref="HK22" si="40">IF(AND(HK$6&gt;=$F22,HK$6&lt;=$G22),$K22,0)</f>
        <v>0</v>
      </c>
      <c r="HL22" s="53">
        <f t="shared" si="14"/>
        <v>0</v>
      </c>
      <c r="HM22" s="53">
        <f t="shared" si="14"/>
        <v>0</v>
      </c>
      <c r="HN22" s="53">
        <f t="shared" si="14"/>
        <v>0</v>
      </c>
      <c r="HO22" s="53">
        <f t="shared" si="14"/>
        <v>0</v>
      </c>
      <c r="HP22" s="53">
        <f t="shared" si="14"/>
        <v>0</v>
      </c>
      <c r="HQ22" s="53">
        <f t="shared" si="14"/>
        <v>0</v>
      </c>
      <c r="HR22" s="53">
        <f t="shared" si="14"/>
        <v>0</v>
      </c>
      <c r="HS22" s="53">
        <f t="shared" si="14"/>
        <v>0</v>
      </c>
      <c r="HT22" s="53">
        <f t="shared" si="14"/>
        <v>0</v>
      </c>
      <c r="HU22" s="53">
        <f t="shared" si="14"/>
        <v>0</v>
      </c>
      <c r="HV22" s="53">
        <f t="shared" si="14"/>
        <v>0</v>
      </c>
      <c r="HW22" s="53">
        <f t="shared" si="14"/>
        <v>0</v>
      </c>
      <c r="HX22" s="53">
        <f t="shared" si="14"/>
        <v>0</v>
      </c>
      <c r="HY22" s="53">
        <f t="shared" si="14"/>
        <v>0</v>
      </c>
      <c r="HZ22" s="53">
        <f t="shared" si="14"/>
        <v>0</v>
      </c>
      <c r="IA22" s="53">
        <f t="shared" ref="IA22" si="41">IF(AND(IA$6&gt;=$F22,IA$6&lt;=$G22),$K22,0)</f>
        <v>0</v>
      </c>
      <c r="IB22" s="53">
        <f t="shared" si="15"/>
        <v>0</v>
      </c>
      <c r="IC22" s="53">
        <f t="shared" si="15"/>
        <v>0</v>
      </c>
      <c r="ID22" s="53">
        <f t="shared" si="15"/>
        <v>0</v>
      </c>
      <c r="IE22" s="53">
        <f t="shared" si="15"/>
        <v>0</v>
      </c>
      <c r="IF22" s="53">
        <f t="shared" si="15"/>
        <v>0</v>
      </c>
      <c r="IG22" s="53">
        <f t="shared" si="15"/>
        <v>0</v>
      </c>
      <c r="IH22" s="53">
        <f t="shared" si="15"/>
        <v>0</v>
      </c>
      <c r="II22" s="53">
        <f t="shared" si="15"/>
        <v>0</v>
      </c>
      <c r="IJ22" s="53">
        <f t="shared" si="15"/>
        <v>0</v>
      </c>
      <c r="IK22" s="53">
        <f t="shared" si="15"/>
        <v>0</v>
      </c>
      <c r="IL22" s="53">
        <f t="shared" si="15"/>
        <v>0</v>
      </c>
      <c r="IM22" s="53">
        <f t="shared" si="15"/>
        <v>0</v>
      </c>
      <c r="IN22" s="53">
        <f t="shared" si="15"/>
        <v>0</v>
      </c>
      <c r="IO22" s="53">
        <f t="shared" si="15"/>
        <v>0</v>
      </c>
      <c r="IP22" s="53">
        <f t="shared" si="15"/>
        <v>0</v>
      </c>
      <c r="IQ22" s="53">
        <f t="shared" ref="IQ22" si="42">IF(AND(IQ$6&gt;=$F22,IQ$6&lt;=$G22),$K22,0)</f>
        <v>0</v>
      </c>
      <c r="IR22" s="53">
        <f t="shared" si="16"/>
        <v>0</v>
      </c>
      <c r="IS22" s="53">
        <f t="shared" si="16"/>
        <v>0</v>
      </c>
      <c r="IT22" s="53">
        <f t="shared" si="16"/>
        <v>0</v>
      </c>
      <c r="IU22" s="53">
        <f t="shared" si="16"/>
        <v>0</v>
      </c>
      <c r="IV22" s="53">
        <f t="shared" si="16"/>
        <v>0</v>
      </c>
      <c r="IW22" s="53">
        <f t="shared" si="16"/>
        <v>0</v>
      </c>
      <c r="IX22" s="53">
        <f t="shared" si="16"/>
        <v>0</v>
      </c>
      <c r="IY22" s="53">
        <f t="shared" si="16"/>
        <v>0</v>
      </c>
      <c r="IZ22" s="53">
        <f t="shared" si="16"/>
        <v>0</v>
      </c>
      <c r="JA22" s="53">
        <f t="shared" si="16"/>
        <v>0</v>
      </c>
      <c r="JB22" s="53">
        <f t="shared" si="16"/>
        <v>0</v>
      </c>
      <c r="JC22" s="53">
        <f t="shared" si="16"/>
        <v>0</v>
      </c>
      <c r="JD22" s="53">
        <f t="shared" si="16"/>
        <v>0</v>
      </c>
      <c r="JE22" s="53">
        <f t="shared" si="16"/>
        <v>0</v>
      </c>
      <c r="JF22" s="53">
        <f t="shared" si="16"/>
        <v>0</v>
      </c>
      <c r="JG22" s="53">
        <f t="shared" ref="JG22" si="43">IF(AND(JG$6&gt;=$F22,JG$6&lt;=$G22),$K22,0)</f>
        <v>0</v>
      </c>
      <c r="JH22" s="53">
        <f t="shared" si="17"/>
        <v>0</v>
      </c>
      <c r="JI22" s="53">
        <f t="shared" si="17"/>
        <v>0</v>
      </c>
      <c r="JJ22" s="53">
        <f t="shared" si="17"/>
        <v>0</v>
      </c>
      <c r="JK22" s="53">
        <f t="shared" si="17"/>
        <v>0</v>
      </c>
      <c r="JL22" s="53">
        <f t="shared" si="17"/>
        <v>0</v>
      </c>
      <c r="JM22" s="53">
        <f t="shared" si="17"/>
        <v>0</v>
      </c>
      <c r="JN22" s="53">
        <f t="shared" si="17"/>
        <v>0</v>
      </c>
      <c r="JO22" s="53">
        <f t="shared" si="17"/>
        <v>0</v>
      </c>
      <c r="JP22" s="53">
        <f t="shared" si="17"/>
        <v>0</v>
      </c>
      <c r="JQ22" s="53">
        <f t="shared" si="17"/>
        <v>0</v>
      </c>
      <c r="JR22" s="53">
        <f t="shared" si="17"/>
        <v>0</v>
      </c>
      <c r="JS22" s="53">
        <f t="shared" si="17"/>
        <v>0</v>
      </c>
      <c r="JT22" s="53">
        <f t="shared" si="17"/>
        <v>0</v>
      </c>
      <c r="JU22" s="53">
        <f t="shared" si="17"/>
        <v>0</v>
      </c>
      <c r="JV22" s="53">
        <f t="shared" si="17"/>
        <v>0</v>
      </c>
      <c r="JW22" s="53">
        <f t="shared" ref="JW22" si="44">IF(AND(JW$6&gt;=$F22,JW$6&lt;=$G22),$K22,0)</f>
        <v>0</v>
      </c>
      <c r="JX22" s="53">
        <f t="shared" si="18"/>
        <v>0</v>
      </c>
      <c r="JY22" s="53">
        <f t="shared" si="18"/>
        <v>0</v>
      </c>
      <c r="JZ22" s="53">
        <f t="shared" si="18"/>
        <v>0</v>
      </c>
      <c r="KA22" s="53">
        <f t="shared" si="18"/>
        <v>0</v>
      </c>
      <c r="KB22" s="53">
        <f t="shared" si="18"/>
        <v>0</v>
      </c>
      <c r="KC22" s="53">
        <f t="shared" si="18"/>
        <v>0</v>
      </c>
      <c r="KD22" s="53">
        <f t="shared" si="18"/>
        <v>0</v>
      </c>
      <c r="KE22" s="53">
        <f t="shared" si="18"/>
        <v>0</v>
      </c>
      <c r="KF22" s="53">
        <f t="shared" si="18"/>
        <v>0</v>
      </c>
      <c r="KG22" s="53">
        <f t="shared" si="18"/>
        <v>0</v>
      </c>
      <c r="KH22" s="53">
        <f t="shared" si="18"/>
        <v>0</v>
      </c>
      <c r="KI22" s="53">
        <f t="shared" si="18"/>
        <v>0</v>
      </c>
      <c r="KJ22" s="53">
        <f t="shared" si="18"/>
        <v>0</v>
      </c>
      <c r="KK22" s="53">
        <f t="shared" si="18"/>
        <v>0</v>
      </c>
      <c r="KL22" s="53">
        <f t="shared" si="18"/>
        <v>0</v>
      </c>
      <c r="KM22" s="53">
        <f t="shared" ref="KM22" si="45">IF(AND(KM$6&gt;=$F22,KM$6&lt;=$G22),$K22,0)</f>
        <v>0</v>
      </c>
      <c r="KN22" s="53">
        <f t="shared" si="19"/>
        <v>0</v>
      </c>
      <c r="KO22" s="53">
        <f t="shared" si="19"/>
        <v>0</v>
      </c>
      <c r="KP22" s="53">
        <f t="shared" si="19"/>
        <v>0</v>
      </c>
      <c r="KQ22" s="53">
        <f t="shared" si="19"/>
        <v>0</v>
      </c>
      <c r="KR22" s="53">
        <f t="shared" si="19"/>
        <v>0</v>
      </c>
      <c r="KS22" s="53">
        <f t="shared" si="19"/>
        <v>0</v>
      </c>
      <c r="KT22" s="53">
        <f t="shared" si="19"/>
        <v>0</v>
      </c>
      <c r="KU22" s="53">
        <f t="shared" si="19"/>
        <v>0</v>
      </c>
      <c r="KV22" s="53">
        <f t="shared" si="19"/>
        <v>0</v>
      </c>
      <c r="KW22" s="53">
        <f t="shared" si="19"/>
        <v>0</v>
      </c>
      <c r="KX22" s="53">
        <f t="shared" si="19"/>
        <v>0</v>
      </c>
      <c r="KY22" s="53">
        <f t="shared" si="19"/>
        <v>0</v>
      </c>
      <c r="KZ22" s="53">
        <f t="shared" si="19"/>
        <v>0</v>
      </c>
      <c r="LA22" s="53">
        <f t="shared" si="19"/>
        <v>0</v>
      </c>
      <c r="LB22" s="53">
        <f t="shared" si="19"/>
        <v>0</v>
      </c>
      <c r="LC22" s="53">
        <f t="shared" ref="LC22" si="46">IF(AND(LC$6&gt;=$F22,LC$6&lt;=$G22),$K22,0)</f>
        <v>0</v>
      </c>
      <c r="LD22" s="53">
        <f t="shared" si="20"/>
        <v>0</v>
      </c>
      <c r="LE22" s="53">
        <f t="shared" si="20"/>
        <v>0</v>
      </c>
      <c r="LF22" s="53">
        <f t="shared" si="20"/>
        <v>0</v>
      </c>
      <c r="LG22" s="53">
        <f t="shared" si="20"/>
        <v>0</v>
      </c>
      <c r="LH22" s="53">
        <f t="shared" si="20"/>
        <v>0</v>
      </c>
      <c r="LI22" s="53">
        <f t="shared" si="20"/>
        <v>0</v>
      </c>
      <c r="LJ22" s="53">
        <f t="shared" si="20"/>
        <v>0</v>
      </c>
      <c r="LK22" s="53">
        <f t="shared" si="20"/>
        <v>0</v>
      </c>
      <c r="LL22" s="53">
        <f t="shared" si="20"/>
        <v>0</v>
      </c>
      <c r="LM22" s="53">
        <f t="shared" si="20"/>
        <v>0</v>
      </c>
      <c r="LN22" s="53">
        <f t="shared" si="20"/>
        <v>0</v>
      </c>
      <c r="LO22" s="53">
        <f t="shared" si="20"/>
        <v>0</v>
      </c>
      <c r="LP22" s="53">
        <f t="shared" si="20"/>
        <v>0</v>
      </c>
      <c r="LQ22" s="53">
        <f t="shared" si="20"/>
        <v>0</v>
      </c>
      <c r="LR22" s="53">
        <f t="shared" si="20"/>
        <v>0</v>
      </c>
      <c r="LS22" s="53">
        <f t="shared" ref="LS22" si="47">IF(AND(LS$6&gt;=$F22,LS$6&lt;=$G22),$K22,0)</f>
        <v>0</v>
      </c>
      <c r="LT22" s="53">
        <f t="shared" si="21"/>
        <v>0</v>
      </c>
      <c r="LU22" s="53">
        <f t="shared" si="21"/>
        <v>0</v>
      </c>
      <c r="LV22" s="53">
        <f t="shared" si="21"/>
        <v>0</v>
      </c>
      <c r="LW22" s="53">
        <f t="shared" si="21"/>
        <v>0</v>
      </c>
      <c r="LX22" s="53">
        <f t="shared" si="21"/>
        <v>0</v>
      </c>
      <c r="LY22" s="53">
        <f t="shared" si="21"/>
        <v>0</v>
      </c>
      <c r="LZ22" s="53">
        <f t="shared" si="21"/>
        <v>0</v>
      </c>
      <c r="MA22" s="53">
        <f t="shared" si="21"/>
        <v>0</v>
      </c>
      <c r="MB22" s="53">
        <f t="shared" si="21"/>
        <v>0</v>
      </c>
      <c r="MC22" s="53">
        <f t="shared" si="21"/>
        <v>0</v>
      </c>
      <c r="MD22" s="53">
        <f t="shared" si="21"/>
        <v>0</v>
      </c>
      <c r="ME22" s="53">
        <f t="shared" si="21"/>
        <v>0</v>
      </c>
      <c r="MF22" s="53">
        <f t="shared" si="21"/>
        <v>0</v>
      </c>
      <c r="MG22" s="53">
        <f t="shared" si="21"/>
        <v>0</v>
      </c>
      <c r="MH22" s="53">
        <f t="shared" si="21"/>
        <v>0</v>
      </c>
      <c r="MI22" s="53">
        <f t="shared" ref="MI22" si="48">IF(AND(MI$6&gt;=$F22,MI$6&lt;=$G22),$K22,0)</f>
        <v>0</v>
      </c>
      <c r="MJ22" s="53">
        <f t="shared" si="22"/>
        <v>0</v>
      </c>
      <c r="MK22" s="53">
        <f t="shared" si="22"/>
        <v>0</v>
      </c>
      <c r="ML22" s="53">
        <f t="shared" si="22"/>
        <v>0</v>
      </c>
      <c r="MM22" s="53">
        <f t="shared" si="22"/>
        <v>0</v>
      </c>
      <c r="MN22" s="53">
        <f t="shared" si="22"/>
        <v>0</v>
      </c>
      <c r="MO22" s="53">
        <f t="shared" si="22"/>
        <v>0</v>
      </c>
      <c r="MP22" s="53">
        <f t="shared" si="22"/>
        <v>0</v>
      </c>
      <c r="MQ22" s="53">
        <f t="shared" si="22"/>
        <v>0</v>
      </c>
      <c r="MR22" s="53">
        <f t="shared" si="22"/>
        <v>0</v>
      </c>
      <c r="MS22" s="53">
        <f t="shared" si="22"/>
        <v>0</v>
      </c>
      <c r="MT22" s="53">
        <f t="shared" si="22"/>
        <v>0</v>
      </c>
      <c r="MU22" s="53">
        <f t="shared" si="22"/>
        <v>0</v>
      </c>
      <c r="MV22" s="53">
        <f t="shared" si="22"/>
        <v>0</v>
      </c>
      <c r="MW22" s="53">
        <f t="shared" si="22"/>
        <v>0</v>
      </c>
      <c r="MX22" s="53">
        <f t="shared" si="22"/>
        <v>0</v>
      </c>
      <c r="MY22" s="53">
        <f t="shared" si="22"/>
        <v>0</v>
      </c>
      <c r="MZ22" s="53">
        <f t="shared" si="23"/>
        <v>0</v>
      </c>
      <c r="NA22" s="53">
        <f t="shared" si="23"/>
        <v>0</v>
      </c>
      <c r="NB22" s="53">
        <f t="shared" si="23"/>
        <v>0</v>
      </c>
      <c r="NC22" s="53">
        <f t="shared" si="23"/>
        <v>0</v>
      </c>
      <c r="ND22" s="53">
        <f t="shared" si="23"/>
        <v>0</v>
      </c>
      <c r="NE22" s="53">
        <f t="shared" si="23"/>
        <v>0</v>
      </c>
      <c r="NF22" s="53">
        <f t="shared" si="23"/>
        <v>0</v>
      </c>
      <c r="NG22" s="53">
        <f t="shared" si="23"/>
        <v>0</v>
      </c>
      <c r="NH22" s="53">
        <f t="shared" si="23"/>
        <v>0</v>
      </c>
    </row>
    <row r="23" spans="2:372">
      <c r="B23" s="62" t="s">
        <v>115</v>
      </c>
      <c r="C23" s="50">
        <f>Mellomregning!AA20</f>
        <v>0</v>
      </c>
      <c r="D23" s="2">
        <v>1</v>
      </c>
      <c r="E23" s="51">
        <f t="shared" si="24"/>
        <v>5.5555555555555552E-2</v>
      </c>
      <c r="F23" s="50">
        <f t="shared" si="27"/>
        <v>320.00000000000011</v>
      </c>
      <c r="G23" s="50">
        <f>360*SUM(E$7:E23)</f>
        <v>340.00000000000011</v>
      </c>
      <c r="H23" s="50">
        <f t="shared" si="25"/>
        <v>20</v>
      </c>
      <c r="I23" s="52">
        <f t="shared" si="26"/>
        <v>0</v>
      </c>
      <c r="J23" s="2" t="str">
        <f t="shared" si="0"/>
        <v>… er i tråd med gjeldende nasjonale føringer</v>
      </c>
      <c r="K23" s="50">
        <f t="shared" si="0"/>
        <v>0</v>
      </c>
      <c r="L23" s="53">
        <f t="shared" ref="L23:AA24" si="49">IF(AND(L$6&gt;=$F23,L$6&lt;=$G23),$K23,0)</f>
        <v>0</v>
      </c>
      <c r="M23" s="53">
        <f t="shared" si="49"/>
        <v>0</v>
      </c>
      <c r="N23" s="53">
        <f t="shared" si="49"/>
        <v>0</v>
      </c>
      <c r="O23" s="53">
        <f t="shared" si="49"/>
        <v>0</v>
      </c>
      <c r="P23" s="53">
        <f t="shared" si="49"/>
        <v>0</v>
      </c>
      <c r="Q23" s="53">
        <f t="shared" si="49"/>
        <v>0</v>
      </c>
      <c r="R23" s="53">
        <f t="shared" si="49"/>
        <v>0</v>
      </c>
      <c r="S23" s="53">
        <f t="shared" si="49"/>
        <v>0</v>
      </c>
      <c r="T23" s="53">
        <f t="shared" si="49"/>
        <v>0</v>
      </c>
      <c r="U23" s="53">
        <f t="shared" si="49"/>
        <v>0</v>
      </c>
      <c r="V23" s="53">
        <f t="shared" si="49"/>
        <v>0</v>
      </c>
      <c r="W23" s="53">
        <f t="shared" si="49"/>
        <v>0</v>
      </c>
      <c r="X23" s="53">
        <f t="shared" si="49"/>
        <v>0</v>
      </c>
      <c r="Y23" s="53">
        <f t="shared" si="49"/>
        <v>0</v>
      </c>
      <c r="Z23" s="53">
        <f t="shared" si="49"/>
        <v>0</v>
      </c>
      <c r="AA23" s="53">
        <f t="shared" si="49"/>
        <v>0</v>
      </c>
      <c r="AB23" s="53">
        <f t="shared" ref="AB23:AQ24" si="50">IF(AND(AB$6&gt;=$F23,AB$6&lt;=$G23),$K23,0)</f>
        <v>0</v>
      </c>
      <c r="AC23" s="53">
        <f t="shared" si="50"/>
        <v>0</v>
      </c>
      <c r="AD23" s="53">
        <f t="shared" si="50"/>
        <v>0</v>
      </c>
      <c r="AE23" s="53">
        <f t="shared" si="50"/>
        <v>0</v>
      </c>
      <c r="AF23" s="53">
        <f t="shared" si="50"/>
        <v>0</v>
      </c>
      <c r="AG23" s="53">
        <f t="shared" si="50"/>
        <v>0</v>
      </c>
      <c r="AH23" s="53">
        <f t="shared" si="50"/>
        <v>0</v>
      </c>
      <c r="AI23" s="53">
        <f t="shared" si="50"/>
        <v>0</v>
      </c>
      <c r="AJ23" s="53">
        <f t="shared" si="50"/>
        <v>0</v>
      </c>
      <c r="AK23" s="53">
        <f t="shared" si="50"/>
        <v>0</v>
      </c>
      <c r="AL23" s="53">
        <f t="shared" si="50"/>
        <v>0</v>
      </c>
      <c r="AM23" s="53">
        <f t="shared" si="50"/>
        <v>0</v>
      </c>
      <c r="AN23" s="53">
        <f t="shared" si="50"/>
        <v>0</v>
      </c>
      <c r="AO23" s="53">
        <f t="shared" si="50"/>
        <v>0</v>
      </c>
      <c r="AP23" s="53">
        <f t="shared" si="50"/>
        <v>0</v>
      </c>
      <c r="AQ23" s="53">
        <f t="shared" si="50"/>
        <v>0</v>
      </c>
      <c r="AR23" s="53">
        <f t="shared" ref="AR23:BG24" si="51">IF(AND(AR$6&gt;=$F23,AR$6&lt;=$G23),$K23,0)</f>
        <v>0</v>
      </c>
      <c r="AS23" s="53">
        <f t="shared" si="51"/>
        <v>0</v>
      </c>
      <c r="AT23" s="53">
        <f t="shared" si="51"/>
        <v>0</v>
      </c>
      <c r="AU23" s="53">
        <f t="shared" si="51"/>
        <v>0</v>
      </c>
      <c r="AV23" s="53">
        <f t="shared" si="51"/>
        <v>0</v>
      </c>
      <c r="AW23" s="53">
        <f t="shared" si="51"/>
        <v>0</v>
      </c>
      <c r="AX23" s="53">
        <f t="shared" si="51"/>
        <v>0</v>
      </c>
      <c r="AY23" s="53">
        <f t="shared" si="51"/>
        <v>0</v>
      </c>
      <c r="AZ23" s="53">
        <f t="shared" si="51"/>
        <v>0</v>
      </c>
      <c r="BA23" s="53">
        <f t="shared" si="51"/>
        <v>0</v>
      </c>
      <c r="BB23" s="53">
        <f t="shared" si="51"/>
        <v>0</v>
      </c>
      <c r="BC23" s="53">
        <f t="shared" si="51"/>
        <v>0</v>
      </c>
      <c r="BD23" s="53">
        <f t="shared" si="51"/>
        <v>0</v>
      </c>
      <c r="BE23" s="53">
        <f t="shared" si="51"/>
        <v>0</v>
      </c>
      <c r="BF23" s="53">
        <f t="shared" si="51"/>
        <v>0</v>
      </c>
      <c r="BG23" s="53">
        <f t="shared" si="51"/>
        <v>0</v>
      </c>
      <c r="BH23" s="53">
        <f t="shared" ref="BH23:BW24" si="52">IF(AND(BH$6&gt;=$F23,BH$6&lt;=$G23),$K23,0)</f>
        <v>0</v>
      </c>
      <c r="BI23" s="53">
        <f t="shared" si="52"/>
        <v>0</v>
      </c>
      <c r="BJ23" s="53">
        <f t="shared" si="52"/>
        <v>0</v>
      </c>
      <c r="BK23" s="53">
        <f t="shared" si="52"/>
        <v>0</v>
      </c>
      <c r="BL23" s="53">
        <f t="shared" si="52"/>
        <v>0</v>
      </c>
      <c r="BM23" s="53">
        <f t="shared" si="52"/>
        <v>0</v>
      </c>
      <c r="BN23" s="53">
        <f t="shared" si="52"/>
        <v>0</v>
      </c>
      <c r="BO23" s="53">
        <f t="shared" si="52"/>
        <v>0</v>
      </c>
      <c r="BP23" s="53">
        <f t="shared" si="52"/>
        <v>0</v>
      </c>
      <c r="BQ23" s="53">
        <f t="shared" si="52"/>
        <v>0</v>
      </c>
      <c r="BR23" s="53">
        <f t="shared" si="52"/>
        <v>0</v>
      </c>
      <c r="BS23" s="53">
        <f t="shared" si="52"/>
        <v>0</v>
      </c>
      <c r="BT23" s="53">
        <f t="shared" si="52"/>
        <v>0</v>
      </c>
      <c r="BU23" s="53">
        <f t="shared" si="52"/>
        <v>0</v>
      </c>
      <c r="BV23" s="53">
        <f t="shared" si="52"/>
        <v>0</v>
      </c>
      <c r="BW23" s="53">
        <f t="shared" si="52"/>
        <v>0</v>
      </c>
      <c r="BX23" s="53">
        <f t="shared" ref="BX23:CM24" si="53">IF(AND(BX$6&gt;=$F23,BX$6&lt;=$G23),$K23,0)</f>
        <v>0</v>
      </c>
      <c r="BY23" s="53">
        <f t="shared" si="53"/>
        <v>0</v>
      </c>
      <c r="BZ23" s="53">
        <f t="shared" si="53"/>
        <v>0</v>
      </c>
      <c r="CA23" s="53">
        <f t="shared" si="53"/>
        <v>0</v>
      </c>
      <c r="CB23" s="53">
        <f t="shared" si="53"/>
        <v>0</v>
      </c>
      <c r="CC23" s="53">
        <f t="shared" si="53"/>
        <v>0</v>
      </c>
      <c r="CD23" s="53">
        <f t="shared" si="53"/>
        <v>0</v>
      </c>
      <c r="CE23" s="53">
        <f t="shared" si="53"/>
        <v>0</v>
      </c>
      <c r="CF23" s="53">
        <f t="shared" si="53"/>
        <v>0</v>
      </c>
      <c r="CG23" s="53">
        <f t="shared" si="53"/>
        <v>0</v>
      </c>
      <c r="CH23" s="53">
        <f t="shared" si="53"/>
        <v>0</v>
      </c>
      <c r="CI23" s="53">
        <f t="shared" si="53"/>
        <v>0</v>
      </c>
      <c r="CJ23" s="53">
        <f t="shared" si="53"/>
        <v>0</v>
      </c>
      <c r="CK23" s="53">
        <f t="shared" si="53"/>
        <v>0</v>
      </c>
      <c r="CL23" s="53">
        <f t="shared" si="53"/>
        <v>0</v>
      </c>
      <c r="CM23" s="53">
        <f t="shared" si="53"/>
        <v>0</v>
      </c>
      <c r="CN23" s="53">
        <f t="shared" ref="CN23:DC24" si="54">IF(AND(CN$6&gt;=$F23,CN$6&lt;=$G23),$K23,0)</f>
        <v>0</v>
      </c>
      <c r="CO23" s="53">
        <f t="shared" si="54"/>
        <v>0</v>
      </c>
      <c r="CP23" s="53">
        <f t="shared" si="54"/>
        <v>0</v>
      </c>
      <c r="CQ23" s="53">
        <f t="shared" si="54"/>
        <v>0</v>
      </c>
      <c r="CR23" s="53">
        <f t="shared" si="54"/>
        <v>0</v>
      </c>
      <c r="CS23" s="53">
        <f t="shared" si="54"/>
        <v>0</v>
      </c>
      <c r="CT23" s="53">
        <f t="shared" si="54"/>
        <v>0</v>
      </c>
      <c r="CU23" s="53">
        <f t="shared" si="54"/>
        <v>0</v>
      </c>
      <c r="CV23" s="53">
        <f t="shared" si="54"/>
        <v>0</v>
      </c>
      <c r="CW23" s="53">
        <f t="shared" si="54"/>
        <v>0</v>
      </c>
      <c r="CX23" s="53">
        <f t="shared" si="54"/>
        <v>0</v>
      </c>
      <c r="CY23" s="53">
        <f t="shared" si="54"/>
        <v>0</v>
      </c>
      <c r="CZ23" s="53">
        <f t="shared" si="54"/>
        <v>0</v>
      </c>
      <c r="DA23" s="53">
        <f t="shared" si="54"/>
        <v>0</v>
      </c>
      <c r="DB23" s="53">
        <f t="shared" si="54"/>
        <v>0</v>
      </c>
      <c r="DC23" s="53">
        <f t="shared" si="54"/>
        <v>0</v>
      </c>
      <c r="DD23" s="53">
        <f t="shared" ref="DD23:DS24" si="55">IF(AND(DD$6&gt;=$F23,DD$6&lt;=$G23),$K23,0)</f>
        <v>0</v>
      </c>
      <c r="DE23" s="53">
        <f t="shared" si="55"/>
        <v>0</v>
      </c>
      <c r="DF23" s="53">
        <f t="shared" si="55"/>
        <v>0</v>
      </c>
      <c r="DG23" s="53">
        <f t="shared" si="55"/>
        <v>0</v>
      </c>
      <c r="DH23" s="53">
        <f t="shared" si="55"/>
        <v>0</v>
      </c>
      <c r="DI23" s="53">
        <f t="shared" si="55"/>
        <v>0</v>
      </c>
      <c r="DJ23" s="53">
        <f t="shared" si="55"/>
        <v>0</v>
      </c>
      <c r="DK23" s="53">
        <f t="shared" si="55"/>
        <v>0</v>
      </c>
      <c r="DL23" s="53">
        <f t="shared" si="55"/>
        <v>0</v>
      </c>
      <c r="DM23" s="53">
        <f t="shared" si="55"/>
        <v>0</v>
      </c>
      <c r="DN23" s="53">
        <f t="shared" si="55"/>
        <v>0</v>
      </c>
      <c r="DO23" s="53">
        <f t="shared" si="55"/>
        <v>0</v>
      </c>
      <c r="DP23" s="53">
        <f t="shared" si="55"/>
        <v>0</v>
      </c>
      <c r="DQ23" s="53">
        <f t="shared" si="55"/>
        <v>0</v>
      </c>
      <c r="DR23" s="53">
        <f t="shared" si="55"/>
        <v>0</v>
      </c>
      <c r="DS23" s="53">
        <f t="shared" si="55"/>
        <v>0</v>
      </c>
      <c r="DT23" s="53">
        <f t="shared" ref="DT23:EI24" si="56">IF(AND(DT$6&gt;=$F23,DT$6&lt;=$G23),$K23,0)</f>
        <v>0</v>
      </c>
      <c r="DU23" s="53">
        <f t="shared" si="56"/>
        <v>0</v>
      </c>
      <c r="DV23" s="53">
        <f t="shared" si="56"/>
        <v>0</v>
      </c>
      <c r="DW23" s="53">
        <f t="shared" si="56"/>
        <v>0</v>
      </c>
      <c r="DX23" s="53">
        <f t="shared" si="56"/>
        <v>0</v>
      </c>
      <c r="DY23" s="53">
        <f t="shared" si="56"/>
        <v>0</v>
      </c>
      <c r="DZ23" s="53">
        <f t="shared" si="56"/>
        <v>0</v>
      </c>
      <c r="EA23" s="53">
        <f t="shared" si="56"/>
        <v>0</v>
      </c>
      <c r="EB23" s="53">
        <f t="shared" si="56"/>
        <v>0</v>
      </c>
      <c r="EC23" s="53">
        <f t="shared" si="56"/>
        <v>0</v>
      </c>
      <c r="ED23" s="53">
        <f t="shared" si="56"/>
        <v>0</v>
      </c>
      <c r="EE23" s="53">
        <f t="shared" si="56"/>
        <v>0</v>
      </c>
      <c r="EF23" s="53">
        <f t="shared" si="56"/>
        <v>0</v>
      </c>
      <c r="EG23" s="53">
        <f t="shared" si="56"/>
        <v>0</v>
      </c>
      <c r="EH23" s="53">
        <f t="shared" si="56"/>
        <v>0</v>
      </c>
      <c r="EI23" s="53">
        <f t="shared" si="56"/>
        <v>0</v>
      </c>
      <c r="EJ23" s="53">
        <f t="shared" ref="EJ23:EY24" si="57">IF(AND(EJ$6&gt;=$F23,EJ$6&lt;=$G23),$K23,0)</f>
        <v>0</v>
      </c>
      <c r="EK23" s="53">
        <f t="shared" si="57"/>
        <v>0</v>
      </c>
      <c r="EL23" s="53">
        <f t="shared" si="57"/>
        <v>0</v>
      </c>
      <c r="EM23" s="53">
        <f t="shared" si="57"/>
        <v>0</v>
      </c>
      <c r="EN23" s="53">
        <f t="shared" si="57"/>
        <v>0</v>
      </c>
      <c r="EO23" s="53">
        <f t="shared" si="57"/>
        <v>0</v>
      </c>
      <c r="EP23" s="53">
        <f t="shared" si="57"/>
        <v>0</v>
      </c>
      <c r="EQ23" s="53">
        <f t="shared" si="57"/>
        <v>0</v>
      </c>
      <c r="ER23" s="53">
        <f t="shared" si="57"/>
        <v>0</v>
      </c>
      <c r="ES23" s="53">
        <f t="shared" si="57"/>
        <v>0</v>
      </c>
      <c r="ET23" s="53">
        <f t="shared" si="57"/>
        <v>0</v>
      </c>
      <c r="EU23" s="53">
        <f t="shared" si="57"/>
        <v>0</v>
      </c>
      <c r="EV23" s="53">
        <f t="shared" si="57"/>
        <v>0</v>
      </c>
      <c r="EW23" s="53">
        <f t="shared" si="57"/>
        <v>0</v>
      </c>
      <c r="EX23" s="53">
        <f t="shared" si="57"/>
        <v>0</v>
      </c>
      <c r="EY23" s="53">
        <f t="shared" si="57"/>
        <v>0</v>
      </c>
      <c r="EZ23" s="53">
        <f t="shared" ref="EZ23:FO24" si="58">IF(AND(EZ$6&gt;=$F23,EZ$6&lt;=$G23),$K23,0)</f>
        <v>0</v>
      </c>
      <c r="FA23" s="53">
        <f t="shared" si="58"/>
        <v>0</v>
      </c>
      <c r="FB23" s="53">
        <f t="shared" si="58"/>
        <v>0</v>
      </c>
      <c r="FC23" s="53">
        <f t="shared" si="58"/>
        <v>0</v>
      </c>
      <c r="FD23" s="53">
        <f t="shared" si="58"/>
        <v>0</v>
      </c>
      <c r="FE23" s="53">
        <f t="shared" si="58"/>
        <v>0</v>
      </c>
      <c r="FF23" s="53">
        <f t="shared" si="58"/>
        <v>0</v>
      </c>
      <c r="FG23" s="53">
        <f t="shared" si="58"/>
        <v>0</v>
      </c>
      <c r="FH23" s="53">
        <f t="shared" si="58"/>
        <v>0</v>
      </c>
      <c r="FI23" s="53">
        <f t="shared" si="58"/>
        <v>0</v>
      </c>
      <c r="FJ23" s="53">
        <f t="shared" si="58"/>
        <v>0</v>
      </c>
      <c r="FK23" s="53">
        <f t="shared" si="58"/>
        <v>0</v>
      </c>
      <c r="FL23" s="53">
        <f t="shared" si="58"/>
        <v>0</v>
      </c>
      <c r="FM23" s="53">
        <f t="shared" si="58"/>
        <v>0</v>
      </c>
      <c r="FN23" s="53">
        <f t="shared" si="58"/>
        <v>0</v>
      </c>
      <c r="FO23" s="53">
        <f t="shared" si="58"/>
        <v>0</v>
      </c>
      <c r="FP23" s="53">
        <f t="shared" ref="FP23:GE24" si="59">IF(AND(FP$6&gt;=$F23,FP$6&lt;=$G23),$K23,0)</f>
        <v>0</v>
      </c>
      <c r="FQ23" s="53">
        <f t="shared" si="59"/>
        <v>0</v>
      </c>
      <c r="FR23" s="53">
        <f t="shared" si="59"/>
        <v>0</v>
      </c>
      <c r="FS23" s="53">
        <f t="shared" si="59"/>
        <v>0</v>
      </c>
      <c r="FT23" s="53">
        <f t="shared" si="59"/>
        <v>0</v>
      </c>
      <c r="FU23" s="53">
        <f t="shared" si="59"/>
        <v>0</v>
      </c>
      <c r="FV23" s="53">
        <f t="shared" si="59"/>
        <v>0</v>
      </c>
      <c r="FW23" s="53">
        <f t="shared" si="59"/>
        <v>0</v>
      </c>
      <c r="FX23" s="53">
        <f t="shared" si="59"/>
        <v>0</v>
      </c>
      <c r="FY23" s="53">
        <f t="shared" si="59"/>
        <v>0</v>
      </c>
      <c r="FZ23" s="53">
        <f t="shared" si="59"/>
        <v>0</v>
      </c>
      <c r="GA23" s="53">
        <f t="shared" si="59"/>
        <v>0</v>
      </c>
      <c r="GB23" s="53">
        <f t="shared" si="59"/>
        <v>0</v>
      </c>
      <c r="GC23" s="53">
        <f t="shared" si="59"/>
        <v>0</v>
      </c>
      <c r="GD23" s="53">
        <f t="shared" si="59"/>
        <v>0</v>
      </c>
      <c r="GE23" s="53">
        <f t="shared" si="59"/>
        <v>0</v>
      </c>
      <c r="GF23" s="53">
        <f t="shared" ref="GF23:GU24" si="60">IF(AND(GF$6&gt;=$F23,GF$6&lt;=$G23),$K23,0)</f>
        <v>0</v>
      </c>
      <c r="GG23" s="53">
        <f t="shared" si="60"/>
        <v>0</v>
      </c>
      <c r="GH23" s="53">
        <f t="shared" si="60"/>
        <v>0</v>
      </c>
      <c r="GI23" s="53">
        <f t="shared" si="60"/>
        <v>0</v>
      </c>
      <c r="GJ23" s="53">
        <f t="shared" si="60"/>
        <v>0</v>
      </c>
      <c r="GK23" s="53">
        <f t="shared" si="60"/>
        <v>0</v>
      </c>
      <c r="GL23" s="53">
        <f t="shared" si="60"/>
        <v>0</v>
      </c>
      <c r="GM23" s="53">
        <f t="shared" si="60"/>
        <v>0</v>
      </c>
      <c r="GN23" s="53">
        <f t="shared" si="60"/>
        <v>0</v>
      </c>
      <c r="GO23" s="53">
        <f t="shared" si="60"/>
        <v>0</v>
      </c>
      <c r="GP23" s="53">
        <f t="shared" si="60"/>
        <v>0</v>
      </c>
      <c r="GQ23" s="53">
        <f t="shared" si="60"/>
        <v>0</v>
      </c>
      <c r="GR23" s="53">
        <f t="shared" si="60"/>
        <v>0</v>
      </c>
      <c r="GS23" s="53">
        <f t="shared" si="60"/>
        <v>0</v>
      </c>
      <c r="GT23" s="53">
        <f t="shared" si="60"/>
        <v>0</v>
      </c>
      <c r="GU23" s="53">
        <f t="shared" si="60"/>
        <v>0</v>
      </c>
      <c r="GV23" s="53">
        <f t="shared" ref="GV23:HK24" si="61">IF(AND(GV$6&gt;=$F23,GV$6&lt;=$G23),$K23,0)</f>
        <v>0</v>
      </c>
      <c r="GW23" s="53">
        <f t="shared" si="61"/>
        <v>0</v>
      </c>
      <c r="GX23" s="53">
        <f t="shared" si="61"/>
        <v>0</v>
      </c>
      <c r="GY23" s="53">
        <f t="shared" si="61"/>
        <v>0</v>
      </c>
      <c r="GZ23" s="53">
        <f t="shared" si="61"/>
        <v>0</v>
      </c>
      <c r="HA23" s="53">
        <f t="shared" si="61"/>
        <v>0</v>
      </c>
      <c r="HB23" s="53">
        <f t="shared" si="61"/>
        <v>0</v>
      </c>
      <c r="HC23" s="53">
        <f t="shared" si="61"/>
        <v>0</v>
      </c>
      <c r="HD23" s="53">
        <f t="shared" si="61"/>
        <v>0</v>
      </c>
      <c r="HE23" s="53">
        <f t="shared" si="61"/>
        <v>0</v>
      </c>
      <c r="HF23" s="53">
        <f t="shared" si="61"/>
        <v>0</v>
      </c>
      <c r="HG23" s="53">
        <f t="shared" si="61"/>
        <v>0</v>
      </c>
      <c r="HH23" s="53">
        <f t="shared" si="61"/>
        <v>0</v>
      </c>
      <c r="HI23" s="53">
        <f t="shared" si="61"/>
        <v>0</v>
      </c>
      <c r="HJ23" s="53">
        <f t="shared" si="61"/>
        <v>0</v>
      </c>
      <c r="HK23" s="53">
        <f t="shared" si="61"/>
        <v>0</v>
      </c>
      <c r="HL23" s="53">
        <f t="shared" ref="HL23:IA24" si="62">IF(AND(HL$6&gt;=$F23,HL$6&lt;=$G23),$K23,0)</f>
        <v>0</v>
      </c>
      <c r="HM23" s="53">
        <f t="shared" si="62"/>
        <v>0</v>
      </c>
      <c r="HN23" s="53">
        <f t="shared" si="62"/>
        <v>0</v>
      </c>
      <c r="HO23" s="53">
        <f t="shared" si="62"/>
        <v>0</v>
      </c>
      <c r="HP23" s="53">
        <f t="shared" si="62"/>
        <v>0</v>
      </c>
      <c r="HQ23" s="53">
        <f t="shared" si="62"/>
        <v>0</v>
      </c>
      <c r="HR23" s="53">
        <f t="shared" si="62"/>
        <v>0</v>
      </c>
      <c r="HS23" s="53">
        <f t="shared" si="62"/>
        <v>0</v>
      </c>
      <c r="HT23" s="53">
        <f t="shared" si="62"/>
        <v>0</v>
      </c>
      <c r="HU23" s="53">
        <f t="shared" si="62"/>
        <v>0</v>
      </c>
      <c r="HV23" s="53">
        <f t="shared" si="62"/>
        <v>0</v>
      </c>
      <c r="HW23" s="53">
        <f t="shared" si="62"/>
        <v>0</v>
      </c>
      <c r="HX23" s="53">
        <f t="shared" si="62"/>
        <v>0</v>
      </c>
      <c r="HY23" s="53">
        <f t="shared" si="62"/>
        <v>0</v>
      </c>
      <c r="HZ23" s="53">
        <f t="shared" si="62"/>
        <v>0</v>
      </c>
      <c r="IA23" s="53">
        <f t="shared" si="62"/>
        <v>0</v>
      </c>
      <c r="IB23" s="53">
        <f t="shared" ref="IB23:IQ24" si="63">IF(AND(IB$6&gt;=$F23,IB$6&lt;=$G23),$K23,0)</f>
        <v>0</v>
      </c>
      <c r="IC23" s="53">
        <f t="shared" si="63"/>
        <v>0</v>
      </c>
      <c r="ID23" s="53">
        <f t="shared" si="63"/>
        <v>0</v>
      </c>
      <c r="IE23" s="53">
        <f t="shared" si="63"/>
        <v>0</v>
      </c>
      <c r="IF23" s="53">
        <f t="shared" si="63"/>
        <v>0</v>
      </c>
      <c r="IG23" s="53">
        <f t="shared" si="63"/>
        <v>0</v>
      </c>
      <c r="IH23" s="53">
        <f t="shared" si="63"/>
        <v>0</v>
      </c>
      <c r="II23" s="53">
        <f t="shared" si="63"/>
        <v>0</v>
      </c>
      <c r="IJ23" s="53">
        <f t="shared" si="63"/>
        <v>0</v>
      </c>
      <c r="IK23" s="53">
        <f t="shared" si="63"/>
        <v>0</v>
      </c>
      <c r="IL23" s="53">
        <f t="shared" si="63"/>
        <v>0</v>
      </c>
      <c r="IM23" s="53">
        <f t="shared" si="63"/>
        <v>0</v>
      </c>
      <c r="IN23" s="53">
        <f t="shared" si="63"/>
        <v>0</v>
      </c>
      <c r="IO23" s="53">
        <f t="shared" si="63"/>
        <v>0</v>
      </c>
      <c r="IP23" s="53">
        <f t="shared" si="63"/>
        <v>0</v>
      </c>
      <c r="IQ23" s="53">
        <f t="shared" si="63"/>
        <v>0</v>
      </c>
      <c r="IR23" s="53">
        <f t="shared" ref="IR23:JG24" si="64">IF(AND(IR$6&gt;=$F23,IR$6&lt;=$G23),$K23,0)</f>
        <v>0</v>
      </c>
      <c r="IS23" s="53">
        <f t="shared" si="64"/>
        <v>0</v>
      </c>
      <c r="IT23" s="53">
        <f t="shared" si="64"/>
        <v>0</v>
      </c>
      <c r="IU23" s="53">
        <f t="shared" si="64"/>
        <v>0</v>
      </c>
      <c r="IV23" s="53">
        <f t="shared" si="64"/>
        <v>0</v>
      </c>
      <c r="IW23" s="53">
        <f t="shared" si="64"/>
        <v>0</v>
      </c>
      <c r="IX23" s="53">
        <f t="shared" si="64"/>
        <v>0</v>
      </c>
      <c r="IY23" s="53">
        <f t="shared" si="64"/>
        <v>0</v>
      </c>
      <c r="IZ23" s="53">
        <f t="shared" si="64"/>
        <v>0</v>
      </c>
      <c r="JA23" s="53">
        <f t="shared" si="64"/>
        <v>0</v>
      </c>
      <c r="JB23" s="53">
        <f t="shared" si="64"/>
        <v>0</v>
      </c>
      <c r="JC23" s="53">
        <f t="shared" si="64"/>
        <v>0</v>
      </c>
      <c r="JD23" s="53">
        <f t="shared" si="64"/>
        <v>0</v>
      </c>
      <c r="JE23" s="53">
        <f t="shared" si="64"/>
        <v>0</v>
      </c>
      <c r="JF23" s="53">
        <f t="shared" si="64"/>
        <v>0</v>
      </c>
      <c r="JG23" s="53">
        <f t="shared" si="64"/>
        <v>0</v>
      </c>
      <c r="JH23" s="53">
        <f t="shared" ref="JH23:JW24" si="65">IF(AND(JH$6&gt;=$F23,JH$6&lt;=$G23),$K23,0)</f>
        <v>0</v>
      </c>
      <c r="JI23" s="53">
        <f t="shared" si="65"/>
        <v>0</v>
      </c>
      <c r="JJ23" s="53">
        <f t="shared" si="65"/>
        <v>0</v>
      </c>
      <c r="JK23" s="53">
        <f t="shared" si="65"/>
        <v>0</v>
      </c>
      <c r="JL23" s="53">
        <f t="shared" si="65"/>
        <v>0</v>
      </c>
      <c r="JM23" s="53">
        <f t="shared" si="65"/>
        <v>0</v>
      </c>
      <c r="JN23" s="53">
        <f t="shared" si="65"/>
        <v>0</v>
      </c>
      <c r="JO23" s="53">
        <f t="shared" si="65"/>
        <v>0</v>
      </c>
      <c r="JP23" s="53">
        <f t="shared" si="65"/>
        <v>0</v>
      </c>
      <c r="JQ23" s="53">
        <f t="shared" si="65"/>
        <v>0</v>
      </c>
      <c r="JR23" s="53">
        <f t="shared" si="65"/>
        <v>0</v>
      </c>
      <c r="JS23" s="53">
        <f t="shared" si="65"/>
        <v>0</v>
      </c>
      <c r="JT23" s="53">
        <f t="shared" si="65"/>
        <v>0</v>
      </c>
      <c r="JU23" s="53">
        <f t="shared" si="65"/>
        <v>0</v>
      </c>
      <c r="JV23" s="53">
        <f t="shared" si="65"/>
        <v>0</v>
      </c>
      <c r="JW23" s="53">
        <f t="shared" si="65"/>
        <v>0</v>
      </c>
      <c r="JX23" s="53">
        <f t="shared" ref="JX23:KM24" si="66">IF(AND(JX$6&gt;=$F23,JX$6&lt;=$G23),$K23,0)</f>
        <v>0</v>
      </c>
      <c r="JY23" s="53">
        <f t="shared" si="66"/>
        <v>0</v>
      </c>
      <c r="JZ23" s="53">
        <f t="shared" si="66"/>
        <v>0</v>
      </c>
      <c r="KA23" s="53">
        <f t="shared" si="66"/>
        <v>0</v>
      </c>
      <c r="KB23" s="53">
        <f t="shared" si="66"/>
        <v>0</v>
      </c>
      <c r="KC23" s="53">
        <f t="shared" si="66"/>
        <v>0</v>
      </c>
      <c r="KD23" s="53">
        <f t="shared" si="66"/>
        <v>0</v>
      </c>
      <c r="KE23" s="53">
        <f t="shared" si="66"/>
        <v>0</v>
      </c>
      <c r="KF23" s="53">
        <f t="shared" si="66"/>
        <v>0</v>
      </c>
      <c r="KG23" s="53">
        <f t="shared" si="66"/>
        <v>0</v>
      </c>
      <c r="KH23" s="53">
        <f t="shared" si="66"/>
        <v>0</v>
      </c>
      <c r="KI23" s="53">
        <f t="shared" si="66"/>
        <v>0</v>
      </c>
      <c r="KJ23" s="53">
        <f t="shared" si="66"/>
        <v>0</v>
      </c>
      <c r="KK23" s="53">
        <f t="shared" si="66"/>
        <v>0</v>
      </c>
      <c r="KL23" s="53">
        <f t="shared" si="66"/>
        <v>0</v>
      </c>
      <c r="KM23" s="53">
        <f t="shared" si="66"/>
        <v>0</v>
      </c>
      <c r="KN23" s="53">
        <f t="shared" ref="KN23:LC24" si="67">IF(AND(KN$6&gt;=$F23,KN$6&lt;=$G23),$K23,0)</f>
        <v>0</v>
      </c>
      <c r="KO23" s="53">
        <f t="shared" si="67"/>
        <v>0</v>
      </c>
      <c r="KP23" s="53">
        <f t="shared" si="67"/>
        <v>0</v>
      </c>
      <c r="KQ23" s="53">
        <f t="shared" si="67"/>
        <v>0</v>
      </c>
      <c r="KR23" s="53">
        <f t="shared" si="67"/>
        <v>0</v>
      </c>
      <c r="KS23" s="53">
        <f t="shared" si="67"/>
        <v>0</v>
      </c>
      <c r="KT23" s="53">
        <f t="shared" si="67"/>
        <v>0</v>
      </c>
      <c r="KU23" s="53">
        <f t="shared" si="67"/>
        <v>0</v>
      </c>
      <c r="KV23" s="53">
        <f t="shared" si="67"/>
        <v>0</v>
      </c>
      <c r="KW23" s="53">
        <f t="shared" si="67"/>
        <v>0</v>
      </c>
      <c r="KX23" s="53">
        <f t="shared" si="67"/>
        <v>0</v>
      </c>
      <c r="KY23" s="53">
        <f t="shared" si="67"/>
        <v>0</v>
      </c>
      <c r="KZ23" s="53">
        <f t="shared" si="67"/>
        <v>0</v>
      </c>
      <c r="LA23" s="53">
        <f t="shared" si="67"/>
        <v>0</v>
      </c>
      <c r="LB23" s="53">
        <f t="shared" si="67"/>
        <v>0</v>
      </c>
      <c r="LC23" s="53">
        <f t="shared" si="67"/>
        <v>0</v>
      </c>
      <c r="LD23" s="53">
        <f t="shared" ref="LD23:LS24" si="68">IF(AND(LD$6&gt;=$F23,LD$6&lt;=$G23),$K23,0)</f>
        <v>0</v>
      </c>
      <c r="LE23" s="53">
        <f t="shared" si="68"/>
        <v>0</v>
      </c>
      <c r="LF23" s="53">
        <f t="shared" si="68"/>
        <v>0</v>
      </c>
      <c r="LG23" s="53">
        <f t="shared" si="68"/>
        <v>0</v>
      </c>
      <c r="LH23" s="53">
        <f t="shared" si="68"/>
        <v>0</v>
      </c>
      <c r="LI23" s="53">
        <f t="shared" si="68"/>
        <v>0</v>
      </c>
      <c r="LJ23" s="53">
        <f t="shared" si="68"/>
        <v>0</v>
      </c>
      <c r="LK23" s="53">
        <f t="shared" si="68"/>
        <v>0</v>
      </c>
      <c r="LL23" s="53">
        <f t="shared" si="68"/>
        <v>0</v>
      </c>
      <c r="LM23" s="53">
        <f t="shared" si="68"/>
        <v>0</v>
      </c>
      <c r="LN23" s="53">
        <f t="shared" si="68"/>
        <v>0</v>
      </c>
      <c r="LO23" s="53">
        <f t="shared" si="68"/>
        <v>0</v>
      </c>
      <c r="LP23" s="53">
        <f t="shared" si="68"/>
        <v>0</v>
      </c>
      <c r="LQ23" s="53">
        <f t="shared" si="68"/>
        <v>0</v>
      </c>
      <c r="LR23" s="53">
        <f t="shared" si="68"/>
        <v>0</v>
      </c>
      <c r="LS23" s="53">
        <f t="shared" si="68"/>
        <v>0</v>
      </c>
      <c r="LT23" s="53">
        <f t="shared" ref="LT23:MI24" si="69">IF(AND(LT$6&gt;=$F23,LT$6&lt;=$G23),$K23,0)</f>
        <v>0</v>
      </c>
      <c r="LU23" s="53">
        <f t="shared" si="69"/>
        <v>0</v>
      </c>
      <c r="LV23" s="53">
        <f t="shared" si="69"/>
        <v>0</v>
      </c>
      <c r="LW23" s="53">
        <f t="shared" si="69"/>
        <v>0</v>
      </c>
      <c r="LX23" s="53">
        <f t="shared" si="69"/>
        <v>0</v>
      </c>
      <c r="LY23" s="53">
        <f t="shared" si="69"/>
        <v>0</v>
      </c>
      <c r="LZ23" s="53">
        <f t="shared" si="69"/>
        <v>0</v>
      </c>
      <c r="MA23" s="53">
        <f t="shared" si="69"/>
        <v>0</v>
      </c>
      <c r="MB23" s="53">
        <f t="shared" si="69"/>
        <v>0</v>
      </c>
      <c r="MC23" s="53">
        <f t="shared" si="69"/>
        <v>0</v>
      </c>
      <c r="MD23" s="53">
        <f t="shared" si="69"/>
        <v>0</v>
      </c>
      <c r="ME23" s="53">
        <f t="shared" si="69"/>
        <v>0</v>
      </c>
      <c r="MF23" s="53">
        <f t="shared" si="69"/>
        <v>0</v>
      </c>
      <c r="MG23" s="53">
        <f t="shared" si="69"/>
        <v>0</v>
      </c>
      <c r="MH23" s="53">
        <f t="shared" si="69"/>
        <v>0</v>
      </c>
      <c r="MI23" s="53">
        <f t="shared" si="69"/>
        <v>0</v>
      </c>
      <c r="MJ23" s="53">
        <f t="shared" ref="MJ23:MY24" si="70">IF(AND(MJ$6&gt;=$F23,MJ$6&lt;=$G23),$K23,0)</f>
        <v>0</v>
      </c>
      <c r="MK23" s="53">
        <f t="shared" si="70"/>
        <v>0</v>
      </c>
      <c r="ML23" s="53">
        <f t="shared" si="70"/>
        <v>0</v>
      </c>
      <c r="MM23" s="53">
        <f t="shared" si="70"/>
        <v>0</v>
      </c>
      <c r="MN23" s="53">
        <f t="shared" si="70"/>
        <v>0</v>
      </c>
      <c r="MO23" s="53">
        <f t="shared" si="70"/>
        <v>0</v>
      </c>
      <c r="MP23" s="53">
        <f t="shared" si="70"/>
        <v>0</v>
      </c>
      <c r="MQ23" s="53">
        <f t="shared" si="70"/>
        <v>0</v>
      </c>
      <c r="MR23" s="53">
        <f t="shared" si="70"/>
        <v>0</v>
      </c>
      <c r="MS23" s="53">
        <f t="shared" si="70"/>
        <v>0</v>
      </c>
      <c r="MT23" s="53">
        <f t="shared" si="70"/>
        <v>0</v>
      </c>
      <c r="MU23" s="53">
        <f t="shared" si="70"/>
        <v>0</v>
      </c>
      <c r="MV23" s="53">
        <f t="shared" si="70"/>
        <v>0</v>
      </c>
      <c r="MW23" s="53">
        <f t="shared" si="70"/>
        <v>0</v>
      </c>
      <c r="MX23" s="53">
        <f t="shared" si="70"/>
        <v>0</v>
      </c>
      <c r="MY23" s="53">
        <f t="shared" si="70"/>
        <v>0</v>
      </c>
      <c r="MZ23" s="53">
        <f t="shared" ref="MZ23:NH24" si="71">IF(AND(MZ$6&gt;=$F23,MZ$6&lt;=$G23),$K23,0)</f>
        <v>0</v>
      </c>
      <c r="NA23" s="53">
        <f t="shared" si="71"/>
        <v>0</v>
      </c>
      <c r="NB23" s="53">
        <f t="shared" si="71"/>
        <v>0</v>
      </c>
      <c r="NC23" s="53">
        <f t="shared" si="71"/>
        <v>0</v>
      </c>
      <c r="ND23" s="53">
        <f t="shared" si="71"/>
        <v>0</v>
      </c>
      <c r="NE23" s="53">
        <f t="shared" si="71"/>
        <v>0</v>
      </c>
      <c r="NF23" s="53">
        <f t="shared" si="71"/>
        <v>0</v>
      </c>
      <c r="NG23" s="53">
        <f t="shared" si="71"/>
        <v>0</v>
      </c>
      <c r="NH23" s="53">
        <f t="shared" si="71"/>
        <v>0</v>
      </c>
    </row>
    <row r="24" spans="2:372">
      <c r="B24" s="62" t="s">
        <v>119</v>
      </c>
      <c r="C24" s="50">
        <f>Mellomregning!AA21</f>
        <v>0</v>
      </c>
      <c r="D24" s="2">
        <v>1</v>
      </c>
      <c r="E24" s="51">
        <f t="shared" si="24"/>
        <v>5.5555555555555552E-2</v>
      </c>
      <c r="F24" s="50">
        <f t="shared" si="27"/>
        <v>340.00000000000011</v>
      </c>
      <c r="G24" s="50">
        <f>360*SUM(E$7:E24)</f>
        <v>360.00000000000006</v>
      </c>
      <c r="H24" s="50">
        <f t="shared" si="25"/>
        <v>19.999999999999943</v>
      </c>
      <c r="I24" s="52">
        <f t="shared" si="26"/>
        <v>0</v>
      </c>
      <c r="J24" s="2" t="str">
        <f t="shared" si="0"/>
        <v>… er i tråd med gjeldende lokale føringer</v>
      </c>
      <c r="K24" s="50">
        <f t="shared" si="0"/>
        <v>0</v>
      </c>
      <c r="L24" s="53">
        <f t="shared" ref="L24" si="72">NH24</f>
        <v>0</v>
      </c>
      <c r="M24" s="53">
        <f t="shared" si="49"/>
        <v>0</v>
      </c>
      <c r="N24" s="53">
        <f t="shared" si="49"/>
        <v>0</v>
      </c>
      <c r="O24" s="53">
        <f t="shared" si="49"/>
        <v>0</v>
      </c>
      <c r="P24" s="53">
        <f t="shared" si="49"/>
        <v>0</v>
      </c>
      <c r="Q24" s="53">
        <f t="shared" si="49"/>
        <v>0</v>
      </c>
      <c r="R24" s="53">
        <f t="shared" si="49"/>
        <v>0</v>
      </c>
      <c r="S24" s="53">
        <f t="shared" si="49"/>
        <v>0</v>
      </c>
      <c r="T24" s="53">
        <f t="shared" si="49"/>
        <v>0</v>
      </c>
      <c r="U24" s="53">
        <f t="shared" si="49"/>
        <v>0</v>
      </c>
      <c r="V24" s="53">
        <f t="shared" si="49"/>
        <v>0</v>
      </c>
      <c r="W24" s="53">
        <f t="shared" si="49"/>
        <v>0</v>
      </c>
      <c r="X24" s="53">
        <f t="shared" si="49"/>
        <v>0</v>
      </c>
      <c r="Y24" s="53">
        <f t="shared" si="49"/>
        <v>0</v>
      </c>
      <c r="Z24" s="53">
        <f t="shared" si="49"/>
        <v>0</v>
      </c>
      <c r="AA24" s="53">
        <f t="shared" si="49"/>
        <v>0</v>
      </c>
      <c r="AB24" s="53">
        <f t="shared" si="50"/>
        <v>0</v>
      </c>
      <c r="AC24" s="53">
        <f t="shared" si="50"/>
        <v>0</v>
      </c>
      <c r="AD24" s="53">
        <f t="shared" si="50"/>
        <v>0</v>
      </c>
      <c r="AE24" s="53">
        <f t="shared" si="50"/>
        <v>0</v>
      </c>
      <c r="AF24" s="53">
        <f t="shared" si="50"/>
        <v>0</v>
      </c>
      <c r="AG24" s="53">
        <f t="shared" si="50"/>
        <v>0</v>
      </c>
      <c r="AH24" s="53">
        <f t="shared" si="50"/>
        <v>0</v>
      </c>
      <c r="AI24" s="53">
        <f t="shared" si="50"/>
        <v>0</v>
      </c>
      <c r="AJ24" s="53">
        <f t="shared" si="50"/>
        <v>0</v>
      </c>
      <c r="AK24" s="53">
        <f t="shared" si="50"/>
        <v>0</v>
      </c>
      <c r="AL24" s="53">
        <f t="shared" si="50"/>
        <v>0</v>
      </c>
      <c r="AM24" s="53">
        <f t="shared" si="50"/>
        <v>0</v>
      </c>
      <c r="AN24" s="53">
        <f t="shared" si="50"/>
        <v>0</v>
      </c>
      <c r="AO24" s="53">
        <f t="shared" si="50"/>
        <v>0</v>
      </c>
      <c r="AP24" s="53">
        <f t="shared" si="50"/>
        <v>0</v>
      </c>
      <c r="AQ24" s="53">
        <f t="shared" si="50"/>
        <v>0</v>
      </c>
      <c r="AR24" s="53">
        <f t="shared" si="51"/>
        <v>0</v>
      </c>
      <c r="AS24" s="53">
        <f t="shared" si="51"/>
        <v>0</v>
      </c>
      <c r="AT24" s="53">
        <f t="shared" si="51"/>
        <v>0</v>
      </c>
      <c r="AU24" s="53">
        <f t="shared" si="51"/>
        <v>0</v>
      </c>
      <c r="AV24" s="53">
        <f t="shared" si="51"/>
        <v>0</v>
      </c>
      <c r="AW24" s="53">
        <f t="shared" si="51"/>
        <v>0</v>
      </c>
      <c r="AX24" s="53">
        <f t="shared" si="51"/>
        <v>0</v>
      </c>
      <c r="AY24" s="53">
        <f t="shared" si="51"/>
        <v>0</v>
      </c>
      <c r="AZ24" s="53">
        <f t="shared" si="51"/>
        <v>0</v>
      </c>
      <c r="BA24" s="53">
        <f t="shared" si="51"/>
        <v>0</v>
      </c>
      <c r="BB24" s="53">
        <f t="shared" si="51"/>
        <v>0</v>
      </c>
      <c r="BC24" s="53">
        <f t="shared" si="51"/>
        <v>0</v>
      </c>
      <c r="BD24" s="53">
        <f t="shared" si="51"/>
        <v>0</v>
      </c>
      <c r="BE24" s="53">
        <f t="shared" si="51"/>
        <v>0</v>
      </c>
      <c r="BF24" s="53">
        <f t="shared" si="51"/>
        <v>0</v>
      </c>
      <c r="BG24" s="53">
        <f t="shared" si="51"/>
        <v>0</v>
      </c>
      <c r="BH24" s="53">
        <f t="shared" si="52"/>
        <v>0</v>
      </c>
      <c r="BI24" s="53">
        <f t="shared" si="52"/>
        <v>0</v>
      </c>
      <c r="BJ24" s="53">
        <f t="shared" si="52"/>
        <v>0</v>
      </c>
      <c r="BK24" s="53">
        <f t="shared" si="52"/>
        <v>0</v>
      </c>
      <c r="BL24" s="53">
        <f t="shared" si="52"/>
        <v>0</v>
      </c>
      <c r="BM24" s="53">
        <f t="shared" si="52"/>
        <v>0</v>
      </c>
      <c r="BN24" s="53">
        <f t="shared" si="52"/>
        <v>0</v>
      </c>
      <c r="BO24" s="53">
        <f t="shared" si="52"/>
        <v>0</v>
      </c>
      <c r="BP24" s="53">
        <f t="shared" si="52"/>
        <v>0</v>
      </c>
      <c r="BQ24" s="53">
        <f t="shared" si="52"/>
        <v>0</v>
      </c>
      <c r="BR24" s="53">
        <f t="shared" si="52"/>
        <v>0</v>
      </c>
      <c r="BS24" s="53">
        <f t="shared" si="52"/>
        <v>0</v>
      </c>
      <c r="BT24" s="53">
        <f t="shared" si="52"/>
        <v>0</v>
      </c>
      <c r="BU24" s="53">
        <f t="shared" si="52"/>
        <v>0</v>
      </c>
      <c r="BV24" s="53">
        <f t="shared" si="52"/>
        <v>0</v>
      </c>
      <c r="BW24" s="53">
        <f t="shared" si="52"/>
        <v>0</v>
      </c>
      <c r="BX24" s="53">
        <f t="shared" si="53"/>
        <v>0</v>
      </c>
      <c r="BY24" s="53">
        <f t="shared" si="53"/>
        <v>0</v>
      </c>
      <c r="BZ24" s="53">
        <f t="shared" si="53"/>
        <v>0</v>
      </c>
      <c r="CA24" s="53">
        <f t="shared" si="53"/>
        <v>0</v>
      </c>
      <c r="CB24" s="53">
        <f t="shared" si="53"/>
        <v>0</v>
      </c>
      <c r="CC24" s="53">
        <f t="shared" si="53"/>
        <v>0</v>
      </c>
      <c r="CD24" s="53">
        <f t="shared" si="53"/>
        <v>0</v>
      </c>
      <c r="CE24" s="53">
        <f t="shared" si="53"/>
        <v>0</v>
      </c>
      <c r="CF24" s="53">
        <f t="shared" si="53"/>
        <v>0</v>
      </c>
      <c r="CG24" s="53">
        <f t="shared" si="53"/>
        <v>0</v>
      </c>
      <c r="CH24" s="53">
        <f t="shared" si="53"/>
        <v>0</v>
      </c>
      <c r="CI24" s="53">
        <f t="shared" si="53"/>
        <v>0</v>
      </c>
      <c r="CJ24" s="53">
        <f t="shared" si="53"/>
        <v>0</v>
      </c>
      <c r="CK24" s="53">
        <f t="shared" si="53"/>
        <v>0</v>
      </c>
      <c r="CL24" s="53">
        <f t="shared" si="53"/>
        <v>0</v>
      </c>
      <c r="CM24" s="53">
        <f t="shared" si="53"/>
        <v>0</v>
      </c>
      <c r="CN24" s="53">
        <f t="shared" si="54"/>
        <v>0</v>
      </c>
      <c r="CO24" s="53">
        <f t="shared" si="54"/>
        <v>0</v>
      </c>
      <c r="CP24" s="53">
        <f t="shared" si="54"/>
        <v>0</v>
      </c>
      <c r="CQ24" s="53">
        <f t="shared" si="54"/>
        <v>0</v>
      </c>
      <c r="CR24" s="53">
        <f t="shared" si="54"/>
        <v>0</v>
      </c>
      <c r="CS24" s="53">
        <f t="shared" si="54"/>
        <v>0</v>
      </c>
      <c r="CT24" s="53">
        <f t="shared" si="54"/>
        <v>0</v>
      </c>
      <c r="CU24" s="53">
        <f t="shared" si="54"/>
        <v>0</v>
      </c>
      <c r="CV24" s="53">
        <f t="shared" si="54"/>
        <v>0</v>
      </c>
      <c r="CW24" s="53">
        <f t="shared" si="54"/>
        <v>0</v>
      </c>
      <c r="CX24" s="53">
        <f t="shared" si="54"/>
        <v>0</v>
      </c>
      <c r="CY24" s="53">
        <f t="shared" si="54"/>
        <v>0</v>
      </c>
      <c r="CZ24" s="53">
        <f t="shared" si="54"/>
        <v>0</v>
      </c>
      <c r="DA24" s="53">
        <f t="shared" si="54"/>
        <v>0</v>
      </c>
      <c r="DB24" s="53">
        <f t="shared" si="54"/>
        <v>0</v>
      </c>
      <c r="DC24" s="53">
        <f t="shared" si="54"/>
        <v>0</v>
      </c>
      <c r="DD24" s="53">
        <f t="shared" si="55"/>
        <v>0</v>
      </c>
      <c r="DE24" s="53">
        <f t="shared" si="55"/>
        <v>0</v>
      </c>
      <c r="DF24" s="53">
        <f t="shared" si="55"/>
        <v>0</v>
      </c>
      <c r="DG24" s="53">
        <f t="shared" si="55"/>
        <v>0</v>
      </c>
      <c r="DH24" s="53">
        <f t="shared" si="55"/>
        <v>0</v>
      </c>
      <c r="DI24" s="53">
        <f t="shared" si="55"/>
        <v>0</v>
      </c>
      <c r="DJ24" s="53">
        <f t="shared" si="55"/>
        <v>0</v>
      </c>
      <c r="DK24" s="53">
        <f t="shared" si="55"/>
        <v>0</v>
      </c>
      <c r="DL24" s="53">
        <f t="shared" si="55"/>
        <v>0</v>
      </c>
      <c r="DM24" s="53">
        <f t="shared" si="55"/>
        <v>0</v>
      </c>
      <c r="DN24" s="53">
        <f t="shared" si="55"/>
        <v>0</v>
      </c>
      <c r="DO24" s="53">
        <f t="shared" si="55"/>
        <v>0</v>
      </c>
      <c r="DP24" s="53">
        <f t="shared" si="55"/>
        <v>0</v>
      </c>
      <c r="DQ24" s="53">
        <f t="shared" si="55"/>
        <v>0</v>
      </c>
      <c r="DR24" s="53">
        <f t="shared" si="55"/>
        <v>0</v>
      </c>
      <c r="DS24" s="53">
        <f t="shared" si="55"/>
        <v>0</v>
      </c>
      <c r="DT24" s="53">
        <f t="shared" si="56"/>
        <v>0</v>
      </c>
      <c r="DU24" s="53">
        <f t="shared" si="56"/>
        <v>0</v>
      </c>
      <c r="DV24" s="53">
        <f t="shared" si="56"/>
        <v>0</v>
      </c>
      <c r="DW24" s="53">
        <f t="shared" si="56"/>
        <v>0</v>
      </c>
      <c r="DX24" s="53">
        <f t="shared" si="56"/>
        <v>0</v>
      </c>
      <c r="DY24" s="53">
        <f t="shared" si="56"/>
        <v>0</v>
      </c>
      <c r="DZ24" s="53">
        <f t="shared" si="56"/>
        <v>0</v>
      </c>
      <c r="EA24" s="53">
        <f t="shared" si="56"/>
        <v>0</v>
      </c>
      <c r="EB24" s="53">
        <f t="shared" si="56"/>
        <v>0</v>
      </c>
      <c r="EC24" s="53">
        <f t="shared" si="56"/>
        <v>0</v>
      </c>
      <c r="ED24" s="53">
        <f t="shared" si="56"/>
        <v>0</v>
      </c>
      <c r="EE24" s="53">
        <f t="shared" si="56"/>
        <v>0</v>
      </c>
      <c r="EF24" s="53">
        <f t="shared" si="56"/>
        <v>0</v>
      </c>
      <c r="EG24" s="53">
        <f t="shared" si="56"/>
        <v>0</v>
      </c>
      <c r="EH24" s="53">
        <f t="shared" si="56"/>
        <v>0</v>
      </c>
      <c r="EI24" s="53">
        <f t="shared" si="56"/>
        <v>0</v>
      </c>
      <c r="EJ24" s="53">
        <f t="shared" si="57"/>
        <v>0</v>
      </c>
      <c r="EK24" s="53">
        <f t="shared" si="57"/>
        <v>0</v>
      </c>
      <c r="EL24" s="53">
        <f t="shared" si="57"/>
        <v>0</v>
      </c>
      <c r="EM24" s="53">
        <f t="shared" si="57"/>
        <v>0</v>
      </c>
      <c r="EN24" s="53">
        <f t="shared" si="57"/>
        <v>0</v>
      </c>
      <c r="EO24" s="53">
        <f t="shared" si="57"/>
        <v>0</v>
      </c>
      <c r="EP24" s="53">
        <f t="shared" si="57"/>
        <v>0</v>
      </c>
      <c r="EQ24" s="53">
        <f t="shared" si="57"/>
        <v>0</v>
      </c>
      <c r="ER24" s="53">
        <f t="shared" si="57"/>
        <v>0</v>
      </c>
      <c r="ES24" s="53">
        <f t="shared" si="57"/>
        <v>0</v>
      </c>
      <c r="ET24" s="53">
        <f t="shared" si="57"/>
        <v>0</v>
      </c>
      <c r="EU24" s="53">
        <f t="shared" si="57"/>
        <v>0</v>
      </c>
      <c r="EV24" s="53">
        <f t="shared" si="57"/>
        <v>0</v>
      </c>
      <c r="EW24" s="53">
        <f t="shared" si="57"/>
        <v>0</v>
      </c>
      <c r="EX24" s="53">
        <f t="shared" si="57"/>
        <v>0</v>
      </c>
      <c r="EY24" s="53">
        <f t="shared" si="57"/>
        <v>0</v>
      </c>
      <c r="EZ24" s="53">
        <f t="shared" si="58"/>
        <v>0</v>
      </c>
      <c r="FA24" s="53">
        <f t="shared" si="58"/>
        <v>0</v>
      </c>
      <c r="FB24" s="53">
        <f t="shared" si="58"/>
        <v>0</v>
      </c>
      <c r="FC24" s="53">
        <f t="shared" si="58"/>
        <v>0</v>
      </c>
      <c r="FD24" s="53">
        <f t="shared" si="58"/>
        <v>0</v>
      </c>
      <c r="FE24" s="53">
        <f t="shared" si="58"/>
        <v>0</v>
      </c>
      <c r="FF24" s="53">
        <f t="shared" si="58"/>
        <v>0</v>
      </c>
      <c r="FG24" s="53">
        <f t="shared" si="58"/>
        <v>0</v>
      </c>
      <c r="FH24" s="53">
        <f t="shared" si="58"/>
        <v>0</v>
      </c>
      <c r="FI24" s="53">
        <f t="shared" si="58"/>
        <v>0</v>
      </c>
      <c r="FJ24" s="53">
        <f t="shared" si="58"/>
        <v>0</v>
      </c>
      <c r="FK24" s="53">
        <f t="shared" si="58"/>
        <v>0</v>
      </c>
      <c r="FL24" s="53">
        <f t="shared" si="58"/>
        <v>0</v>
      </c>
      <c r="FM24" s="53">
        <f t="shared" si="58"/>
        <v>0</v>
      </c>
      <c r="FN24" s="53">
        <f t="shared" si="58"/>
        <v>0</v>
      </c>
      <c r="FO24" s="53">
        <f t="shared" si="58"/>
        <v>0</v>
      </c>
      <c r="FP24" s="53">
        <f t="shared" si="59"/>
        <v>0</v>
      </c>
      <c r="FQ24" s="53">
        <f t="shared" si="59"/>
        <v>0</v>
      </c>
      <c r="FR24" s="53">
        <f t="shared" si="59"/>
        <v>0</v>
      </c>
      <c r="FS24" s="53">
        <f t="shared" si="59"/>
        <v>0</v>
      </c>
      <c r="FT24" s="53">
        <f t="shared" si="59"/>
        <v>0</v>
      </c>
      <c r="FU24" s="53">
        <f t="shared" si="59"/>
        <v>0</v>
      </c>
      <c r="FV24" s="53">
        <f t="shared" si="59"/>
        <v>0</v>
      </c>
      <c r="FW24" s="53">
        <f t="shared" si="59"/>
        <v>0</v>
      </c>
      <c r="FX24" s="53">
        <f t="shared" si="59"/>
        <v>0</v>
      </c>
      <c r="FY24" s="53">
        <f t="shared" si="59"/>
        <v>0</v>
      </c>
      <c r="FZ24" s="53">
        <f t="shared" si="59"/>
        <v>0</v>
      </c>
      <c r="GA24" s="53">
        <f t="shared" si="59"/>
        <v>0</v>
      </c>
      <c r="GB24" s="53">
        <f t="shared" si="59"/>
        <v>0</v>
      </c>
      <c r="GC24" s="53">
        <f t="shared" si="59"/>
        <v>0</v>
      </c>
      <c r="GD24" s="53">
        <f t="shared" si="59"/>
        <v>0</v>
      </c>
      <c r="GE24" s="53">
        <f t="shared" si="59"/>
        <v>0</v>
      </c>
      <c r="GF24" s="53">
        <f t="shared" si="60"/>
        <v>0</v>
      </c>
      <c r="GG24" s="53">
        <f t="shared" si="60"/>
        <v>0</v>
      </c>
      <c r="GH24" s="53">
        <f t="shared" si="60"/>
        <v>0</v>
      </c>
      <c r="GI24" s="53">
        <f t="shared" si="60"/>
        <v>0</v>
      </c>
      <c r="GJ24" s="53">
        <f t="shared" si="60"/>
        <v>0</v>
      </c>
      <c r="GK24" s="53">
        <f t="shared" si="60"/>
        <v>0</v>
      </c>
      <c r="GL24" s="53">
        <f t="shared" si="60"/>
        <v>0</v>
      </c>
      <c r="GM24" s="53">
        <f t="shared" si="60"/>
        <v>0</v>
      </c>
      <c r="GN24" s="53">
        <f t="shared" si="60"/>
        <v>0</v>
      </c>
      <c r="GO24" s="53">
        <f t="shared" si="60"/>
        <v>0</v>
      </c>
      <c r="GP24" s="53">
        <f t="shared" si="60"/>
        <v>0</v>
      </c>
      <c r="GQ24" s="53">
        <f t="shared" si="60"/>
        <v>0</v>
      </c>
      <c r="GR24" s="53">
        <f t="shared" si="60"/>
        <v>0</v>
      </c>
      <c r="GS24" s="53">
        <f t="shared" si="60"/>
        <v>0</v>
      </c>
      <c r="GT24" s="53">
        <f t="shared" si="60"/>
        <v>0</v>
      </c>
      <c r="GU24" s="53">
        <f t="shared" si="60"/>
        <v>0</v>
      </c>
      <c r="GV24" s="53">
        <f t="shared" si="61"/>
        <v>0</v>
      </c>
      <c r="GW24" s="53">
        <f t="shared" si="61"/>
        <v>0</v>
      </c>
      <c r="GX24" s="53">
        <f t="shared" si="61"/>
        <v>0</v>
      </c>
      <c r="GY24" s="53">
        <f t="shared" si="61"/>
        <v>0</v>
      </c>
      <c r="GZ24" s="53">
        <f t="shared" si="61"/>
        <v>0</v>
      </c>
      <c r="HA24" s="53">
        <f t="shared" si="61"/>
        <v>0</v>
      </c>
      <c r="HB24" s="53">
        <f t="shared" si="61"/>
        <v>0</v>
      </c>
      <c r="HC24" s="53">
        <f t="shared" si="61"/>
        <v>0</v>
      </c>
      <c r="HD24" s="53">
        <f t="shared" si="61"/>
        <v>0</v>
      </c>
      <c r="HE24" s="53">
        <f t="shared" si="61"/>
        <v>0</v>
      </c>
      <c r="HF24" s="53">
        <f t="shared" si="61"/>
        <v>0</v>
      </c>
      <c r="HG24" s="53">
        <f t="shared" si="61"/>
        <v>0</v>
      </c>
      <c r="HH24" s="53">
        <f t="shared" si="61"/>
        <v>0</v>
      </c>
      <c r="HI24" s="53">
        <f t="shared" si="61"/>
        <v>0</v>
      </c>
      <c r="HJ24" s="53">
        <f t="shared" si="61"/>
        <v>0</v>
      </c>
      <c r="HK24" s="53">
        <f t="shared" si="61"/>
        <v>0</v>
      </c>
      <c r="HL24" s="53">
        <f t="shared" si="62"/>
        <v>0</v>
      </c>
      <c r="HM24" s="53">
        <f t="shared" si="62"/>
        <v>0</v>
      </c>
      <c r="HN24" s="53">
        <f t="shared" si="62"/>
        <v>0</v>
      </c>
      <c r="HO24" s="53">
        <f t="shared" si="62"/>
        <v>0</v>
      </c>
      <c r="HP24" s="53">
        <f t="shared" si="62"/>
        <v>0</v>
      </c>
      <c r="HQ24" s="53">
        <f t="shared" si="62"/>
        <v>0</v>
      </c>
      <c r="HR24" s="53">
        <f t="shared" si="62"/>
        <v>0</v>
      </c>
      <c r="HS24" s="53">
        <f t="shared" si="62"/>
        <v>0</v>
      </c>
      <c r="HT24" s="53">
        <f t="shared" si="62"/>
        <v>0</v>
      </c>
      <c r="HU24" s="53">
        <f t="shared" si="62"/>
        <v>0</v>
      </c>
      <c r="HV24" s="53">
        <f t="shared" si="62"/>
        <v>0</v>
      </c>
      <c r="HW24" s="53">
        <f t="shared" si="62"/>
        <v>0</v>
      </c>
      <c r="HX24" s="53">
        <f t="shared" si="62"/>
        <v>0</v>
      </c>
      <c r="HY24" s="53">
        <f t="shared" si="62"/>
        <v>0</v>
      </c>
      <c r="HZ24" s="53">
        <f t="shared" si="62"/>
        <v>0</v>
      </c>
      <c r="IA24" s="53">
        <f t="shared" si="62"/>
        <v>0</v>
      </c>
      <c r="IB24" s="53">
        <f t="shared" si="63"/>
        <v>0</v>
      </c>
      <c r="IC24" s="53">
        <f t="shared" si="63"/>
        <v>0</v>
      </c>
      <c r="ID24" s="53">
        <f t="shared" si="63"/>
        <v>0</v>
      </c>
      <c r="IE24" s="53">
        <f t="shared" si="63"/>
        <v>0</v>
      </c>
      <c r="IF24" s="53">
        <f t="shared" si="63"/>
        <v>0</v>
      </c>
      <c r="IG24" s="53">
        <f t="shared" si="63"/>
        <v>0</v>
      </c>
      <c r="IH24" s="53">
        <f t="shared" si="63"/>
        <v>0</v>
      </c>
      <c r="II24" s="53">
        <f t="shared" si="63"/>
        <v>0</v>
      </c>
      <c r="IJ24" s="53">
        <f t="shared" si="63"/>
        <v>0</v>
      </c>
      <c r="IK24" s="53">
        <f t="shared" si="63"/>
        <v>0</v>
      </c>
      <c r="IL24" s="53">
        <f t="shared" si="63"/>
        <v>0</v>
      </c>
      <c r="IM24" s="53">
        <f t="shared" si="63"/>
        <v>0</v>
      </c>
      <c r="IN24" s="53">
        <f t="shared" si="63"/>
        <v>0</v>
      </c>
      <c r="IO24" s="53">
        <f t="shared" si="63"/>
        <v>0</v>
      </c>
      <c r="IP24" s="53">
        <f t="shared" si="63"/>
        <v>0</v>
      </c>
      <c r="IQ24" s="53">
        <f t="shared" si="63"/>
        <v>0</v>
      </c>
      <c r="IR24" s="53">
        <f t="shared" si="64"/>
        <v>0</v>
      </c>
      <c r="IS24" s="53">
        <f t="shared" si="64"/>
        <v>0</v>
      </c>
      <c r="IT24" s="53">
        <f t="shared" si="64"/>
        <v>0</v>
      </c>
      <c r="IU24" s="53">
        <f t="shared" si="64"/>
        <v>0</v>
      </c>
      <c r="IV24" s="53">
        <f t="shared" si="64"/>
        <v>0</v>
      </c>
      <c r="IW24" s="53">
        <f t="shared" si="64"/>
        <v>0</v>
      </c>
      <c r="IX24" s="53">
        <f t="shared" si="64"/>
        <v>0</v>
      </c>
      <c r="IY24" s="53">
        <f t="shared" si="64"/>
        <v>0</v>
      </c>
      <c r="IZ24" s="53">
        <f t="shared" si="64"/>
        <v>0</v>
      </c>
      <c r="JA24" s="53">
        <f t="shared" si="64"/>
        <v>0</v>
      </c>
      <c r="JB24" s="53">
        <f t="shared" si="64"/>
        <v>0</v>
      </c>
      <c r="JC24" s="53">
        <f t="shared" si="64"/>
        <v>0</v>
      </c>
      <c r="JD24" s="53">
        <f t="shared" si="64"/>
        <v>0</v>
      </c>
      <c r="JE24" s="53">
        <f t="shared" si="64"/>
        <v>0</v>
      </c>
      <c r="JF24" s="53">
        <f t="shared" si="64"/>
        <v>0</v>
      </c>
      <c r="JG24" s="53">
        <f t="shared" si="64"/>
        <v>0</v>
      </c>
      <c r="JH24" s="53">
        <f t="shared" si="65"/>
        <v>0</v>
      </c>
      <c r="JI24" s="53">
        <f t="shared" si="65"/>
        <v>0</v>
      </c>
      <c r="JJ24" s="53">
        <f t="shared" si="65"/>
        <v>0</v>
      </c>
      <c r="JK24" s="53">
        <f t="shared" si="65"/>
        <v>0</v>
      </c>
      <c r="JL24" s="53">
        <f t="shared" si="65"/>
        <v>0</v>
      </c>
      <c r="JM24" s="53">
        <f t="shared" si="65"/>
        <v>0</v>
      </c>
      <c r="JN24" s="53">
        <f t="shared" si="65"/>
        <v>0</v>
      </c>
      <c r="JO24" s="53">
        <f t="shared" si="65"/>
        <v>0</v>
      </c>
      <c r="JP24" s="53">
        <f t="shared" si="65"/>
        <v>0</v>
      </c>
      <c r="JQ24" s="53">
        <f t="shared" si="65"/>
        <v>0</v>
      </c>
      <c r="JR24" s="53">
        <f t="shared" si="65"/>
        <v>0</v>
      </c>
      <c r="JS24" s="53">
        <f t="shared" si="65"/>
        <v>0</v>
      </c>
      <c r="JT24" s="53">
        <f t="shared" si="65"/>
        <v>0</v>
      </c>
      <c r="JU24" s="53">
        <f t="shared" si="65"/>
        <v>0</v>
      </c>
      <c r="JV24" s="53">
        <f t="shared" si="65"/>
        <v>0</v>
      </c>
      <c r="JW24" s="53">
        <f t="shared" si="65"/>
        <v>0</v>
      </c>
      <c r="JX24" s="53">
        <f t="shared" si="66"/>
        <v>0</v>
      </c>
      <c r="JY24" s="53">
        <f t="shared" si="66"/>
        <v>0</v>
      </c>
      <c r="JZ24" s="53">
        <f t="shared" si="66"/>
        <v>0</v>
      </c>
      <c r="KA24" s="53">
        <f t="shared" si="66"/>
        <v>0</v>
      </c>
      <c r="KB24" s="53">
        <f t="shared" si="66"/>
        <v>0</v>
      </c>
      <c r="KC24" s="53">
        <f t="shared" si="66"/>
        <v>0</v>
      </c>
      <c r="KD24" s="53">
        <f t="shared" si="66"/>
        <v>0</v>
      </c>
      <c r="KE24" s="53">
        <f t="shared" si="66"/>
        <v>0</v>
      </c>
      <c r="KF24" s="53">
        <f t="shared" si="66"/>
        <v>0</v>
      </c>
      <c r="KG24" s="53">
        <f t="shared" si="66"/>
        <v>0</v>
      </c>
      <c r="KH24" s="53">
        <f t="shared" si="66"/>
        <v>0</v>
      </c>
      <c r="KI24" s="53">
        <f t="shared" si="66"/>
        <v>0</v>
      </c>
      <c r="KJ24" s="53">
        <f t="shared" si="66"/>
        <v>0</v>
      </c>
      <c r="KK24" s="53">
        <f t="shared" si="66"/>
        <v>0</v>
      </c>
      <c r="KL24" s="53">
        <f t="shared" si="66"/>
        <v>0</v>
      </c>
      <c r="KM24" s="53">
        <f t="shared" si="66"/>
        <v>0</v>
      </c>
      <c r="KN24" s="53">
        <f t="shared" si="67"/>
        <v>0</v>
      </c>
      <c r="KO24" s="53">
        <f t="shared" si="67"/>
        <v>0</v>
      </c>
      <c r="KP24" s="53">
        <f t="shared" si="67"/>
        <v>0</v>
      </c>
      <c r="KQ24" s="53">
        <f t="shared" si="67"/>
        <v>0</v>
      </c>
      <c r="KR24" s="53">
        <f t="shared" si="67"/>
        <v>0</v>
      </c>
      <c r="KS24" s="53">
        <f t="shared" si="67"/>
        <v>0</v>
      </c>
      <c r="KT24" s="53">
        <f t="shared" si="67"/>
        <v>0</v>
      </c>
      <c r="KU24" s="53">
        <f t="shared" si="67"/>
        <v>0</v>
      </c>
      <c r="KV24" s="53">
        <f t="shared" si="67"/>
        <v>0</v>
      </c>
      <c r="KW24" s="53">
        <f t="shared" si="67"/>
        <v>0</v>
      </c>
      <c r="KX24" s="53">
        <f t="shared" si="67"/>
        <v>0</v>
      </c>
      <c r="KY24" s="53">
        <f t="shared" si="67"/>
        <v>0</v>
      </c>
      <c r="KZ24" s="53">
        <f t="shared" si="67"/>
        <v>0</v>
      </c>
      <c r="LA24" s="53">
        <f t="shared" si="67"/>
        <v>0</v>
      </c>
      <c r="LB24" s="53">
        <f t="shared" si="67"/>
        <v>0</v>
      </c>
      <c r="LC24" s="53">
        <f t="shared" si="67"/>
        <v>0</v>
      </c>
      <c r="LD24" s="53">
        <f t="shared" si="68"/>
        <v>0</v>
      </c>
      <c r="LE24" s="53">
        <f t="shared" si="68"/>
        <v>0</v>
      </c>
      <c r="LF24" s="53">
        <f t="shared" si="68"/>
        <v>0</v>
      </c>
      <c r="LG24" s="53">
        <f t="shared" si="68"/>
        <v>0</v>
      </c>
      <c r="LH24" s="53">
        <f t="shared" si="68"/>
        <v>0</v>
      </c>
      <c r="LI24" s="53">
        <f t="shared" si="68"/>
        <v>0</v>
      </c>
      <c r="LJ24" s="53">
        <f t="shared" si="68"/>
        <v>0</v>
      </c>
      <c r="LK24" s="53">
        <f t="shared" si="68"/>
        <v>0</v>
      </c>
      <c r="LL24" s="53">
        <f t="shared" si="68"/>
        <v>0</v>
      </c>
      <c r="LM24" s="53">
        <f t="shared" si="68"/>
        <v>0</v>
      </c>
      <c r="LN24" s="53">
        <f t="shared" si="68"/>
        <v>0</v>
      </c>
      <c r="LO24" s="53">
        <f t="shared" si="68"/>
        <v>0</v>
      </c>
      <c r="LP24" s="53">
        <f t="shared" si="68"/>
        <v>0</v>
      </c>
      <c r="LQ24" s="53">
        <f t="shared" si="68"/>
        <v>0</v>
      </c>
      <c r="LR24" s="53">
        <f t="shared" si="68"/>
        <v>0</v>
      </c>
      <c r="LS24" s="53">
        <f t="shared" si="68"/>
        <v>0</v>
      </c>
      <c r="LT24" s="53">
        <f t="shared" si="69"/>
        <v>0</v>
      </c>
      <c r="LU24" s="53">
        <f t="shared" si="69"/>
        <v>0</v>
      </c>
      <c r="LV24" s="53">
        <f t="shared" si="69"/>
        <v>0</v>
      </c>
      <c r="LW24" s="53">
        <f t="shared" si="69"/>
        <v>0</v>
      </c>
      <c r="LX24" s="53">
        <f t="shared" si="69"/>
        <v>0</v>
      </c>
      <c r="LY24" s="53">
        <f t="shared" si="69"/>
        <v>0</v>
      </c>
      <c r="LZ24" s="53">
        <f t="shared" si="69"/>
        <v>0</v>
      </c>
      <c r="MA24" s="53">
        <f t="shared" si="69"/>
        <v>0</v>
      </c>
      <c r="MB24" s="53">
        <f t="shared" si="69"/>
        <v>0</v>
      </c>
      <c r="MC24" s="53">
        <f t="shared" si="69"/>
        <v>0</v>
      </c>
      <c r="MD24" s="53">
        <f t="shared" si="69"/>
        <v>0</v>
      </c>
      <c r="ME24" s="53">
        <f t="shared" si="69"/>
        <v>0</v>
      </c>
      <c r="MF24" s="53">
        <f t="shared" si="69"/>
        <v>0</v>
      </c>
      <c r="MG24" s="53">
        <f t="shared" si="69"/>
        <v>0</v>
      </c>
      <c r="MH24" s="53">
        <f t="shared" si="69"/>
        <v>0</v>
      </c>
      <c r="MI24" s="53">
        <f t="shared" si="69"/>
        <v>0</v>
      </c>
      <c r="MJ24" s="53">
        <f t="shared" si="70"/>
        <v>0</v>
      </c>
      <c r="MK24" s="53">
        <f t="shared" si="70"/>
        <v>0</v>
      </c>
      <c r="ML24" s="53">
        <f t="shared" si="70"/>
        <v>0</v>
      </c>
      <c r="MM24" s="53">
        <f t="shared" si="70"/>
        <v>0</v>
      </c>
      <c r="MN24" s="53">
        <f t="shared" si="70"/>
        <v>0</v>
      </c>
      <c r="MO24" s="53">
        <f t="shared" si="70"/>
        <v>0</v>
      </c>
      <c r="MP24" s="53">
        <f t="shared" si="70"/>
        <v>0</v>
      </c>
      <c r="MQ24" s="53">
        <f t="shared" si="70"/>
        <v>0</v>
      </c>
      <c r="MR24" s="53">
        <f t="shared" si="70"/>
        <v>0</v>
      </c>
      <c r="MS24" s="53">
        <f t="shared" si="70"/>
        <v>0</v>
      </c>
      <c r="MT24" s="53">
        <f t="shared" si="70"/>
        <v>0</v>
      </c>
      <c r="MU24" s="53">
        <f t="shared" si="70"/>
        <v>0</v>
      </c>
      <c r="MV24" s="53">
        <f t="shared" si="70"/>
        <v>0</v>
      </c>
      <c r="MW24" s="53">
        <f t="shared" si="70"/>
        <v>0</v>
      </c>
      <c r="MX24" s="53">
        <f t="shared" si="70"/>
        <v>0</v>
      </c>
      <c r="MY24" s="53">
        <f t="shared" si="70"/>
        <v>0</v>
      </c>
      <c r="MZ24" s="53">
        <f t="shared" si="71"/>
        <v>0</v>
      </c>
      <c r="NA24" s="53">
        <f t="shared" si="71"/>
        <v>0</v>
      </c>
      <c r="NB24" s="53">
        <f t="shared" si="71"/>
        <v>0</v>
      </c>
      <c r="NC24" s="53">
        <f t="shared" si="71"/>
        <v>0</v>
      </c>
      <c r="ND24" s="53">
        <f t="shared" si="71"/>
        <v>0</v>
      </c>
      <c r="NE24" s="53">
        <f t="shared" si="71"/>
        <v>0</v>
      </c>
      <c r="NF24" s="53">
        <f t="shared" si="71"/>
        <v>0</v>
      </c>
      <c r="NG24" s="53">
        <f t="shared" si="71"/>
        <v>0</v>
      </c>
      <c r="NH24" s="53">
        <f t="shared" si="71"/>
        <v>0</v>
      </c>
    </row>
    <row r="25" spans="2:372">
      <c r="B25" s="50"/>
      <c r="C25" s="50"/>
      <c r="D25" s="2"/>
      <c r="E25" s="51"/>
      <c r="F25" s="50"/>
      <c r="G25" s="50"/>
      <c r="H25" s="50"/>
      <c r="I25" s="52"/>
      <c r="J25" s="2"/>
      <c r="K25" s="2"/>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row>
    <row r="26" spans="2:372">
      <c r="B26" s="50"/>
      <c r="C26" s="50"/>
      <c r="D26" s="2"/>
      <c r="E26" s="51"/>
      <c r="F26" s="54"/>
      <c r="G26" s="50"/>
      <c r="H26" s="50"/>
      <c r="I26" s="52"/>
      <c r="J26" s="2"/>
      <c r="K26" s="2"/>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row>
    <row r="27" spans="2:372">
      <c r="B27" s="50"/>
      <c r="C27" s="50"/>
      <c r="D27" s="2"/>
      <c r="E27" s="51"/>
      <c r="F27" s="54"/>
      <c r="G27" s="50"/>
      <c r="H27" s="50"/>
      <c r="I27" s="52"/>
      <c r="J27" s="2"/>
      <c r="K27" s="2"/>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row>
    <row r="28" spans="2:372">
      <c r="B28" s="50"/>
      <c r="C28" s="50"/>
      <c r="D28" s="2"/>
      <c r="E28" s="51"/>
      <c r="F28" s="54"/>
      <c r="G28" s="50"/>
      <c r="H28" s="50"/>
      <c r="I28" s="52"/>
      <c r="J28" s="2"/>
      <c r="K28" s="2"/>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row>
    <row r="29" spans="2:372">
      <c r="B29" s="50"/>
      <c r="C29" s="50"/>
      <c r="D29" s="2"/>
      <c r="E29" s="51"/>
      <c r="F29" s="54"/>
      <c r="G29" s="50"/>
      <c r="H29" s="50"/>
      <c r="I29" s="52"/>
      <c r="J29" s="2"/>
      <c r="K29" s="2"/>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row>
    <row r="30" spans="2:372">
      <c r="B30" s="50"/>
      <c r="C30" s="62"/>
      <c r="D30" s="2"/>
      <c r="E30" s="51"/>
      <c r="F30" s="54"/>
      <c r="G30" s="50"/>
      <c r="H30" s="50"/>
      <c r="I30" s="52"/>
      <c r="J30" s="2"/>
      <c r="K30" s="2"/>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row>
    <row r="31" spans="2:372">
      <c r="B31" s="50"/>
      <c r="C31" s="62"/>
      <c r="D31" s="2"/>
      <c r="E31" s="51"/>
      <c r="F31" s="54"/>
      <c r="G31" s="50"/>
      <c r="H31" s="50"/>
      <c r="I31" s="52"/>
      <c r="J31" s="2"/>
      <c r="K31" s="2"/>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row>
    <row r="32" spans="2:372">
      <c r="B32" s="50"/>
      <c r="C32" s="62"/>
      <c r="D32" s="2"/>
      <c r="E32" s="51"/>
      <c r="F32" s="54"/>
      <c r="G32" s="50"/>
      <c r="H32" s="50"/>
      <c r="I32" s="52"/>
      <c r="J32" s="2"/>
      <c r="K32" s="2"/>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row>
    <row r="33" spans="2:372">
      <c r="B33" s="50"/>
      <c r="C33" s="62"/>
      <c r="D33" s="2"/>
      <c r="E33" s="51"/>
      <c r="F33" s="54"/>
      <c r="G33" s="50"/>
      <c r="H33" s="50"/>
      <c r="I33" s="52"/>
      <c r="J33" s="2"/>
      <c r="K33" s="2"/>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row>
    <row r="34" spans="2:372">
      <c r="B34" s="50"/>
      <c r="C34" s="62"/>
      <c r="D34" s="2"/>
      <c r="E34" s="51"/>
      <c r="F34" s="54"/>
      <c r="G34" s="50"/>
      <c r="H34" s="50"/>
      <c r="I34" s="52"/>
      <c r="J34" s="2"/>
      <c r="K34" s="2"/>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row>
    <row r="35" spans="2:372">
      <c r="B35" s="50"/>
      <c r="C35" s="62"/>
      <c r="D35" s="2"/>
      <c r="E35" s="51"/>
      <c r="F35" s="54"/>
      <c r="G35" s="50"/>
      <c r="H35" s="50"/>
      <c r="I35" s="52"/>
      <c r="J35" s="2"/>
      <c r="K35" s="2"/>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row>
    <row r="36" spans="2:372">
      <c r="B36" s="50"/>
      <c r="C36" s="62"/>
      <c r="D36" s="2"/>
      <c r="E36" s="51"/>
      <c r="F36" s="54"/>
      <c r="G36" s="50"/>
      <c r="H36" s="50"/>
      <c r="I36" s="52"/>
      <c r="J36" s="2"/>
      <c r="K36" s="2"/>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row>
    <row r="37" spans="2:372">
      <c r="B37" s="50"/>
      <c r="C37" s="62"/>
      <c r="D37" s="2"/>
      <c r="E37" s="51"/>
      <c r="F37" s="50"/>
      <c r="G37" s="50"/>
      <c r="H37" s="50"/>
      <c r="I37" s="52"/>
      <c r="J37" s="2"/>
      <c r="K37" s="2"/>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row>
    <row r="38" spans="2:372">
      <c r="B38" s="50"/>
      <c r="C38" s="62"/>
      <c r="D38" s="2"/>
      <c r="E38" s="51"/>
      <c r="F38" s="50"/>
      <c r="G38" s="50"/>
      <c r="H38" s="50"/>
      <c r="I38" s="52"/>
      <c r="J38" s="2"/>
      <c r="K38" s="2"/>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row>
    <row r="39" spans="2:372">
      <c r="B39" s="50"/>
      <c r="C39" s="62"/>
      <c r="D39" s="2"/>
      <c r="E39" s="51"/>
      <c r="F39" s="50"/>
      <c r="G39" s="50"/>
      <c r="H39" s="50"/>
      <c r="I39" s="52"/>
      <c r="J39" s="2"/>
      <c r="K39" s="2"/>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row>
    <row r="40" spans="2:372">
      <c r="B40" s="50"/>
      <c r="C40" s="62"/>
      <c r="D40" s="2"/>
      <c r="E40" s="51"/>
      <c r="F40" s="50"/>
      <c r="G40" s="50"/>
      <c r="H40" s="50"/>
      <c r="I40" s="52"/>
      <c r="J40" s="2"/>
      <c r="K40" s="2"/>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row>
    <row r="41" spans="2:372">
      <c r="B41" s="50"/>
      <c r="C41" s="62"/>
      <c r="D41" s="2"/>
      <c r="E41" s="51"/>
      <c r="F41" s="50"/>
      <c r="G41" s="50"/>
      <c r="H41" s="50"/>
      <c r="I41" s="52"/>
      <c r="J41" s="2"/>
      <c r="K41" s="2"/>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row>
    <row r="42" spans="2:372">
      <c r="B42" s="50"/>
      <c r="C42" s="62"/>
      <c r="D42" s="2"/>
      <c r="E42" s="51"/>
      <c r="F42" s="50"/>
      <c r="G42" s="50"/>
      <c r="H42" s="50"/>
      <c r="I42" s="52"/>
      <c r="J42" s="2"/>
      <c r="K42" s="2"/>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row>
    <row r="43" spans="2:372">
      <c r="B43" s="50"/>
      <c r="C43" s="62"/>
      <c r="D43" s="2"/>
      <c r="E43" s="51"/>
      <c r="F43" s="50"/>
      <c r="G43" s="50"/>
      <c r="H43" s="50"/>
      <c r="I43" s="52"/>
      <c r="J43" s="2"/>
      <c r="K43" s="2"/>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row>
    <row r="44" spans="2:372">
      <c r="B44" s="50"/>
      <c r="C44" s="62"/>
      <c r="D44" s="2"/>
      <c r="E44" s="51"/>
      <c r="F44" s="50"/>
      <c r="G44" s="50"/>
      <c r="H44" s="50"/>
      <c r="I44" s="52"/>
      <c r="J44" s="2"/>
      <c r="K44" s="2"/>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row>
    <row r="45" spans="2:372">
      <c r="B45" s="50"/>
      <c r="C45" s="62"/>
      <c r="D45" s="2"/>
      <c r="E45" s="51"/>
      <c r="F45" s="50"/>
      <c r="G45" s="50"/>
      <c r="H45" s="50"/>
      <c r="I45" s="52"/>
      <c r="J45" s="2"/>
      <c r="K45" s="2"/>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row>
    <row r="46" spans="2:372">
      <c r="B46" s="50"/>
      <c r="C46" s="62"/>
      <c r="D46" s="2"/>
      <c r="E46" s="51"/>
      <c r="F46" s="50"/>
      <c r="G46" s="50"/>
      <c r="H46" s="50"/>
      <c r="I46" s="52"/>
      <c r="J46" s="2"/>
      <c r="K46" s="2"/>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row>
    <row r="47" spans="2:372">
      <c r="B47" s="50"/>
      <c r="C47" s="62"/>
      <c r="D47" s="2"/>
      <c r="E47" s="51"/>
      <c r="F47" s="50"/>
      <c r="G47" s="50"/>
      <c r="H47" s="50"/>
      <c r="I47" s="52"/>
      <c r="J47" s="2"/>
      <c r="K47" s="2"/>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row>
    <row r="48" spans="2:372">
      <c r="B48" s="50"/>
      <c r="C48" s="2"/>
      <c r="D48" s="2"/>
      <c r="E48" s="51"/>
      <c r="F48" s="50"/>
      <c r="G48" s="50"/>
      <c r="H48" s="50"/>
      <c r="I48" s="52"/>
      <c r="J48" s="2"/>
      <c r="K48" s="2"/>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row>
    <row r="49" spans="2:372">
      <c r="B49" s="50"/>
      <c r="D49" s="2"/>
      <c r="E49" s="51"/>
      <c r="F49" s="50"/>
      <c r="G49" s="50"/>
      <c r="H49" s="50"/>
      <c r="I49" s="52"/>
      <c r="J49" s="2"/>
      <c r="K49" s="2"/>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row>
    <row r="50" spans="2:372">
      <c r="B50" s="50"/>
      <c r="D50" s="2"/>
      <c r="E50" s="51"/>
      <c r="F50" s="50"/>
      <c r="G50" s="50"/>
      <c r="H50" s="50"/>
      <c r="I50" s="52"/>
      <c r="J50" s="2"/>
      <c r="K50" s="2"/>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row>
    <row r="51" spans="2:372">
      <c r="B51" s="50"/>
      <c r="D51" s="2"/>
      <c r="E51" s="51"/>
      <c r="F51" s="50"/>
      <c r="G51" s="50"/>
      <c r="H51" s="50"/>
      <c r="I51" s="52"/>
      <c r="J51" s="2"/>
      <c r="K51" s="2"/>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row>
    <row r="52" spans="2:372">
      <c r="B52" s="50"/>
      <c r="D52" s="2"/>
      <c r="E52" s="51"/>
      <c r="F52" s="50"/>
      <c r="G52" s="50"/>
      <c r="H52" s="50"/>
      <c r="I52" s="52"/>
      <c r="J52" s="2"/>
      <c r="K52" s="2"/>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row>
    <row r="53" spans="2:372">
      <c r="B53" s="50"/>
      <c r="D53" s="2"/>
      <c r="E53" s="51"/>
      <c r="F53" s="50"/>
      <c r="G53" s="50"/>
      <c r="H53" s="50"/>
      <c r="I53" s="52"/>
      <c r="J53" s="2"/>
      <c r="K53" s="2"/>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row>
    <row r="54" spans="2:372">
      <c r="B54" s="50"/>
      <c r="D54" s="2"/>
      <c r="E54" s="51"/>
      <c r="F54" s="50"/>
      <c r="G54" s="50"/>
      <c r="H54" s="50"/>
      <c r="I54" s="52"/>
      <c r="J54" s="2"/>
      <c r="K54" s="2"/>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c r="KI54" s="53"/>
      <c r="KJ54" s="53"/>
      <c r="KK54" s="53"/>
      <c r="KL54" s="53"/>
      <c r="KM54" s="53"/>
      <c r="KN54" s="53"/>
      <c r="KO54" s="53"/>
      <c r="KP54" s="53"/>
      <c r="KQ54" s="53"/>
      <c r="KR54" s="53"/>
      <c r="KS54" s="53"/>
      <c r="KT54" s="53"/>
      <c r="KU54" s="53"/>
      <c r="KV54" s="53"/>
      <c r="KW54" s="53"/>
      <c r="KX54" s="53"/>
      <c r="KY54" s="53"/>
      <c r="KZ54" s="53"/>
      <c r="LA54" s="53"/>
      <c r="LB54" s="53"/>
      <c r="LC54" s="53"/>
      <c r="LD54" s="53"/>
      <c r="LE54" s="53"/>
      <c r="LF54" s="53"/>
      <c r="LG54" s="53"/>
      <c r="LH54" s="53"/>
      <c r="LI54" s="53"/>
      <c r="LJ54" s="53"/>
      <c r="LK54" s="53"/>
      <c r="LL54" s="53"/>
      <c r="LM54" s="53"/>
      <c r="LN54" s="53"/>
      <c r="LO54" s="53"/>
      <c r="LP54" s="53"/>
      <c r="LQ54" s="53"/>
      <c r="LR54" s="53"/>
      <c r="LS54" s="53"/>
      <c r="LT54" s="53"/>
      <c r="LU54" s="53"/>
      <c r="LV54" s="53"/>
      <c r="LW54" s="53"/>
      <c r="LX54" s="53"/>
      <c r="LY54" s="53"/>
      <c r="LZ54" s="53"/>
      <c r="MA54" s="53"/>
      <c r="MB54" s="53"/>
      <c r="MC54" s="53"/>
      <c r="MD54" s="53"/>
      <c r="ME54" s="53"/>
      <c r="MF54" s="53"/>
      <c r="MG54" s="53"/>
      <c r="MH54" s="53"/>
      <c r="MI54" s="53"/>
      <c r="MJ54" s="53"/>
      <c r="MK54" s="53"/>
      <c r="ML54" s="53"/>
      <c r="MM54" s="53"/>
      <c r="MN54" s="53"/>
      <c r="MO54" s="53"/>
      <c r="MP54" s="53"/>
      <c r="MQ54" s="53"/>
      <c r="MR54" s="53"/>
      <c r="MS54" s="53"/>
      <c r="MT54" s="53"/>
      <c r="MU54" s="53"/>
      <c r="MV54" s="53"/>
      <c r="MW54" s="53"/>
      <c r="MX54" s="53"/>
      <c r="MY54" s="53"/>
      <c r="MZ54" s="53"/>
      <c r="NA54" s="53"/>
      <c r="NB54" s="53"/>
      <c r="NC54" s="53"/>
      <c r="ND54" s="53"/>
      <c r="NE54" s="53"/>
      <c r="NF54" s="53"/>
      <c r="NG54" s="53"/>
      <c r="NH54" s="53"/>
    </row>
    <row r="55" spans="2:372">
      <c r="B55" s="50"/>
      <c r="D55" s="2"/>
      <c r="E55" s="51"/>
      <c r="F55" s="50"/>
      <c r="G55" s="50"/>
      <c r="H55" s="50"/>
      <c r="I55" s="52"/>
      <c r="J55" s="2"/>
      <c r="K55" s="2"/>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c r="KI55" s="53"/>
      <c r="KJ55" s="53"/>
      <c r="KK55" s="53"/>
      <c r="KL55" s="53"/>
      <c r="KM55" s="53"/>
      <c r="KN55" s="53"/>
      <c r="KO55" s="53"/>
      <c r="KP55" s="53"/>
      <c r="KQ55" s="53"/>
      <c r="KR55" s="53"/>
      <c r="KS55" s="53"/>
      <c r="KT55" s="53"/>
      <c r="KU55" s="53"/>
      <c r="KV55" s="53"/>
      <c r="KW55" s="53"/>
      <c r="KX55" s="53"/>
      <c r="KY55" s="53"/>
      <c r="KZ55" s="53"/>
      <c r="LA55" s="53"/>
      <c r="LB55" s="53"/>
      <c r="LC55" s="53"/>
      <c r="LD55" s="53"/>
      <c r="LE55" s="53"/>
      <c r="LF55" s="53"/>
      <c r="LG55" s="53"/>
      <c r="LH55" s="53"/>
      <c r="LI55" s="53"/>
      <c r="LJ55" s="53"/>
      <c r="LK55" s="53"/>
      <c r="LL55" s="53"/>
      <c r="LM55" s="53"/>
      <c r="LN55" s="53"/>
      <c r="LO55" s="53"/>
      <c r="LP55" s="53"/>
      <c r="LQ55" s="53"/>
      <c r="LR55" s="53"/>
      <c r="LS55" s="53"/>
      <c r="LT55" s="53"/>
      <c r="LU55" s="53"/>
      <c r="LV55" s="53"/>
      <c r="LW55" s="53"/>
      <c r="LX55" s="53"/>
      <c r="LY55" s="53"/>
      <c r="LZ55" s="53"/>
      <c r="MA55" s="53"/>
      <c r="MB55" s="53"/>
      <c r="MC55" s="53"/>
      <c r="MD55" s="53"/>
      <c r="ME55" s="53"/>
      <c r="MF55" s="53"/>
      <c r="MG55" s="53"/>
      <c r="MH55" s="53"/>
      <c r="MI55" s="53"/>
      <c r="MJ55" s="53"/>
      <c r="MK55" s="53"/>
      <c r="ML55" s="53"/>
      <c r="MM55" s="53"/>
      <c r="MN55" s="53"/>
      <c r="MO55" s="53"/>
      <c r="MP55" s="53"/>
      <c r="MQ55" s="53"/>
      <c r="MR55" s="53"/>
      <c r="MS55" s="53"/>
      <c r="MT55" s="53"/>
      <c r="MU55" s="53"/>
      <c r="MV55" s="53"/>
      <c r="MW55" s="53"/>
      <c r="MX55" s="53"/>
      <c r="MY55" s="53"/>
      <c r="MZ55" s="53"/>
      <c r="NA55" s="53"/>
      <c r="NB55" s="53"/>
      <c r="NC55" s="53"/>
      <c r="ND55" s="53"/>
      <c r="NE55" s="53"/>
      <c r="NF55" s="53"/>
      <c r="NG55" s="53"/>
      <c r="NH55" s="53"/>
    </row>
    <row r="56" spans="2:372">
      <c r="B56" s="50"/>
      <c r="D56" s="2"/>
      <c r="E56" s="51"/>
      <c r="F56" s="50"/>
      <c r="G56" s="50"/>
      <c r="H56" s="50"/>
      <c r="I56" s="52"/>
      <c r="J56" s="2"/>
      <c r="K56" s="2"/>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c r="KI56" s="53"/>
      <c r="KJ56" s="53"/>
      <c r="KK56" s="53"/>
      <c r="KL56" s="53"/>
      <c r="KM56" s="53"/>
      <c r="KN56" s="53"/>
      <c r="KO56" s="53"/>
      <c r="KP56" s="53"/>
      <c r="KQ56" s="53"/>
      <c r="KR56" s="53"/>
      <c r="KS56" s="53"/>
      <c r="KT56" s="53"/>
      <c r="KU56" s="53"/>
      <c r="KV56" s="53"/>
      <c r="KW56" s="53"/>
      <c r="KX56" s="53"/>
      <c r="KY56" s="53"/>
      <c r="KZ56" s="53"/>
      <c r="LA56" s="53"/>
      <c r="LB56" s="53"/>
      <c r="LC56" s="53"/>
      <c r="LD56" s="53"/>
      <c r="LE56" s="53"/>
      <c r="LF56" s="53"/>
      <c r="LG56" s="53"/>
      <c r="LH56" s="53"/>
      <c r="LI56" s="53"/>
      <c r="LJ56" s="53"/>
      <c r="LK56" s="53"/>
      <c r="LL56" s="53"/>
      <c r="LM56" s="53"/>
      <c r="LN56" s="53"/>
      <c r="LO56" s="53"/>
      <c r="LP56" s="53"/>
      <c r="LQ56" s="53"/>
      <c r="LR56" s="53"/>
      <c r="LS56" s="53"/>
      <c r="LT56" s="53"/>
      <c r="LU56" s="53"/>
      <c r="LV56" s="53"/>
      <c r="LW56" s="53"/>
      <c r="LX56" s="53"/>
      <c r="LY56" s="53"/>
      <c r="LZ56" s="53"/>
      <c r="MA56" s="53"/>
      <c r="MB56" s="53"/>
      <c r="MC56" s="53"/>
      <c r="MD56" s="53"/>
      <c r="ME56" s="53"/>
      <c r="MF56" s="53"/>
      <c r="MG56" s="53"/>
      <c r="MH56" s="53"/>
      <c r="MI56" s="53"/>
      <c r="MJ56" s="53"/>
      <c r="MK56" s="53"/>
      <c r="ML56" s="53"/>
      <c r="MM56" s="53"/>
      <c r="MN56" s="53"/>
      <c r="MO56" s="53"/>
      <c r="MP56" s="53"/>
      <c r="MQ56" s="53"/>
      <c r="MR56" s="53"/>
      <c r="MS56" s="53"/>
      <c r="MT56" s="53"/>
      <c r="MU56" s="53"/>
      <c r="MV56" s="53"/>
      <c r="MW56" s="53"/>
      <c r="MX56" s="53"/>
      <c r="MY56" s="53"/>
      <c r="MZ56" s="53"/>
      <c r="NA56" s="53"/>
      <c r="NB56" s="53"/>
      <c r="NC56" s="53"/>
      <c r="ND56" s="53"/>
      <c r="NE56" s="53"/>
      <c r="NF56" s="53"/>
      <c r="NG56" s="53"/>
      <c r="NH56" s="53"/>
    </row>
    <row r="57" spans="2:372">
      <c r="B57" s="50"/>
      <c r="D57" s="2"/>
      <c r="E57" s="51"/>
      <c r="F57" s="50"/>
      <c r="G57" s="50"/>
      <c r="H57" s="50"/>
      <c r="I57" s="52"/>
      <c r="J57" s="2"/>
      <c r="K57" s="2"/>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c r="KV57" s="53"/>
      <c r="KW57" s="53"/>
      <c r="KX57" s="53"/>
      <c r="KY57" s="53"/>
      <c r="KZ57" s="53"/>
      <c r="LA57" s="53"/>
      <c r="LB57" s="53"/>
      <c r="LC57" s="53"/>
      <c r="LD57" s="53"/>
      <c r="LE57" s="53"/>
      <c r="LF57" s="53"/>
      <c r="LG57" s="53"/>
      <c r="LH57" s="53"/>
      <c r="LI57" s="53"/>
      <c r="LJ57" s="53"/>
      <c r="LK57" s="53"/>
      <c r="LL57" s="53"/>
      <c r="LM57" s="53"/>
      <c r="LN57" s="53"/>
      <c r="LO57" s="53"/>
      <c r="LP57" s="53"/>
      <c r="LQ57" s="53"/>
      <c r="LR57" s="53"/>
      <c r="LS57" s="53"/>
      <c r="LT57" s="53"/>
      <c r="LU57" s="53"/>
      <c r="LV57" s="53"/>
      <c r="LW57" s="53"/>
      <c r="LX57" s="53"/>
      <c r="LY57" s="53"/>
      <c r="LZ57" s="53"/>
      <c r="MA57" s="53"/>
      <c r="MB57" s="53"/>
      <c r="MC57" s="53"/>
      <c r="MD57" s="53"/>
      <c r="ME57" s="53"/>
      <c r="MF57" s="53"/>
      <c r="MG57" s="53"/>
      <c r="MH57" s="53"/>
      <c r="MI57" s="53"/>
      <c r="MJ57" s="53"/>
      <c r="MK57" s="53"/>
      <c r="ML57" s="53"/>
      <c r="MM57" s="53"/>
      <c r="MN57" s="53"/>
      <c r="MO57" s="53"/>
      <c r="MP57" s="53"/>
      <c r="MQ57" s="53"/>
      <c r="MR57" s="53"/>
      <c r="MS57" s="53"/>
      <c r="MT57" s="53"/>
      <c r="MU57" s="53"/>
      <c r="MV57" s="53"/>
      <c r="MW57" s="53"/>
      <c r="MX57" s="53"/>
      <c r="MY57" s="53"/>
      <c r="MZ57" s="53"/>
      <c r="NA57" s="53"/>
      <c r="NB57" s="53"/>
      <c r="NC57" s="53"/>
      <c r="ND57" s="53"/>
      <c r="NE57" s="53"/>
      <c r="NF57" s="53"/>
      <c r="NG57" s="53"/>
      <c r="NH57" s="53"/>
    </row>
    <row r="58" spans="2:372">
      <c r="B58" s="50"/>
      <c r="D58" s="2"/>
      <c r="E58" s="51"/>
      <c r="F58" s="50"/>
      <c r="G58" s="50"/>
      <c r="H58" s="50"/>
      <c r="I58" s="52"/>
      <c r="J58" s="2"/>
      <c r="K58" s="2"/>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row>
    <row r="59" spans="2:372">
      <c r="B59" s="50"/>
      <c r="D59" s="2"/>
      <c r="E59" s="51"/>
      <c r="F59" s="50"/>
      <c r="G59" s="50"/>
      <c r="H59" s="50"/>
      <c r="I59" s="52"/>
      <c r="J59" s="2"/>
      <c r="K59" s="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row>
    <row r="60" spans="2:372">
      <c r="B60" s="50"/>
      <c r="D60" s="2"/>
      <c r="E60" s="51"/>
      <c r="F60" s="50"/>
      <c r="G60" s="50"/>
      <c r="H60" s="50"/>
      <c r="I60" s="52"/>
      <c r="J60" s="2"/>
      <c r="K60" s="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row>
    <row r="61" spans="2:372">
      <c r="B61" s="50"/>
      <c r="D61" s="2"/>
      <c r="E61" s="51"/>
      <c r="F61" s="50"/>
      <c r="G61" s="50"/>
      <c r="H61" s="50"/>
      <c r="I61" s="52"/>
      <c r="J61" s="2"/>
      <c r="K61" s="2"/>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row>
    <row r="62" spans="2:372">
      <c r="B62" s="50"/>
      <c r="D62" s="2"/>
      <c r="E62" s="51"/>
      <c r="F62" s="50"/>
      <c r="G62" s="50"/>
      <c r="H62" s="50"/>
      <c r="I62" s="52"/>
      <c r="J62" s="2"/>
      <c r="K62" s="2"/>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row>
    <row r="63" spans="2:372">
      <c r="B63" s="50"/>
      <c r="D63" s="2"/>
      <c r="E63" s="51"/>
      <c r="F63" s="50"/>
      <c r="G63" s="50"/>
      <c r="H63" s="50"/>
      <c r="I63" s="52"/>
      <c r="J63" s="2"/>
      <c r="K63" s="2"/>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row>
    <row r="64" spans="2:372">
      <c r="B64" s="50"/>
      <c r="D64" s="2"/>
      <c r="E64" s="51"/>
      <c r="F64" s="50"/>
      <c r="G64" s="50"/>
      <c r="H64" s="50"/>
      <c r="I64" s="52"/>
      <c r="J64" s="2"/>
      <c r="K64" s="2"/>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row>
    <row r="65" spans="2:379">
      <c r="B65" s="50"/>
      <c r="D65" s="2"/>
      <c r="E65" s="51"/>
      <c r="F65" s="50"/>
      <c r="G65" s="50"/>
      <c r="H65" s="50"/>
      <c r="I65" s="52"/>
      <c r="J65" s="2"/>
      <c r="K65" s="2"/>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row>
    <row r="66" spans="2:379">
      <c r="B66" s="50"/>
      <c r="D66" s="2"/>
      <c r="E66" s="51"/>
      <c r="F66" s="50"/>
      <c r="G66" s="50"/>
      <c r="H66" s="50"/>
      <c r="I66" s="52"/>
      <c r="J66" s="2"/>
      <c r="K66" s="2"/>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row>
    <row r="67" spans="2:379">
      <c r="B67" s="50"/>
      <c r="C67" s="2"/>
      <c r="D67" s="2"/>
      <c r="E67" s="51"/>
      <c r="F67" s="50"/>
      <c r="G67" s="50"/>
      <c r="H67" s="50"/>
      <c r="I67" s="52"/>
      <c r="J67" s="2"/>
      <c r="K67" s="2"/>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row>
    <row r="68" spans="2:379">
      <c r="C68" s="2"/>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row>
    <row r="69" spans="2:379">
      <c r="C69" s="2"/>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row>
    <row r="70" spans="2:379">
      <c r="C70" s="2"/>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row>
    <row r="71" spans="2:379">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row>
    <row r="72" spans="2:379">
      <c r="C72" s="2"/>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row>
    <row r="73" spans="2:379">
      <c r="C73" s="2"/>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row>
    <row r="74" spans="2:379">
      <c r="C74" s="2"/>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row>
    <row r="75" spans="2:379">
      <c r="C75" s="2"/>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row>
    <row r="76" spans="2:379">
      <c r="C76" s="2"/>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row>
    <row r="77" spans="2:379">
      <c r="C77" s="2"/>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c r="KV77" s="53"/>
      <c r="KW77" s="53"/>
      <c r="KX77" s="53"/>
      <c r="KY77" s="53"/>
      <c r="KZ77" s="53"/>
      <c r="LA77" s="53"/>
      <c r="LB77" s="53"/>
      <c r="LC77" s="53"/>
      <c r="LD77" s="53"/>
      <c r="LE77" s="53"/>
      <c r="LF77" s="53"/>
      <c r="LG77" s="53"/>
      <c r="LH77" s="53"/>
      <c r="LI77" s="53"/>
      <c r="LJ77" s="53"/>
      <c r="LK77" s="53"/>
      <c r="LL77" s="53"/>
      <c r="LM77" s="53"/>
      <c r="LN77" s="53"/>
      <c r="LO77" s="53"/>
      <c r="LP77" s="53"/>
      <c r="LQ77" s="53"/>
      <c r="LR77" s="53"/>
      <c r="LS77" s="53"/>
      <c r="LT77" s="53"/>
      <c r="LU77" s="53"/>
      <c r="LV77" s="53"/>
      <c r="LW77" s="53"/>
      <c r="LX77" s="53"/>
      <c r="LY77" s="53"/>
      <c r="LZ77" s="53"/>
      <c r="MA77" s="53"/>
      <c r="MB77" s="53"/>
      <c r="MC77" s="53"/>
      <c r="MD77" s="53"/>
      <c r="ME77" s="53"/>
      <c r="MF77" s="53"/>
      <c r="MG77" s="53"/>
      <c r="MH77" s="53"/>
      <c r="MI77" s="53"/>
      <c r="MJ77" s="53"/>
      <c r="MK77" s="53"/>
      <c r="ML77" s="53"/>
      <c r="MM77" s="53"/>
      <c r="MN77" s="53"/>
      <c r="MO77" s="53"/>
      <c r="MP77" s="53"/>
      <c r="MQ77" s="53"/>
      <c r="MR77" s="53"/>
      <c r="MS77" s="53"/>
      <c r="MT77" s="53"/>
      <c r="MU77" s="53"/>
      <c r="MV77" s="53"/>
      <c r="MW77" s="53"/>
      <c r="MX77" s="53"/>
      <c r="MY77" s="53"/>
      <c r="MZ77" s="53"/>
      <c r="NA77" s="53"/>
      <c r="NB77" s="53"/>
      <c r="NC77" s="53"/>
      <c r="ND77" s="53"/>
      <c r="NE77" s="53"/>
      <c r="NF77" s="53"/>
      <c r="NG77" s="53"/>
      <c r="NH77" s="53"/>
      <c r="NI77" s="53"/>
      <c r="NJ77" s="53"/>
      <c r="NK77" s="53"/>
      <c r="NL77" s="53"/>
      <c r="NM77" s="53"/>
      <c r="NN77" s="53"/>
      <c r="NO77" s="53"/>
    </row>
    <row r="78" spans="2:379">
      <c r="C78" s="2"/>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row>
    <row r="79" spans="2:379">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c r="HX79" s="53"/>
      <c r="HY79" s="53"/>
      <c r="HZ79" s="53"/>
      <c r="IA79" s="53"/>
      <c r="IB79" s="53"/>
      <c r="IC79" s="53"/>
      <c r="ID79" s="53"/>
      <c r="IE79" s="53"/>
      <c r="IF79" s="53"/>
      <c r="IG79" s="53"/>
      <c r="IH79" s="53"/>
      <c r="II79" s="53"/>
      <c r="IJ79" s="53"/>
      <c r="IK79" s="53"/>
      <c r="IL79" s="53"/>
      <c r="IM79" s="53"/>
      <c r="IN79" s="53"/>
      <c r="IO79" s="53"/>
      <c r="IP79" s="53"/>
      <c r="IQ79" s="53"/>
      <c r="IR79" s="53"/>
      <c r="IS79" s="53"/>
      <c r="IT79" s="53"/>
      <c r="IU79" s="53"/>
      <c r="IV79" s="53"/>
      <c r="IW79" s="53"/>
      <c r="IX79" s="53"/>
      <c r="IY79" s="53"/>
      <c r="IZ79" s="53"/>
      <c r="JA79" s="53"/>
      <c r="JB79" s="53"/>
      <c r="JC79" s="53"/>
      <c r="JD79" s="53"/>
      <c r="JE79" s="53"/>
      <c r="JF79" s="53"/>
      <c r="JG79" s="53"/>
      <c r="JH79" s="53"/>
      <c r="JI79" s="53"/>
      <c r="JJ79" s="53"/>
      <c r="JK79" s="53"/>
      <c r="JL79" s="53"/>
      <c r="JM79" s="53"/>
      <c r="JN79" s="53"/>
      <c r="JO79" s="53"/>
      <c r="JP79" s="53"/>
      <c r="JQ79" s="53"/>
      <c r="JR79" s="53"/>
      <c r="JS79" s="53"/>
      <c r="JT79" s="53"/>
      <c r="JU79" s="53"/>
      <c r="JV79" s="53"/>
      <c r="JW79" s="53"/>
      <c r="JX79" s="53"/>
      <c r="JY79" s="53"/>
      <c r="JZ79" s="53"/>
      <c r="KA79" s="53"/>
      <c r="KB79" s="53"/>
      <c r="KC79" s="53"/>
      <c r="KD79" s="53"/>
      <c r="KE79" s="53"/>
      <c r="KF79" s="53"/>
      <c r="KG79" s="53"/>
      <c r="KH79" s="53"/>
      <c r="KI79" s="53"/>
      <c r="KJ79" s="53"/>
      <c r="KK79" s="53"/>
      <c r="KL79" s="53"/>
      <c r="KM79" s="53"/>
      <c r="KN79" s="53"/>
      <c r="KO79" s="53"/>
      <c r="KP79" s="53"/>
      <c r="KQ79" s="53"/>
      <c r="KR79" s="53"/>
      <c r="KS79" s="53"/>
      <c r="KT79" s="53"/>
      <c r="KU79" s="53"/>
      <c r="KV79" s="53"/>
      <c r="KW79" s="53"/>
      <c r="KX79" s="53"/>
      <c r="KY79" s="53"/>
      <c r="KZ79" s="53"/>
      <c r="LA79" s="53"/>
      <c r="LB79" s="53"/>
      <c r="LC79" s="53"/>
      <c r="LD79" s="53"/>
      <c r="LE79" s="53"/>
      <c r="LF79" s="53"/>
      <c r="LG79" s="53"/>
      <c r="LH79" s="53"/>
      <c r="LI79" s="53"/>
      <c r="LJ79" s="53"/>
      <c r="LK79" s="53"/>
      <c r="LL79" s="53"/>
      <c r="LM79" s="53"/>
      <c r="LN79" s="53"/>
      <c r="LO79" s="53"/>
      <c r="LP79" s="53"/>
      <c r="LQ79" s="53"/>
      <c r="LR79" s="53"/>
      <c r="LS79" s="53"/>
      <c r="LT79" s="53"/>
      <c r="LU79" s="53"/>
      <c r="LV79" s="53"/>
      <c r="LW79" s="53"/>
      <c r="LX79" s="53"/>
      <c r="LY79" s="53"/>
      <c r="LZ79" s="53"/>
      <c r="MA79" s="53"/>
      <c r="MB79" s="53"/>
      <c r="MC79" s="53"/>
      <c r="MD79" s="53"/>
      <c r="ME79" s="53"/>
      <c r="MF79" s="53"/>
      <c r="MG79" s="53"/>
      <c r="MH79" s="53"/>
      <c r="MI79" s="53"/>
      <c r="MJ79" s="53"/>
      <c r="MK79" s="53"/>
      <c r="ML79" s="53"/>
      <c r="MM79" s="53"/>
      <c r="MN79" s="53"/>
      <c r="MO79" s="53"/>
      <c r="MP79" s="53"/>
      <c r="MQ79" s="53"/>
      <c r="MR79" s="53"/>
      <c r="MS79" s="53"/>
      <c r="MT79" s="53"/>
      <c r="MU79" s="53"/>
      <c r="MV79" s="53"/>
      <c r="MW79" s="53"/>
      <c r="MX79" s="53"/>
      <c r="MY79" s="53"/>
      <c r="MZ79" s="53"/>
      <c r="NA79" s="53"/>
      <c r="NB79" s="53"/>
      <c r="NC79" s="53"/>
      <c r="ND79" s="53"/>
      <c r="NE79" s="53"/>
      <c r="NF79" s="53"/>
      <c r="NG79" s="53"/>
      <c r="NH79" s="53"/>
      <c r="NI79" s="53"/>
      <c r="NJ79" s="53"/>
      <c r="NK79" s="53"/>
      <c r="NL79" s="53"/>
      <c r="NM79" s="53"/>
      <c r="NN79" s="53"/>
      <c r="NO79" s="53"/>
    </row>
    <row r="80" spans="2:379">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c r="KI80" s="53"/>
      <c r="KJ80" s="53"/>
      <c r="KK80" s="53"/>
      <c r="KL80" s="53"/>
      <c r="KM80" s="53"/>
      <c r="KN80" s="53"/>
      <c r="KO80" s="53"/>
      <c r="KP80" s="53"/>
      <c r="KQ80" s="53"/>
      <c r="KR80" s="53"/>
      <c r="KS80" s="53"/>
      <c r="KT80" s="53"/>
      <c r="KU80" s="53"/>
      <c r="KV80" s="53"/>
      <c r="KW80" s="53"/>
      <c r="KX80" s="53"/>
      <c r="KY80" s="53"/>
      <c r="KZ80" s="53"/>
      <c r="LA80" s="53"/>
      <c r="LB80" s="53"/>
      <c r="LC80" s="53"/>
      <c r="LD80" s="53"/>
      <c r="LE80" s="53"/>
      <c r="LF80" s="53"/>
      <c r="LG80" s="53"/>
      <c r="LH80" s="53"/>
      <c r="LI80" s="53"/>
      <c r="LJ80" s="53"/>
      <c r="LK80" s="53"/>
      <c r="LL80" s="53"/>
      <c r="LM80" s="53"/>
      <c r="LN80" s="53"/>
      <c r="LO80" s="53"/>
      <c r="LP80" s="53"/>
      <c r="LQ80" s="53"/>
      <c r="LR80" s="53"/>
      <c r="LS80" s="53"/>
      <c r="LT80" s="53"/>
      <c r="LU80" s="53"/>
      <c r="LV80" s="53"/>
      <c r="LW80" s="53"/>
      <c r="LX80" s="53"/>
      <c r="LY80" s="53"/>
      <c r="LZ80" s="53"/>
      <c r="MA80" s="53"/>
      <c r="MB80" s="53"/>
      <c r="MC80" s="53"/>
      <c r="MD80" s="53"/>
      <c r="ME80" s="53"/>
      <c r="MF80" s="53"/>
      <c r="MG80" s="53"/>
      <c r="MH80" s="53"/>
      <c r="MI80" s="53"/>
      <c r="MJ80" s="53"/>
      <c r="MK80" s="53"/>
      <c r="ML80" s="53"/>
      <c r="MM80" s="53"/>
      <c r="MN80" s="53"/>
      <c r="MO80" s="53"/>
      <c r="MP80" s="53"/>
      <c r="MQ80" s="53"/>
      <c r="MR80" s="53"/>
      <c r="MS80" s="53"/>
      <c r="MT80" s="53"/>
      <c r="MU80" s="53"/>
      <c r="MV80" s="53"/>
      <c r="MW80" s="53"/>
      <c r="MX80" s="53"/>
      <c r="MY80" s="53"/>
      <c r="MZ80" s="53"/>
      <c r="NA80" s="53"/>
      <c r="NB80" s="53"/>
      <c r="NC80" s="53"/>
      <c r="ND80" s="53"/>
      <c r="NE80" s="53"/>
      <c r="NF80" s="53"/>
      <c r="NG80" s="53"/>
      <c r="NH80" s="53"/>
      <c r="NI80" s="53"/>
      <c r="NJ80" s="53"/>
      <c r="NK80" s="53"/>
      <c r="NL80" s="53"/>
      <c r="NM80" s="53"/>
      <c r="NN80" s="53"/>
      <c r="NO80" s="53"/>
    </row>
    <row r="81" spans="3:379">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c r="KV81" s="53"/>
      <c r="KW81" s="53"/>
      <c r="KX81" s="53"/>
      <c r="KY81" s="53"/>
      <c r="KZ81" s="53"/>
      <c r="LA81" s="53"/>
      <c r="LB81" s="53"/>
      <c r="LC81" s="53"/>
      <c r="LD81" s="53"/>
      <c r="LE81" s="53"/>
      <c r="LF81" s="53"/>
      <c r="LG81" s="53"/>
      <c r="LH81" s="53"/>
      <c r="LI81" s="53"/>
      <c r="LJ81" s="53"/>
      <c r="LK81" s="53"/>
      <c r="LL81" s="53"/>
      <c r="LM81" s="53"/>
      <c r="LN81" s="53"/>
      <c r="LO81" s="53"/>
      <c r="LP81" s="53"/>
      <c r="LQ81" s="53"/>
      <c r="LR81" s="53"/>
      <c r="LS81" s="53"/>
      <c r="LT81" s="53"/>
      <c r="LU81" s="53"/>
      <c r="LV81" s="53"/>
      <c r="LW81" s="53"/>
      <c r="LX81" s="53"/>
      <c r="LY81" s="53"/>
      <c r="LZ81" s="53"/>
      <c r="MA81" s="53"/>
      <c r="MB81" s="53"/>
      <c r="MC81" s="53"/>
      <c r="MD81" s="53"/>
      <c r="ME81" s="53"/>
      <c r="MF81" s="53"/>
      <c r="MG81" s="53"/>
      <c r="MH81" s="53"/>
      <c r="MI81" s="53"/>
      <c r="MJ81" s="53"/>
      <c r="MK81" s="53"/>
      <c r="ML81" s="53"/>
      <c r="MM81" s="53"/>
      <c r="MN81" s="53"/>
      <c r="MO81" s="53"/>
      <c r="MP81" s="53"/>
      <c r="MQ81" s="53"/>
      <c r="MR81" s="53"/>
      <c r="MS81" s="53"/>
      <c r="MT81" s="53"/>
      <c r="MU81" s="53"/>
      <c r="MV81" s="53"/>
      <c r="MW81" s="53"/>
      <c r="MX81" s="53"/>
      <c r="MY81" s="53"/>
      <c r="MZ81" s="53"/>
      <c r="NA81" s="53"/>
      <c r="NB81" s="53"/>
      <c r="NC81" s="53"/>
      <c r="ND81" s="53"/>
      <c r="NE81" s="53"/>
      <c r="NF81" s="53"/>
      <c r="NG81" s="53"/>
      <c r="NH81" s="53"/>
      <c r="NI81" s="53"/>
      <c r="NJ81" s="53"/>
      <c r="NK81" s="53"/>
      <c r="NL81" s="53"/>
      <c r="NM81" s="53"/>
      <c r="NN81" s="53"/>
      <c r="NO81" s="53"/>
    </row>
    <row r="82" spans="3:379">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row>
    <row r="83" spans="3:379">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row>
    <row r="84" spans="3:379">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c r="KV84" s="53"/>
      <c r="KW84" s="53"/>
      <c r="KX84" s="53"/>
      <c r="KY84" s="53"/>
      <c r="KZ84" s="53"/>
      <c r="LA84" s="53"/>
      <c r="LB84" s="53"/>
      <c r="LC84" s="53"/>
      <c r="LD84" s="53"/>
      <c r="LE84" s="53"/>
      <c r="LF84" s="53"/>
      <c r="LG84" s="53"/>
      <c r="LH84" s="53"/>
      <c r="LI84" s="53"/>
      <c r="LJ84" s="53"/>
      <c r="LK84" s="53"/>
      <c r="LL84" s="53"/>
      <c r="LM84" s="53"/>
      <c r="LN84" s="53"/>
      <c r="LO84" s="53"/>
      <c r="LP84" s="53"/>
      <c r="LQ84" s="53"/>
      <c r="LR84" s="53"/>
      <c r="LS84" s="53"/>
      <c r="LT84" s="53"/>
      <c r="LU84" s="53"/>
      <c r="LV84" s="53"/>
      <c r="LW84" s="53"/>
      <c r="LX84" s="53"/>
      <c r="LY84" s="53"/>
      <c r="LZ84" s="53"/>
      <c r="MA84" s="53"/>
      <c r="MB84" s="53"/>
      <c r="MC84" s="53"/>
      <c r="MD84" s="53"/>
      <c r="ME84" s="53"/>
      <c r="MF84" s="53"/>
      <c r="MG84" s="53"/>
      <c r="MH84" s="53"/>
      <c r="MI84" s="53"/>
      <c r="MJ84" s="53"/>
      <c r="MK84" s="53"/>
      <c r="ML84" s="53"/>
      <c r="MM84" s="53"/>
      <c r="MN84" s="53"/>
      <c r="MO84" s="53"/>
      <c r="MP84" s="53"/>
      <c r="MQ84" s="53"/>
      <c r="MR84" s="53"/>
      <c r="MS84" s="53"/>
      <c r="MT84" s="53"/>
      <c r="MU84" s="53"/>
      <c r="MV84" s="53"/>
      <c r="MW84" s="53"/>
      <c r="MX84" s="53"/>
      <c r="MY84" s="53"/>
      <c r="MZ84" s="53"/>
      <c r="NA84" s="53"/>
      <c r="NB84" s="53"/>
      <c r="NC84" s="53"/>
      <c r="ND84" s="53"/>
      <c r="NE84" s="53"/>
      <c r="NF84" s="53"/>
      <c r="NG84" s="53"/>
      <c r="NH84" s="53"/>
      <c r="NI84" s="53"/>
      <c r="NJ84" s="53"/>
      <c r="NK84" s="53"/>
      <c r="NL84" s="53"/>
      <c r="NM84" s="53"/>
      <c r="NN84" s="53"/>
      <c r="NO84" s="53"/>
    </row>
    <row r="85" spans="3:379">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c r="HX85" s="53"/>
      <c r="HY85" s="53"/>
      <c r="HZ85" s="53"/>
      <c r="IA85" s="53"/>
      <c r="IB85" s="53"/>
      <c r="IC85" s="53"/>
      <c r="ID85" s="53"/>
      <c r="IE85" s="53"/>
      <c r="IF85" s="53"/>
      <c r="IG85" s="53"/>
      <c r="IH85" s="53"/>
      <c r="II85" s="53"/>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c r="KI85" s="53"/>
      <c r="KJ85" s="53"/>
      <c r="KK85" s="53"/>
      <c r="KL85" s="53"/>
      <c r="KM85" s="53"/>
      <c r="KN85" s="53"/>
      <c r="KO85" s="53"/>
      <c r="KP85" s="53"/>
      <c r="KQ85" s="53"/>
      <c r="KR85" s="53"/>
      <c r="KS85" s="53"/>
      <c r="KT85" s="53"/>
      <c r="KU85" s="53"/>
      <c r="KV85" s="53"/>
      <c r="KW85" s="53"/>
      <c r="KX85" s="53"/>
      <c r="KY85" s="53"/>
      <c r="KZ85" s="53"/>
      <c r="LA85" s="53"/>
      <c r="LB85" s="53"/>
      <c r="LC85" s="53"/>
      <c r="LD85" s="53"/>
      <c r="LE85" s="53"/>
      <c r="LF85" s="53"/>
      <c r="LG85" s="53"/>
      <c r="LH85" s="53"/>
      <c r="LI85" s="53"/>
      <c r="LJ85" s="53"/>
      <c r="LK85" s="53"/>
      <c r="LL85" s="53"/>
      <c r="LM85" s="53"/>
      <c r="LN85" s="53"/>
      <c r="LO85" s="53"/>
      <c r="LP85" s="53"/>
      <c r="LQ85" s="53"/>
      <c r="LR85" s="53"/>
      <c r="LS85" s="53"/>
      <c r="LT85" s="53"/>
      <c r="LU85" s="53"/>
      <c r="LV85" s="53"/>
      <c r="LW85" s="53"/>
      <c r="LX85" s="53"/>
      <c r="LY85" s="53"/>
      <c r="LZ85" s="53"/>
      <c r="MA85" s="53"/>
      <c r="MB85" s="53"/>
      <c r="MC85" s="53"/>
      <c r="MD85" s="53"/>
      <c r="ME85" s="53"/>
      <c r="MF85" s="53"/>
      <c r="MG85" s="53"/>
      <c r="MH85" s="53"/>
      <c r="MI85" s="53"/>
      <c r="MJ85" s="53"/>
      <c r="MK85" s="53"/>
      <c r="ML85" s="53"/>
      <c r="MM85" s="53"/>
      <c r="MN85" s="53"/>
      <c r="MO85" s="53"/>
      <c r="MP85" s="53"/>
      <c r="MQ85" s="53"/>
      <c r="MR85" s="53"/>
      <c r="MS85" s="53"/>
      <c r="MT85" s="53"/>
      <c r="MU85" s="53"/>
      <c r="MV85" s="53"/>
      <c r="MW85" s="53"/>
      <c r="MX85" s="53"/>
      <c r="MY85" s="53"/>
      <c r="MZ85" s="53"/>
      <c r="NA85" s="53"/>
      <c r="NB85" s="53"/>
      <c r="NC85" s="53"/>
      <c r="ND85" s="53"/>
      <c r="NE85" s="53"/>
      <c r="NF85" s="53"/>
      <c r="NG85" s="53"/>
      <c r="NH85" s="53"/>
      <c r="NI85" s="53"/>
      <c r="NJ85" s="53"/>
      <c r="NK85" s="53"/>
      <c r="NL85" s="53"/>
      <c r="NM85" s="53"/>
      <c r="NN85" s="53"/>
      <c r="NO85" s="53"/>
    </row>
    <row r="86" spans="3:379">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c r="FN86" s="53"/>
      <c r="FO86" s="53"/>
      <c r="FP86" s="53"/>
      <c r="FQ86" s="53"/>
      <c r="FR86" s="53"/>
      <c r="FS86" s="53"/>
      <c r="FT86" s="53"/>
      <c r="FU86" s="53"/>
      <c r="FV86" s="53"/>
      <c r="FW86" s="53"/>
      <c r="FX86" s="53"/>
      <c r="FY86" s="53"/>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c r="HR86" s="53"/>
      <c r="HS86" s="53"/>
      <c r="HT86" s="53"/>
      <c r="HU86" s="53"/>
      <c r="HV86" s="53"/>
      <c r="HW86" s="53"/>
      <c r="HX86" s="53"/>
      <c r="HY86" s="53"/>
      <c r="HZ86" s="53"/>
      <c r="IA86" s="53"/>
      <c r="IB86" s="53"/>
      <c r="IC86" s="53"/>
      <c r="ID86" s="53"/>
      <c r="IE86" s="53"/>
      <c r="IF86" s="53"/>
      <c r="IG86" s="53"/>
      <c r="IH86" s="53"/>
      <c r="II86" s="53"/>
      <c r="IJ86" s="53"/>
      <c r="IK86" s="53"/>
      <c r="IL86" s="53"/>
      <c r="IM86" s="53"/>
      <c r="IN86" s="53"/>
      <c r="IO86" s="53"/>
      <c r="IP86" s="53"/>
      <c r="IQ86" s="53"/>
      <c r="IR86" s="53"/>
      <c r="IS86" s="53"/>
      <c r="IT86" s="53"/>
      <c r="IU86" s="53"/>
      <c r="IV86" s="53"/>
      <c r="IW86" s="53"/>
      <c r="IX86" s="53"/>
      <c r="IY86" s="53"/>
      <c r="IZ86" s="53"/>
      <c r="JA86" s="53"/>
      <c r="JB86" s="53"/>
      <c r="JC86" s="53"/>
      <c r="JD86" s="53"/>
      <c r="JE86" s="53"/>
      <c r="JF86" s="53"/>
      <c r="JG86" s="53"/>
      <c r="JH86" s="53"/>
      <c r="JI86" s="53"/>
      <c r="JJ86" s="53"/>
      <c r="JK86" s="53"/>
      <c r="JL86" s="53"/>
      <c r="JM86" s="53"/>
      <c r="JN86" s="53"/>
      <c r="JO86" s="53"/>
      <c r="JP86" s="53"/>
      <c r="JQ86" s="53"/>
      <c r="JR86" s="53"/>
      <c r="JS86" s="53"/>
      <c r="JT86" s="53"/>
      <c r="JU86" s="53"/>
      <c r="JV86" s="53"/>
      <c r="JW86" s="53"/>
      <c r="JX86" s="53"/>
      <c r="JY86" s="53"/>
      <c r="JZ86" s="53"/>
      <c r="KA86" s="53"/>
      <c r="KB86" s="53"/>
      <c r="KC86" s="53"/>
      <c r="KD86" s="53"/>
      <c r="KE86" s="53"/>
      <c r="KF86" s="53"/>
      <c r="KG86" s="53"/>
      <c r="KH86" s="53"/>
      <c r="KI86" s="53"/>
      <c r="KJ86" s="53"/>
      <c r="KK86" s="53"/>
      <c r="KL86" s="53"/>
      <c r="KM86" s="53"/>
      <c r="KN86" s="53"/>
      <c r="KO86" s="53"/>
      <c r="KP86" s="53"/>
      <c r="KQ86" s="53"/>
      <c r="KR86" s="53"/>
      <c r="KS86" s="53"/>
      <c r="KT86" s="53"/>
      <c r="KU86" s="53"/>
      <c r="KV86" s="53"/>
      <c r="KW86" s="53"/>
      <c r="KX86" s="53"/>
      <c r="KY86" s="53"/>
      <c r="KZ86" s="53"/>
      <c r="LA86" s="53"/>
      <c r="LB86" s="53"/>
      <c r="LC86" s="53"/>
      <c r="LD86" s="53"/>
      <c r="LE86" s="53"/>
      <c r="LF86" s="53"/>
      <c r="LG86" s="53"/>
      <c r="LH86" s="53"/>
      <c r="LI86" s="53"/>
      <c r="LJ86" s="53"/>
      <c r="LK86" s="53"/>
      <c r="LL86" s="53"/>
      <c r="LM86" s="53"/>
      <c r="LN86" s="53"/>
      <c r="LO86" s="53"/>
      <c r="LP86" s="53"/>
      <c r="LQ86" s="53"/>
      <c r="LR86" s="53"/>
      <c r="LS86" s="53"/>
      <c r="LT86" s="53"/>
      <c r="LU86" s="53"/>
      <c r="LV86" s="53"/>
      <c r="LW86" s="53"/>
      <c r="LX86" s="53"/>
      <c r="LY86" s="53"/>
      <c r="LZ86" s="53"/>
      <c r="MA86" s="53"/>
      <c r="MB86" s="53"/>
      <c r="MC86" s="53"/>
      <c r="MD86" s="53"/>
      <c r="ME86" s="53"/>
      <c r="MF86" s="53"/>
      <c r="MG86" s="53"/>
      <c r="MH86" s="53"/>
      <c r="MI86" s="53"/>
      <c r="MJ86" s="53"/>
      <c r="MK86" s="53"/>
      <c r="ML86" s="53"/>
      <c r="MM86" s="53"/>
      <c r="MN86" s="53"/>
      <c r="MO86" s="53"/>
      <c r="MP86" s="53"/>
      <c r="MQ86" s="53"/>
      <c r="MR86" s="53"/>
      <c r="MS86" s="53"/>
      <c r="MT86" s="53"/>
      <c r="MU86" s="53"/>
      <c r="MV86" s="53"/>
      <c r="MW86" s="53"/>
      <c r="MX86" s="53"/>
      <c r="MY86" s="53"/>
      <c r="MZ86" s="53"/>
      <c r="NA86" s="53"/>
      <c r="NB86" s="53"/>
      <c r="NC86" s="53"/>
      <c r="ND86" s="53"/>
      <c r="NE86" s="53"/>
      <c r="NF86" s="53"/>
      <c r="NG86" s="53"/>
      <c r="NH86" s="53"/>
      <c r="NI86" s="53"/>
      <c r="NJ86" s="53"/>
      <c r="NK86" s="53"/>
      <c r="NL86" s="53"/>
      <c r="NM86" s="53"/>
      <c r="NN86" s="53"/>
      <c r="NO86" s="53"/>
    </row>
    <row r="87" spans="3:379">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c r="KV87" s="53"/>
      <c r="KW87" s="53"/>
      <c r="KX87" s="53"/>
      <c r="KY87" s="53"/>
      <c r="KZ87" s="53"/>
      <c r="LA87" s="53"/>
      <c r="LB87" s="53"/>
      <c r="LC87" s="53"/>
      <c r="LD87" s="53"/>
      <c r="LE87" s="53"/>
      <c r="LF87" s="53"/>
      <c r="LG87" s="53"/>
      <c r="LH87" s="53"/>
      <c r="LI87" s="53"/>
      <c r="LJ87" s="53"/>
      <c r="LK87" s="53"/>
      <c r="LL87" s="53"/>
      <c r="LM87" s="53"/>
      <c r="LN87" s="53"/>
      <c r="LO87" s="53"/>
      <c r="LP87" s="53"/>
      <c r="LQ87" s="53"/>
      <c r="LR87" s="53"/>
      <c r="LS87" s="53"/>
      <c r="LT87" s="53"/>
      <c r="LU87" s="53"/>
      <c r="LV87" s="53"/>
      <c r="LW87" s="53"/>
      <c r="LX87" s="53"/>
      <c r="LY87" s="53"/>
      <c r="LZ87" s="53"/>
      <c r="MA87" s="53"/>
      <c r="MB87" s="53"/>
      <c r="MC87" s="53"/>
      <c r="MD87" s="53"/>
      <c r="ME87" s="53"/>
      <c r="MF87" s="53"/>
      <c r="MG87" s="53"/>
      <c r="MH87" s="53"/>
      <c r="MI87" s="53"/>
      <c r="MJ87" s="53"/>
      <c r="MK87" s="53"/>
      <c r="ML87" s="53"/>
      <c r="MM87" s="53"/>
      <c r="MN87" s="53"/>
      <c r="MO87" s="53"/>
      <c r="MP87" s="53"/>
      <c r="MQ87" s="53"/>
      <c r="MR87" s="53"/>
      <c r="MS87" s="53"/>
      <c r="MT87" s="53"/>
      <c r="MU87" s="53"/>
      <c r="MV87" s="53"/>
      <c r="MW87" s="53"/>
      <c r="MX87" s="53"/>
      <c r="MY87" s="53"/>
      <c r="MZ87" s="53"/>
      <c r="NA87" s="53"/>
      <c r="NB87" s="53"/>
      <c r="NC87" s="53"/>
      <c r="ND87" s="53"/>
      <c r="NE87" s="53"/>
      <c r="NF87" s="53"/>
      <c r="NG87" s="53"/>
      <c r="NH87" s="53"/>
      <c r="NI87" s="53"/>
      <c r="NJ87" s="53"/>
      <c r="NK87" s="53"/>
      <c r="NL87" s="53"/>
      <c r="NM87" s="53"/>
      <c r="NN87" s="53"/>
      <c r="NO87" s="53"/>
    </row>
    <row r="88" spans="3:379">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row>
    <row r="89" spans="3:379">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row>
    <row r="90" spans="3:379">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row>
    <row r="91" spans="3:379">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row>
    <row r="92" spans="3:379">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row>
    <row r="93" spans="3:379">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row>
    <row r="94" spans="3:379">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row>
    <row r="95" spans="3:379">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row>
    <row r="96" spans="3:379">
      <c r="C96" s="2"/>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row>
    <row r="97" spans="3:379">
      <c r="C97" s="2"/>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row>
    <row r="98" spans="3:379">
      <c r="C98" s="2"/>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row>
    <row r="99" spans="3:379">
      <c r="C99" s="2"/>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row>
    <row r="100" spans="3:379">
      <c r="C100" s="2"/>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row>
    <row r="101" spans="3:379">
      <c r="C101" s="2"/>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row>
    <row r="102" spans="3:379">
      <c r="C102" s="2"/>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row>
    <row r="103" spans="3:379">
      <c r="C103" s="2"/>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row>
    <row r="104" spans="3:379">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row>
    <row r="105" spans="3:379">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row>
    <row r="106" spans="3:379">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row>
    <row r="107" spans="3:379">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row>
    <row r="108" spans="3:379">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c r="KV108" s="53"/>
      <c r="KW108" s="53"/>
      <c r="KX108" s="53"/>
      <c r="KY108" s="53"/>
      <c r="KZ108" s="53"/>
      <c r="LA108" s="53"/>
      <c r="LB108" s="53"/>
      <c r="LC108" s="53"/>
      <c r="LD108" s="53"/>
      <c r="LE108" s="53"/>
      <c r="LF108" s="53"/>
      <c r="LG108" s="53"/>
      <c r="LH108" s="53"/>
      <c r="LI108" s="53"/>
      <c r="LJ108" s="53"/>
      <c r="LK108" s="53"/>
      <c r="LL108" s="53"/>
      <c r="LM108" s="53"/>
      <c r="LN108" s="53"/>
      <c r="LO108" s="53"/>
      <c r="LP108" s="53"/>
      <c r="LQ108" s="53"/>
      <c r="LR108" s="53"/>
      <c r="LS108" s="53"/>
      <c r="LT108" s="53"/>
      <c r="LU108" s="53"/>
      <c r="LV108" s="53"/>
      <c r="LW108" s="53"/>
      <c r="LX108" s="53"/>
      <c r="LY108" s="53"/>
      <c r="LZ108" s="53"/>
      <c r="MA108" s="53"/>
      <c r="MB108" s="53"/>
      <c r="MC108" s="53"/>
      <c r="MD108" s="53"/>
      <c r="ME108" s="53"/>
      <c r="MF108" s="53"/>
      <c r="MG108" s="53"/>
      <c r="MH108" s="53"/>
      <c r="MI108" s="53"/>
      <c r="MJ108" s="53"/>
      <c r="MK108" s="53"/>
      <c r="ML108" s="53"/>
      <c r="MM108" s="53"/>
      <c r="MN108" s="53"/>
      <c r="MO108" s="53"/>
      <c r="MP108" s="53"/>
      <c r="MQ108" s="53"/>
      <c r="MR108" s="53"/>
      <c r="MS108" s="53"/>
      <c r="MT108" s="53"/>
      <c r="MU108" s="53"/>
      <c r="MV108" s="53"/>
      <c r="MW108" s="53"/>
      <c r="MX108" s="53"/>
      <c r="MY108" s="53"/>
      <c r="MZ108" s="53"/>
      <c r="NA108" s="53"/>
      <c r="NB108" s="53"/>
      <c r="NC108" s="53"/>
      <c r="ND108" s="53"/>
      <c r="NE108" s="53"/>
      <c r="NF108" s="53"/>
      <c r="NG108" s="53"/>
      <c r="NH108" s="53"/>
      <c r="NI108" s="53"/>
      <c r="NJ108" s="53"/>
      <c r="NK108" s="53"/>
      <c r="NL108" s="53"/>
      <c r="NM108" s="53"/>
      <c r="NN108" s="53"/>
      <c r="NO108" s="53"/>
    </row>
    <row r="109" spans="3:379">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row>
    <row r="110" spans="3:379">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c r="KV110" s="53"/>
      <c r="KW110" s="53"/>
      <c r="KX110" s="53"/>
      <c r="KY110" s="53"/>
      <c r="KZ110" s="53"/>
      <c r="LA110" s="53"/>
      <c r="LB110" s="53"/>
      <c r="LC110" s="53"/>
      <c r="LD110" s="53"/>
      <c r="LE110" s="53"/>
      <c r="LF110" s="53"/>
      <c r="LG110" s="53"/>
      <c r="LH110" s="53"/>
      <c r="LI110" s="53"/>
      <c r="LJ110" s="53"/>
      <c r="LK110" s="53"/>
      <c r="LL110" s="53"/>
      <c r="LM110" s="53"/>
      <c r="LN110" s="53"/>
      <c r="LO110" s="53"/>
      <c r="LP110" s="53"/>
      <c r="LQ110" s="53"/>
      <c r="LR110" s="53"/>
      <c r="LS110" s="53"/>
      <c r="LT110" s="53"/>
      <c r="LU110" s="53"/>
      <c r="LV110" s="53"/>
      <c r="LW110" s="53"/>
      <c r="LX110" s="53"/>
      <c r="LY110" s="53"/>
      <c r="LZ110" s="53"/>
      <c r="MA110" s="53"/>
      <c r="MB110" s="53"/>
      <c r="MC110" s="53"/>
      <c r="MD110" s="53"/>
      <c r="ME110" s="53"/>
      <c r="MF110" s="53"/>
      <c r="MG110" s="53"/>
      <c r="MH110" s="53"/>
      <c r="MI110" s="53"/>
      <c r="MJ110" s="53"/>
      <c r="MK110" s="53"/>
      <c r="ML110" s="53"/>
      <c r="MM110" s="53"/>
      <c r="MN110" s="53"/>
      <c r="MO110" s="53"/>
      <c r="MP110" s="53"/>
      <c r="MQ110" s="53"/>
      <c r="MR110" s="53"/>
      <c r="MS110" s="53"/>
      <c r="MT110" s="53"/>
      <c r="MU110" s="53"/>
      <c r="MV110" s="53"/>
      <c r="MW110" s="53"/>
      <c r="MX110" s="53"/>
      <c r="MY110" s="53"/>
      <c r="MZ110" s="53"/>
      <c r="NA110" s="53"/>
      <c r="NB110" s="53"/>
      <c r="NC110" s="53"/>
      <c r="ND110" s="53"/>
      <c r="NE110" s="53"/>
      <c r="NF110" s="53"/>
      <c r="NG110" s="53"/>
      <c r="NH110" s="53"/>
      <c r="NI110" s="53"/>
      <c r="NJ110" s="53"/>
      <c r="NK110" s="53"/>
      <c r="NL110" s="53"/>
      <c r="NM110" s="53"/>
      <c r="NN110" s="53"/>
      <c r="NO110" s="53"/>
    </row>
    <row r="111" spans="3:379">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row>
    <row r="112" spans="3:379">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row>
    <row r="113" spans="3:379">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row>
    <row r="114" spans="3:379">
      <c r="C114" s="2"/>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c r="KV114" s="53"/>
      <c r="KW114" s="53"/>
      <c r="KX114" s="53"/>
      <c r="KY114" s="53"/>
      <c r="KZ114" s="53"/>
      <c r="LA114" s="53"/>
      <c r="LB114" s="53"/>
      <c r="LC114" s="53"/>
      <c r="LD114" s="53"/>
      <c r="LE114" s="53"/>
      <c r="LF114" s="53"/>
      <c r="LG114" s="53"/>
      <c r="LH114" s="53"/>
      <c r="LI114" s="53"/>
      <c r="LJ114" s="53"/>
      <c r="LK114" s="53"/>
      <c r="LL114" s="53"/>
      <c r="LM114" s="53"/>
      <c r="LN114" s="53"/>
      <c r="LO114" s="53"/>
      <c r="LP114" s="53"/>
      <c r="LQ114" s="53"/>
      <c r="LR114" s="53"/>
      <c r="LS114" s="53"/>
      <c r="LT114" s="53"/>
      <c r="LU114" s="53"/>
      <c r="LV114" s="53"/>
      <c r="LW114" s="53"/>
      <c r="LX114" s="53"/>
      <c r="LY114" s="53"/>
      <c r="LZ114" s="53"/>
      <c r="MA114" s="53"/>
      <c r="MB114" s="53"/>
      <c r="MC114" s="53"/>
      <c r="MD114" s="53"/>
      <c r="ME114" s="53"/>
      <c r="MF114" s="53"/>
      <c r="MG114" s="53"/>
      <c r="MH114" s="53"/>
      <c r="MI114" s="53"/>
      <c r="MJ114" s="53"/>
      <c r="MK114" s="53"/>
      <c r="ML114" s="53"/>
      <c r="MM114" s="53"/>
      <c r="MN114" s="53"/>
      <c r="MO114" s="53"/>
      <c r="MP114" s="53"/>
      <c r="MQ114" s="53"/>
      <c r="MR114" s="53"/>
      <c r="MS114" s="53"/>
      <c r="MT114" s="53"/>
      <c r="MU114" s="53"/>
      <c r="MV114" s="53"/>
      <c r="MW114" s="53"/>
      <c r="MX114" s="53"/>
      <c r="MY114" s="53"/>
      <c r="MZ114" s="53"/>
      <c r="NA114" s="53"/>
      <c r="NB114" s="53"/>
      <c r="NC114" s="53"/>
      <c r="ND114" s="53"/>
      <c r="NE114" s="53"/>
      <c r="NF114" s="53"/>
      <c r="NG114" s="53"/>
      <c r="NH114" s="53"/>
      <c r="NI114" s="53"/>
      <c r="NJ114" s="53"/>
      <c r="NK114" s="53"/>
      <c r="NL114" s="53"/>
      <c r="NM114" s="53"/>
      <c r="NN114" s="53"/>
      <c r="NO114" s="53"/>
    </row>
    <row r="115" spans="3:379">
      <c r="C115" s="2"/>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c r="KI115" s="53"/>
      <c r="KJ115" s="53"/>
      <c r="KK115" s="53"/>
      <c r="KL115" s="53"/>
      <c r="KM115" s="53"/>
      <c r="KN115" s="53"/>
      <c r="KO115" s="53"/>
      <c r="KP115" s="53"/>
      <c r="KQ115" s="53"/>
      <c r="KR115" s="53"/>
      <c r="KS115" s="53"/>
      <c r="KT115" s="53"/>
      <c r="KU115" s="53"/>
      <c r="KV115" s="53"/>
      <c r="KW115" s="53"/>
      <c r="KX115" s="53"/>
      <c r="KY115" s="53"/>
      <c r="KZ115" s="53"/>
      <c r="LA115" s="53"/>
      <c r="LB115" s="53"/>
      <c r="LC115" s="53"/>
      <c r="LD115" s="53"/>
      <c r="LE115" s="53"/>
      <c r="LF115" s="53"/>
      <c r="LG115" s="53"/>
      <c r="LH115" s="53"/>
      <c r="LI115" s="53"/>
      <c r="LJ115" s="53"/>
      <c r="LK115" s="53"/>
      <c r="LL115" s="53"/>
      <c r="LM115" s="53"/>
      <c r="LN115" s="53"/>
      <c r="LO115" s="53"/>
      <c r="LP115" s="53"/>
      <c r="LQ115" s="53"/>
      <c r="LR115" s="53"/>
      <c r="LS115" s="53"/>
      <c r="LT115" s="53"/>
      <c r="LU115" s="53"/>
      <c r="LV115" s="53"/>
      <c r="LW115" s="53"/>
      <c r="LX115" s="53"/>
      <c r="LY115" s="53"/>
      <c r="LZ115" s="53"/>
      <c r="MA115" s="53"/>
      <c r="MB115" s="53"/>
      <c r="MC115" s="53"/>
      <c r="MD115" s="53"/>
      <c r="ME115" s="53"/>
      <c r="MF115" s="53"/>
      <c r="MG115" s="53"/>
      <c r="MH115" s="53"/>
      <c r="MI115" s="53"/>
      <c r="MJ115" s="53"/>
      <c r="MK115" s="53"/>
      <c r="ML115" s="53"/>
      <c r="MM115" s="53"/>
      <c r="MN115" s="53"/>
      <c r="MO115" s="53"/>
      <c r="MP115" s="53"/>
      <c r="MQ115" s="53"/>
      <c r="MR115" s="53"/>
      <c r="MS115" s="53"/>
      <c r="MT115" s="53"/>
      <c r="MU115" s="53"/>
      <c r="MV115" s="53"/>
      <c r="MW115" s="53"/>
      <c r="MX115" s="53"/>
      <c r="MY115" s="53"/>
      <c r="MZ115" s="53"/>
      <c r="NA115" s="53"/>
      <c r="NB115" s="53"/>
      <c r="NC115" s="53"/>
      <c r="ND115" s="53"/>
      <c r="NE115" s="53"/>
      <c r="NF115" s="53"/>
      <c r="NG115" s="53"/>
      <c r="NH115" s="53"/>
      <c r="NI115" s="53"/>
      <c r="NJ115" s="53"/>
      <c r="NK115" s="53"/>
      <c r="NL115" s="53"/>
      <c r="NM115" s="53"/>
      <c r="NN115" s="53"/>
      <c r="NO115" s="53"/>
    </row>
    <row r="116" spans="3:379">
      <c r="C116" s="2"/>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row>
    <row r="117" spans="3:379">
      <c r="C117" s="2"/>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c r="KV117" s="53"/>
      <c r="KW117" s="53"/>
      <c r="KX117" s="53"/>
      <c r="KY117" s="53"/>
      <c r="KZ117" s="53"/>
      <c r="LA117" s="53"/>
      <c r="LB117" s="53"/>
      <c r="LC117" s="53"/>
      <c r="LD117" s="53"/>
      <c r="LE117" s="53"/>
      <c r="LF117" s="53"/>
      <c r="LG117" s="53"/>
      <c r="LH117" s="53"/>
      <c r="LI117" s="53"/>
      <c r="LJ117" s="53"/>
      <c r="LK117" s="53"/>
      <c r="LL117" s="53"/>
      <c r="LM117" s="53"/>
      <c r="LN117" s="53"/>
      <c r="LO117" s="53"/>
      <c r="LP117" s="53"/>
      <c r="LQ117" s="53"/>
      <c r="LR117" s="53"/>
      <c r="LS117" s="53"/>
      <c r="LT117" s="53"/>
      <c r="LU117" s="53"/>
      <c r="LV117" s="53"/>
      <c r="LW117" s="53"/>
      <c r="LX117" s="53"/>
      <c r="LY117" s="53"/>
      <c r="LZ117" s="53"/>
      <c r="MA117" s="53"/>
      <c r="MB117" s="53"/>
      <c r="MC117" s="53"/>
      <c r="MD117" s="53"/>
      <c r="ME117" s="53"/>
      <c r="MF117" s="53"/>
      <c r="MG117" s="53"/>
      <c r="MH117" s="53"/>
      <c r="MI117" s="53"/>
      <c r="MJ117" s="53"/>
      <c r="MK117" s="53"/>
      <c r="ML117" s="53"/>
      <c r="MM117" s="53"/>
      <c r="MN117" s="53"/>
      <c r="MO117" s="53"/>
      <c r="MP117" s="53"/>
      <c r="MQ117" s="53"/>
      <c r="MR117" s="53"/>
      <c r="MS117" s="53"/>
      <c r="MT117" s="53"/>
      <c r="MU117" s="53"/>
      <c r="MV117" s="53"/>
      <c r="MW117" s="53"/>
      <c r="MX117" s="53"/>
      <c r="MY117" s="53"/>
      <c r="MZ117" s="53"/>
      <c r="NA117" s="53"/>
      <c r="NB117" s="53"/>
      <c r="NC117" s="53"/>
      <c r="ND117" s="53"/>
      <c r="NE117" s="53"/>
      <c r="NF117" s="53"/>
      <c r="NG117" s="53"/>
      <c r="NH117" s="53"/>
      <c r="NI117" s="53"/>
      <c r="NJ117" s="53"/>
      <c r="NK117" s="53"/>
      <c r="NL117" s="53"/>
      <c r="NM117" s="53"/>
      <c r="NN117" s="53"/>
      <c r="NO117" s="53"/>
    </row>
    <row r="118" spans="3:379">
      <c r="C118" s="2"/>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c r="KI118" s="53"/>
      <c r="KJ118" s="53"/>
      <c r="KK118" s="53"/>
      <c r="KL118" s="53"/>
      <c r="KM118" s="53"/>
      <c r="KN118" s="53"/>
      <c r="KO118" s="53"/>
      <c r="KP118" s="53"/>
      <c r="KQ118" s="53"/>
      <c r="KR118" s="53"/>
      <c r="KS118" s="53"/>
      <c r="KT118" s="53"/>
      <c r="KU118" s="53"/>
      <c r="KV118" s="53"/>
      <c r="KW118" s="53"/>
      <c r="KX118" s="53"/>
      <c r="KY118" s="53"/>
      <c r="KZ118" s="53"/>
      <c r="LA118" s="53"/>
      <c r="LB118" s="53"/>
      <c r="LC118" s="53"/>
      <c r="LD118" s="53"/>
      <c r="LE118" s="53"/>
      <c r="LF118" s="53"/>
      <c r="LG118" s="53"/>
      <c r="LH118" s="53"/>
      <c r="LI118" s="53"/>
      <c r="LJ118" s="53"/>
      <c r="LK118" s="53"/>
      <c r="LL118" s="53"/>
      <c r="LM118" s="53"/>
      <c r="LN118" s="53"/>
      <c r="LO118" s="53"/>
      <c r="LP118" s="53"/>
      <c r="LQ118" s="53"/>
      <c r="LR118" s="53"/>
      <c r="LS118" s="53"/>
      <c r="LT118" s="53"/>
      <c r="LU118" s="53"/>
      <c r="LV118" s="53"/>
      <c r="LW118" s="53"/>
      <c r="LX118" s="53"/>
      <c r="LY118" s="53"/>
      <c r="LZ118" s="53"/>
      <c r="MA118" s="53"/>
      <c r="MB118" s="53"/>
      <c r="MC118" s="53"/>
      <c r="MD118" s="53"/>
      <c r="ME118" s="53"/>
      <c r="MF118" s="53"/>
      <c r="MG118" s="53"/>
      <c r="MH118" s="53"/>
      <c r="MI118" s="53"/>
      <c r="MJ118" s="53"/>
      <c r="MK118" s="53"/>
      <c r="ML118" s="53"/>
      <c r="MM118" s="53"/>
      <c r="MN118" s="53"/>
      <c r="MO118" s="53"/>
      <c r="MP118" s="53"/>
      <c r="MQ118" s="53"/>
      <c r="MR118" s="53"/>
      <c r="MS118" s="53"/>
      <c r="MT118" s="53"/>
      <c r="MU118" s="53"/>
      <c r="MV118" s="53"/>
      <c r="MW118" s="53"/>
      <c r="MX118" s="53"/>
      <c r="MY118" s="53"/>
      <c r="MZ118" s="53"/>
      <c r="NA118" s="53"/>
      <c r="NB118" s="53"/>
      <c r="NC118" s="53"/>
      <c r="ND118" s="53"/>
      <c r="NE118" s="53"/>
      <c r="NF118" s="53"/>
      <c r="NG118" s="53"/>
      <c r="NH118" s="53"/>
      <c r="NI118" s="53"/>
      <c r="NJ118" s="53"/>
      <c r="NK118" s="53"/>
      <c r="NL118" s="53"/>
      <c r="NM118" s="53"/>
      <c r="NN118" s="53"/>
      <c r="NO118" s="53"/>
    </row>
    <row r="119" spans="3:379">
      <c r="C119" s="2"/>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row>
    <row r="120" spans="3:379">
      <c r="C120" s="2"/>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row>
    <row r="121" spans="3:379">
      <c r="C121" s="2"/>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row>
    <row r="122" spans="3:379">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row>
    <row r="123" spans="3:379">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row>
    <row r="124" spans="3:379">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row>
    <row r="125" spans="3:379">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row>
    <row r="126" spans="3:379">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row>
    <row r="127" spans="3:379">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c r="KV127" s="53"/>
      <c r="KW127" s="53"/>
      <c r="KX127" s="53"/>
      <c r="KY127" s="53"/>
      <c r="KZ127" s="53"/>
      <c r="LA127" s="53"/>
      <c r="LB127" s="53"/>
      <c r="LC127" s="53"/>
      <c r="LD127" s="53"/>
      <c r="LE127" s="53"/>
      <c r="LF127" s="53"/>
      <c r="LG127" s="53"/>
      <c r="LH127" s="53"/>
      <c r="LI127" s="53"/>
      <c r="LJ127" s="53"/>
      <c r="LK127" s="53"/>
      <c r="LL127" s="53"/>
      <c r="LM127" s="53"/>
      <c r="LN127" s="53"/>
      <c r="LO127" s="53"/>
      <c r="LP127" s="53"/>
      <c r="LQ127" s="53"/>
      <c r="LR127" s="53"/>
      <c r="LS127" s="53"/>
      <c r="LT127" s="53"/>
      <c r="LU127" s="53"/>
      <c r="LV127" s="53"/>
      <c r="LW127" s="53"/>
      <c r="LX127" s="53"/>
      <c r="LY127" s="53"/>
      <c r="LZ127" s="53"/>
      <c r="MA127" s="53"/>
      <c r="MB127" s="53"/>
      <c r="MC127" s="53"/>
      <c r="MD127" s="53"/>
      <c r="ME127" s="53"/>
      <c r="MF127" s="53"/>
      <c r="MG127" s="53"/>
      <c r="MH127" s="53"/>
      <c r="MI127" s="53"/>
      <c r="MJ127" s="53"/>
      <c r="MK127" s="53"/>
      <c r="ML127" s="53"/>
      <c r="MM127" s="53"/>
      <c r="MN127" s="53"/>
      <c r="MO127" s="53"/>
      <c r="MP127" s="53"/>
      <c r="MQ127" s="53"/>
      <c r="MR127" s="53"/>
      <c r="MS127" s="53"/>
      <c r="MT127" s="53"/>
      <c r="MU127" s="53"/>
      <c r="MV127" s="53"/>
      <c r="MW127" s="53"/>
      <c r="MX127" s="53"/>
      <c r="MY127" s="53"/>
      <c r="MZ127" s="53"/>
      <c r="NA127" s="53"/>
      <c r="NB127" s="53"/>
      <c r="NC127" s="53"/>
      <c r="ND127" s="53"/>
      <c r="NE127" s="53"/>
      <c r="NF127" s="53"/>
      <c r="NG127" s="53"/>
      <c r="NH127" s="53"/>
      <c r="NI127" s="53"/>
      <c r="NJ127" s="53"/>
      <c r="NK127" s="53"/>
      <c r="NL127" s="53"/>
      <c r="NM127" s="53"/>
      <c r="NN127" s="53"/>
      <c r="NO127" s="53"/>
    </row>
    <row r="128" spans="3:379">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row>
    <row r="129" spans="19:379">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row>
    <row r="130" spans="19:379">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row>
    <row r="131" spans="19:379">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row>
    <row r="132" spans="19:379">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row>
    <row r="133" spans="19:379">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row>
    <row r="134" spans="19:379">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row>
    <row r="135" spans="19:379">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row>
    <row r="136" spans="19:379">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row>
    <row r="137" spans="19:379">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row>
    <row r="149" spans="3:3">
      <c r="C149" s="2"/>
    </row>
    <row r="150" spans="3:3">
      <c r="C150" s="2"/>
    </row>
    <row r="151" spans="3:3">
      <c r="C151" s="2"/>
    </row>
    <row r="152" spans="3:3">
      <c r="C152" s="2"/>
    </row>
    <row r="153" spans="3:3">
      <c r="C153" s="2"/>
    </row>
    <row r="154" spans="3:3">
      <c r="C154" s="2"/>
    </row>
    <row r="155" spans="3:3">
      <c r="C155" s="2"/>
    </row>
    <row r="163" spans="3:3">
      <c r="C163" s="2"/>
    </row>
    <row r="164" spans="3:3">
      <c r="C164" s="2"/>
    </row>
    <row r="168" spans="3:3">
      <c r="C168" s="2"/>
    </row>
    <row r="169" spans="3:3">
      <c r="C169" s="2"/>
    </row>
    <row r="170" spans="3:3">
      <c r="C170" s="2"/>
    </row>
    <row r="173" spans="3:3">
      <c r="C173" s="2"/>
    </row>
    <row r="174" spans="3:3">
      <c r="C174" s="2"/>
    </row>
    <row r="175" spans="3:3">
      <c r="C175" s="2"/>
    </row>
    <row r="176" spans="3:3">
      <c r="C176" s="2"/>
    </row>
    <row r="178" spans="3:3">
      <c r="C178" s="2"/>
    </row>
    <row r="179" spans="3:3">
      <c r="C179" s="2"/>
    </row>
    <row r="180" spans="3:3">
      <c r="C180" s="2"/>
    </row>
    <row r="181" spans="3:3">
      <c r="C181" s="2"/>
    </row>
    <row r="182" spans="3:3">
      <c r="C182" s="2"/>
    </row>
    <row r="183" spans="3:3">
      <c r="C183" s="2"/>
    </row>
    <row r="184" spans="3:3">
      <c r="C184" s="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6786E-3CFE-46E8-B0F0-0C3DC688E429}">
  <dimension ref="A1:NO184"/>
  <sheetViews>
    <sheetView zoomScaleNormal="100" workbookViewId="0">
      <selection activeCell="C2" sqref="C2"/>
    </sheetView>
  </sheetViews>
  <sheetFormatPr baseColWidth="10" defaultColWidth="11.42578125" defaultRowHeight="15"/>
  <cols>
    <col min="1" max="1" width="15.28515625" customWidth="1"/>
    <col min="3" max="3" width="28.28515625" customWidth="1"/>
    <col min="4" max="4" width="19.28515625" customWidth="1"/>
    <col min="5" max="5" width="23.28515625" customWidth="1"/>
    <col min="6" max="8" width="13.85546875" style="44" customWidth="1"/>
    <col min="9" max="9" width="16.7109375" style="44" customWidth="1"/>
    <col min="10" max="10" width="13.28515625" customWidth="1"/>
    <col min="12" max="13" width="13.5703125" bestFit="1" customWidth="1"/>
    <col min="14" max="14" width="13.5703125" customWidth="1"/>
    <col min="15" max="16" width="18.7109375" customWidth="1"/>
    <col min="17" max="18" width="11.42578125" style="2"/>
    <col min="19" max="19" width="5.85546875" customWidth="1"/>
    <col min="20" max="379" width="6" customWidth="1"/>
  </cols>
  <sheetData>
    <row r="1" spans="1:372" ht="23.25">
      <c r="C1" s="42" t="str">
        <f>A7 &amp;  " - "  &amp; A8</f>
        <v>Løsning 3 - NBL</v>
      </c>
      <c r="D1" s="42"/>
      <c r="E1" s="42"/>
      <c r="F1" s="43"/>
      <c r="K1" s="45" t="s">
        <v>144</v>
      </c>
    </row>
    <row r="2" spans="1:372">
      <c r="F2"/>
      <c r="M2" t="s">
        <v>145</v>
      </c>
      <c r="O2" s="45">
        <v>0</v>
      </c>
      <c r="P2" s="2"/>
    </row>
    <row r="3" spans="1:372">
      <c r="M3" t="s">
        <v>146</v>
      </c>
      <c r="O3" s="45">
        <v>2</v>
      </c>
      <c r="P3" s="2"/>
    </row>
    <row r="4" spans="1:372">
      <c r="C4" s="1"/>
      <c r="M4" t="s">
        <v>147</v>
      </c>
      <c r="O4" s="46">
        <f>PI()*O3^2</f>
        <v>12.566370614359172</v>
      </c>
      <c r="P4" s="46"/>
    </row>
    <row r="5" spans="1:372">
      <c r="D5" s="1"/>
      <c r="M5" t="s">
        <v>148</v>
      </c>
      <c r="O5">
        <f>O3*COUNT(#REF!)</f>
        <v>0</v>
      </c>
    </row>
    <row r="6" spans="1:372" s="47" customFormat="1">
      <c r="A6" s="47" t="s">
        <v>149</v>
      </c>
      <c r="B6" s="48" t="s">
        <v>150</v>
      </c>
      <c r="C6" s="48" t="s">
        <v>151</v>
      </c>
      <c r="D6" s="47" t="s">
        <v>152</v>
      </c>
      <c r="E6" s="47" t="s">
        <v>153</v>
      </c>
      <c r="F6" s="47" t="s">
        <v>154</v>
      </c>
      <c r="G6" s="47" t="s">
        <v>155</v>
      </c>
      <c r="H6" s="47" t="s">
        <v>156</v>
      </c>
      <c r="I6" s="47" t="s">
        <v>157</v>
      </c>
      <c r="J6" s="47" t="s">
        <v>158</v>
      </c>
      <c r="K6" s="47" t="s">
        <v>159</v>
      </c>
      <c r="L6" s="47">
        <v>0</v>
      </c>
      <c r="M6" s="47">
        <v>1</v>
      </c>
      <c r="N6" s="47">
        <v>2</v>
      </c>
      <c r="O6" s="47">
        <v>3</v>
      </c>
      <c r="P6" s="47">
        <v>4</v>
      </c>
      <c r="Q6" s="47">
        <v>5</v>
      </c>
      <c r="R6" s="47">
        <v>6</v>
      </c>
      <c r="S6" s="47">
        <v>7</v>
      </c>
      <c r="T6" s="47">
        <v>8</v>
      </c>
      <c r="U6" s="47">
        <v>9</v>
      </c>
      <c r="V6" s="47">
        <v>10</v>
      </c>
      <c r="W6" s="47">
        <v>11</v>
      </c>
      <c r="X6" s="47">
        <v>12</v>
      </c>
      <c r="Y6" s="47">
        <v>13</v>
      </c>
      <c r="Z6" s="47">
        <v>14</v>
      </c>
      <c r="AA6" s="47">
        <v>15</v>
      </c>
      <c r="AB6" s="47">
        <v>16</v>
      </c>
      <c r="AC6" s="47">
        <v>17</v>
      </c>
      <c r="AD6" s="47">
        <v>18</v>
      </c>
      <c r="AE6" s="47">
        <v>19</v>
      </c>
      <c r="AF6" s="47">
        <v>20</v>
      </c>
      <c r="AG6" s="47">
        <v>21</v>
      </c>
      <c r="AH6" s="47">
        <v>22</v>
      </c>
      <c r="AI6" s="47">
        <v>23</v>
      </c>
      <c r="AJ6" s="47">
        <v>24</v>
      </c>
      <c r="AK6" s="47">
        <v>25</v>
      </c>
      <c r="AL6" s="47">
        <v>26</v>
      </c>
      <c r="AM6" s="47">
        <v>27</v>
      </c>
      <c r="AN6" s="47">
        <v>28</v>
      </c>
      <c r="AO6" s="47">
        <v>29</v>
      </c>
      <c r="AP6" s="47">
        <v>30</v>
      </c>
      <c r="AQ6" s="47">
        <v>31</v>
      </c>
      <c r="AR6" s="47">
        <v>32</v>
      </c>
      <c r="AS6" s="47">
        <v>33</v>
      </c>
      <c r="AT6" s="47">
        <v>34</v>
      </c>
      <c r="AU6" s="47">
        <v>35</v>
      </c>
      <c r="AV6" s="47">
        <v>36</v>
      </c>
      <c r="AW6" s="47">
        <v>37</v>
      </c>
      <c r="AX6" s="47">
        <v>38</v>
      </c>
      <c r="AY6" s="47">
        <v>39</v>
      </c>
      <c r="AZ6" s="47">
        <v>40</v>
      </c>
      <c r="BA6" s="47">
        <v>41</v>
      </c>
      <c r="BB6" s="47">
        <v>42</v>
      </c>
      <c r="BC6" s="47">
        <v>43</v>
      </c>
      <c r="BD6" s="47">
        <v>44</v>
      </c>
      <c r="BE6" s="47">
        <v>45</v>
      </c>
      <c r="BF6" s="47">
        <v>46</v>
      </c>
      <c r="BG6" s="47">
        <v>47</v>
      </c>
      <c r="BH6" s="47">
        <v>48</v>
      </c>
      <c r="BI6" s="47">
        <v>49</v>
      </c>
      <c r="BJ6" s="47">
        <v>50</v>
      </c>
      <c r="BK6" s="47">
        <v>51</v>
      </c>
      <c r="BL6" s="47">
        <v>52</v>
      </c>
      <c r="BM6" s="47">
        <v>53</v>
      </c>
      <c r="BN6" s="47">
        <v>54</v>
      </c>
      <c r="BO6" s="47">
        <v>55</v>
      </c>
      <c r="BP6" s="47">
        <v>56</v>
      </c>
      <c r="BQ6" s="47">
        <v>57</v>
      </c>
      <c r="BR6" s="47">
        <v>58</v>
      </c>
      <c r="BS6" s="47">
        <v>59</v>
      </c>
      <c r="BT6" s="47">
        <v>60</v>
      </c>
      <c r="BU6" s="47">
        <v>61</v>
      </c>
      <c r="BV6" s="47">
        <v>62</v>
      </c>
      <c r="BW6" s="47">
        <v>63</v>
      </c>
      <c r="BX6" s="47">
        <v>64</v>
      </c>
      <c r="BY6" s="47">
        <v>65</v>
      </c>
      <c r="BZ6" s="47">
        <v>66</v>
      </c>
      <c r="CA6" s="47">
        <v>67</v>
      </c>
      <c r="CB6" s="47">
        <v>68</v>
      </c>
      <c r="CC6" s="47">
        <v>69</v>
      </c>
      <c r="CD6" s="47">
        <v>70</v>
      </c>
      <c r="CE6" s="47">
        <v>71</v>
      </c>
      <c r="CF6" s="47">
        <v>72</v>
      </c>
      <c r="CG6" s="47">
        <v>73</v>
      </c>
      <c r="CH6" s="47">
        <v>74</v>
      </c>
      <c r="CI6" s="47">
        <v>75</v>
      </c>
      <c r="CJ6" s="47">
        <v>76</v>
      </c>
      <c r="CK6" s="47">
        <v>77</v>
      </c>
      <c r="CL6" s="47">
        <v>78</v>
      </c>
      <c r="CM6" s="47">
        <v>79</v>
      </c>
      <c r="CN6" s="47">
        <v>80</v>
      </c>
      <c r="CO6" s="47">
        <v>81</v>
      </c>
      <c r="CP6" s="47">
        <v>82</v>
      </c>
      <c r="CQ6" s="47">
        <v>83</v>
      </c>
      <c r="CR6" s="47">
        <v>84</v>
      </c>
      <c r="CS6" s="47">
        <v>85</v>
      </c>
      <c r="CT6" s="47">
        <v>86</v>
      </c>
      <c r="CU6" s="47">
        <v>87</v>
      </c>
      <c r="CV6" s="47">
        <v>88</v>
      </c>
      <c r="CW6" s="47">
        <v>89</v>
      </c>
      <c r="CX6" s="47">
        <v>90</v>
      </c>
      <c r="CY6" s="47">
        <v>91</v>
      </c>
      <c r="CZ6" s="47">
        <v>92</v>
      </c>
      <c r="DA6" s="47">
        <v>93</v>
      </c>
      <c r="DB6" s="47">
        <v>94</v>
      </c>
      <c r="DC6" s="47">
        <v>95</v>
      </c>
      <c r="DD6" s="47">
        <v>96</v>
      </c>
      <c r="DE6" s="47">
        <v>97</v>
      </c>
      <c r="DF6" s="47">
        <v>98</v>
      </c>
      <c r="DG6" s="47">
        <v>99</v>
      </c>
      <c r="DH6" s="47">
        <v>100</v>
      </c>
      <c r="DI6" s="47">
        <v>101</v>
      </c>
      <c r="DJ6" s="47">
        <v>102</v>
      </c>
      <c r="DK6" s="47">
        <v>103</v>
      </c>
      <c r="DL6" s="47">
        <v>104</v>
      </c>
      <c r="DM6" s="47">
        <v>105</v>
      </c>
      <c r="DN6" s="47">
        <v>106</v>
      </c>
      <c r="DO6" s="47">
        <v>107</v>
      </c>
      <c r="DP6" s="47">
        <v>108</v>
      </c>
      <c r="DQ6" s="47">
        <v>109</v>
      </c>
      <c r="DR6" s="47">
        <v>110</v>
      </c>
      <c r="DS6" s="47">
        <v>111</v>
      </c>
      <c r="DT6" s="47">
        <v>112</v>
      </c>
      <c r="DU6" s="47">
        <v>113</v>
      </c>
      <c r="DV6" s="47">
        <v>114</v>
      </c>
      <c r="DW6" s="47">
        <v>115</v>
      </c>
      <c r="DX6" s="47">
        <v>116</v>
      </c>
      <c r="DY6" s="47">
        <v>117</v>
      </c>
      <c r="DZ6" s="47">
        <v>118</v>
      </c>
      <c r="EA6" s="47">
        <v>119</v>
      </c>
      <c r="EB6" s="47">
        <v>120</v>
      </c>
      <c r="EC6" s="47">
        <v>121</v>
      </c>
      <c r="ED6" s="47">
        <v>122</v>
      </c>
      <c r="EE6" s="47">
        <v>123</v>
      </c>
      <c r="EF6" s="47">
        <v>124</v>
      </c>
      <c r="EG6" s="47">
        <v>125</v>
      </c>
      <c r="EH6" s="47">
        <v>126</v>
      </c>
      <c r="EI6" s="47">
        <v>127</v>
      </c>
      <c r="EJ6" s="47">
        <v>128</v>
      </c>
      <c r="EK6" s="47">
        <v>129</v>
      </c>
      <c r="EL6" s="47">
        <v>130</v>
      </c>
      <c r="EM6" s="47">
        <v>131</v>
      </c>
      <c r="EN6" s="47">
        <v>132</v>
      </c>
      <c r="EO6" s="47">
        <v>133</v>
      </c>
      <c r="EP6" s="47">
        <v>134</v>
      </c>
      <c r="EQ6" s="47">
        <v>135</v>
      </c>
      <c r="ER6" s="47">
        <v>136</v>
      </c>
      <c r="ES6" s="47">
        <v>137</v>
      </c>
      <c r="ET6" s="47">
        <v>138</v>
      </c>
      <c r="EU6" s="47">
        <v>139</v>
      </c>
      <c r="EV6" s="47">
        <v>140</v>
      </c>
      <c r="EW6" s="47">
        <v>141</v>
      </c>
      <c r="EX6" s="47">
        <v>142</v>
      </c>
      <c r="EY6" s="47">
        <v>143</v>
      </c>
      <c r="EZ6" s="47">
        <v>144</v>
      </c>
      <c r="FA6" s="47">
        <v>145</v>
      </c>
      <c r="FB6" s="47">
        <v>146</v>
      </c>
      <c r="FC6" s="47">
        <v>147</v>
      </c>
      <c r="FD6" s="47">
        <v>148</v>
      </c>
      <c r="FE6" s="47">
        <v>149</v>
      </c>
      <c r="FF6" s="47">
        <v>150</v>
      </c>
      <c r="FG6" s="47">
        <v>151</v>
      </c>
      <c r="FH6" s="47">
        <v>152</v>
      </c>
      <c r="FI6" s="47">
        <v>153</v>
      </c>
      <c r="FJ6" s="47">
        <v>154</v>
      </c>
      <c r="FK6" s="47">
        <v>155</v>
      </c>
      <c r="FL6" s="47">
        <v>156</v>
      </c>
      <c r="FM6" s="47">
        <v>157</v>
      </c>
      <c r="FN6" s="47">
        <v>158</v>
      </c>
      <c r="FO6" s="47">
        <v>159</v>
      </c>
      <c r="FP6" s="47">
        <v>160</v>
      </c>
      <c r="FQ6" s="47">
        <v>161</v>
      </c>
      <c r="FR6" s="47">
        <v>162</v>
      </c>
      <c r="FS6" s="47">
        <v>163</v>
      </c>
      <c r="FT6" s="47">
        <v>164</v>
      </c>
      <c r="FU6" s="47">
        <v>165</v>
      </c>
      <c r="FV6" s="47">
        <v>166</v>
      </c>
      <c r="FW6" s="47">
        <v>167</v>
      </c>
      <c r="FX6" s="47">
        <v>168</v>
      </c>
      <c r="FY6" s="47">
        <v>169</v>
      </c>
      <c r="FZ6" s="47">
        <v>170</v>
      </c>
      <c r="GA6" s="47">
        <v>171</v>
      </c>
      <c r="GB6" s="47">
        <v>172</v>
      </c>
      <c r="GC6" s="47">
        <v>173</v>
      </c>
      <c r="GD6" s="47">
        <v>174</v>
      </c>
      <c r="GE6" s="47">
        <v>175</v>
      </c>
      <c r="GF6" s="47">
        <v>176</v>
      </c>
      <c r="GG6" s="47">
        <v>177</v>
      </c>
      <c r="GH6" s="47">
        <v>178</v>
      </c>
      <c r="GI6" s="47">
        <v>179</v>
      </c>
      <c r="GJ6" s="47">
        <v>180</v>
      </c>
      <c r="GK6" s="47">
        <v>181</v>
      </c>
      <c r="GL6" s="47">
        <v>182</v>
      </c>
      <c r="GM6" s="47">
        <v>183</v>
      </c>
      <c r="GN6" s="47">
        <v>184</v>
      </c>
      <c r="GO6" s="47">
        <v>185</v>
      </c>
      <c r="GP6" s="47">
        <v>186</v>
      </c>
      <c r="GQ6" s="47">
        <v>187</v>
      </c>
      <c r="GR6" s="47">
        <v>188</v>
      </c>
      <c r="GS6" s="47">
        <v>189</v>
      </c>
      <c r="GT6" s="47">
        <v>190</v>
      </c>
      <c r="GU6" s="47">
        <v>191</v>
      </c>
      <c r="GV6" s="47">
        <v>192</v>
      </c>
      <c r="GW6" s="47">
        <v>193</v>
      </c>
      <c r="GX6" s="47">
        <v>194</v>
      </c>
      <c r="GY6" s="47">
        <v>195</v>
      </c>
      <c r="GZ6" s="47">
        <v>196</v>
      </c>
      <c r="HA6" s="47">
        <v>197</v>
      </c>
      <c r="HB6" s="47">
        <v>198</v>
      </c>
      <c r="HC6" s="47">
        <v>199</v>
      </c>
      <c r="HD6" s="47">
        <v>200</v>
      </c>
      <c r="HE6" s="47">
        <v>201</v>
      </c>
      <c r="HF6" s="47">
        <v>202</v>
      </c>
      <c r="HG6" s="47">
        <v>203</v>
      </c>
      <c r="HH6" s="47">
        <v>204</v>
      </c>
      <c r="HI6" s="47">
        <v>205</v>
      </c>
      <c r="HJ6" s="47">
        <v>206</v>
      </c>
      <c r="HK6" s="47">
        <v>207</v>
      </c>
      <c r="HL6" s="47">
        <v>208</v>
      </c>
      <c r="HM6" s="47">
        <v>209</v>
      </c>
      <c r="HN6" s="47">
        <v>210</v>
      </c>
      <c r="HO6" s="47">
        <v>211</v>
      </c>
      <c r="HP6" s="47">
        <v>212</v>
      </c>
      <c r="HQ6" s="47">
        <v>213</v>
      </c>
      <c r="HR6" s="47">
        <v>214</v>
      </c>
      <c r="HS6" s="47">
        <v>215</v>
      </c>
      <c r="HT6" s="47">
        <v>216</v>
      </c>
      <c r="HU6" s="47">
        <v>217</v>
      </c>
      <c r="HV6" s="47">
        <v>218</v>
      </c>
      <c r="HW6" s="47">
        <v>219</v>
      </c>
      <c r="HX6" s="47">
        <v>220</v>
      </c>
      <c r="HY6" s="47">
        <v>221</v>
      </c>
      <c r="HZ6" s="47">
        <v>222</v>
      </c>
      <c r="IA6" s="47">
        <v>223</v>
      </c>
      <c r="IB6" s="47">
        <v>224</v>
      </c>
      <c r="IC6" s="47">
        <v>225</v>
      </c>
      <c r="ID6" s="47">
        <v>226</v>
      </c>
      <c r="IE6" s="47">
        <v>227</v>
      </c>
      <c r="IF6" s="47">
        <v>228</v>
      </c>
      <c r="IG6" s="47">
        <v>229</v>
      </c>
      <c r="IH6" s="47">
        <v>230</v>
      </c>
      <c r="II6" s="47">
        <v>231</v>
      </c>
      <c r="IJ6" s="47">
        <v>232</v>
      </c>
      <c r="IK6" s="47">
        <v>233</v>
      </c>
      <c r="IL6" s="47">
        <v>234</v>
      </c>
      <c r="IM6" s="47">
        <v>235</v>
      </c>
      <c r="IN6" s="47">
        <v>236</v>
      </c>
      <c r="IO6" s="47">
        <v>237</v>
      </c>
      <c r="IP6" s="47">
        <v>238</v>
      </c>
      <c r="IQ6" s="47">
        <v>239</v>
      </c>
      <c r="IR6" s="47">
        <v>240</v>
      </c>
      <c r="IS6" s="47">
        <v>241</v>
      </c>
      <c r="IT6" s="47">
        <v>242</v>
      </c>
      <c r="IU6" s="47">
        <v>243</v>
      </c>
      <c r="IV6" s="47">
        <v>244</v>
      </c>
      <c r="IW6" s="47">
        <v>245</v>
      </c>
      <c r="IX6" s="47">
        <v>246</v>
      </c>
      <c r="IY6" s="47">
        <v>247</v>
      </c>
      <c r="IZ6" s="47">
        <v>248</v>
      </c>
      <c r="JA6" s="47">
        <v>249</v>
      </c>
      <c r="JB6" s="47">
        <v>250</v>
      </c>
      <c r="JC6" s="47">
        <v>251</v>
      </c>
      <c r="JD6" s="47">
        <v>252</v>
      </c>
      <c r="JE6" s="47">
        <v>253</v>
      </c>
      <c r="JF6" s="47">
        <v>254</v>
      </c>
      <c r="JG6" s="47">
        <v>255</v>
      </c>
      <c r="JH6" s="47">
        <v>256</v>
      </c>
      <c r="JI6" s="47">
        <v>257</v>
      </c>
      <c r="JJ6" s="47">
        <v>258</v>
      </c>
      <c r="JK6" s="47">
        <v>259</v>
      </c>
      <c r="JL6" s="47">
        <v>260</v>
      </c>
      <c r="JM6" s="47">
        <v>261</v>
      </c>
      <c r="JN6" s="47">
        <v>262</v>
      </c>
      <c r="JO6" s="47">
        <v>263</v>
      </c>
      <c r="JP6" s="47">
        <v>264</v>
      </c>
      <c r="JQ6" s="47">
        <v>265</v>
      </c>
      <c r="JR6" s="47">
        <v>266</v>
      </c>
      <c r="JS6" s="47">
        <v>267</v>
      </c>
      <c r="JT6" s="47">
        <v>268</v>
      </c>
      <c r="JU6" s="47">
        <v>269</v>
      </c>
      <c r="JV6" s="47">
        <v>270</v>
      </c>
      <c r="JW6" s="47">
        <v>271</v>
      </c>
      <c r="JX6" s="47">
        <v>272</v>
      </c>
      <c r="JY6" s="47">
        <v>273</v>
      </c>
      <c r="JZ6" s="47">
        <v>274</v>
      </c>
      <c r="KA6" s="47">
        <v>275</v>
      </c>
      <c r="KB6" s="47">
        <v>276</v>
      </c>
      <c r="KC6" s="47">
        <v>277</v>
      </c>
      <c r="KD6" s="47">
        <v>278</v>
      </c>
      <c r="KE6" s="47">
        <v>279</v>
      </c>
      <c r="KF6" s="47">
        <v>280</v>
      </c>
      <c r="KG6" s="47">
        <v>281</v>
      </c>
      <c r="KH6" s="47">
        <v>282</v>
      </c>
      <c r="KI6" s="47">
        <v>283</v>
      </c>
      <c r="KJ6" s="47">
        <v>284</v>
      </c>
      <c r="KK6" s="47">
        <v>285</v>
      </c>
      <c r="KL6" s="47">
        <v>286</v>
      </c>
      <c r="KM6" s="47">
        <v>287</v>
      </c>
      <c r="KN6" s="47">
        <v>288</v>
      </c>
      <c r="KO6" s="47">
        <v>289</v>
      </c>
      <c r="KP6" s="47">
        <v>290</v>
      </c>
      <c r="KQ6" s="47">
        <v>291</v>
      </c>
      <c r="KR6" s="47">
        <v>292</v>
      </c>
      <c r="KS6" s="47">
        <v>293</v>
      </c>
      <c r="KT6" s="47">
        <v>294</v>
      </c>
      <c r="KU6" s="47">
        <v>295</v>
      </c>
      <c r="KV6" s="47">
        <v>296</v>
      </c>
      <c r="KW6" s="47">
        <v>297</v>
      </c>
      <c r="KX6" s="47">
        <v>298</v>
      </c>
      <c r="KY6" s="47">
        <v>299</v>
      </c>
      <c r="KZ6" s="47">
        <v>300</v>
      </c>
      <c r="LA6" s="47">
        <v>301</v>
      </c>
      <c r="LB6" s="47">
        <v>302</v>
      </c>
      <c r="LC6" s="47">
        <v>303</v>
      </c>
      <c r="LD6" s="47">
        <v>304</v>
      </c>
      <c r="LE6" s="47">
        <v>305</v>
      </c>
      <c r="LF6" s="47">
        <v>306</v>
      </c>
      <c r="LG6" s="47">
        <v>307</v>
      </c>
      <c r="LH6" s="47">
        <v>308</v>
      </c>
      <c r="LI6" s="47">
        <v>309</v>
      </c>
      <c r="LJ6" s="47">
        <v>310</v>
      </c>
      <c r="LK6" s="47">
        <v>311</v>
      </c>
      <c r="LL6" s="47">
        <v>312</v>
      </c>
      <c r="LM6" s="47">
        <v>313</v>
      </c>
      <c r="LN6" s="47">
        <v>314</v>
      </c>
      <c r="LO6" s="47">
        <v>315</v>
      </c>
      <c r="LP6" s="47">
        <v>316</v>
      </c>
      <c r="LQ6" s="47">
        <v>317</v>
      </c>
      <c r="LR6" s="47">
        <v>318</v>
      </c>
      <c r="LS6" s="47">
        <v>319</v>
      </c>
      <c r="LT6" s="47">
        <v>320</v>
      </c>
      <c r="LU6" s="47">
        <v>321</v>
      </c>
      <c r="LV6" s="47">
        <v>322</v>
      </c>
      <c r="LW6" s="47">
        <v>323</v>
      </c>
      <c r="LX6" s="47">
        <v>324</v>
      </c>
      <c r="LY6" s="47">
        <v>325</v>
      </c>
      <c r="LZ6" s="47">
        <v>326</v>
      </c>
      <c r="MA6" s="47">
        <v>327</v>
      </c>
      <c r="MB6" s="47">
        <v>328</v>
      </c>
      <c r="MC6" s="47">
        <v>329</v>
      </c>
      <c r="MD6" s="47">
        <v>330</v>
      </c>
      <c r="ME6" s="47">
        <v>331</v>
      </c>
      <c r="MF6" s="47">
        <v>332</v>
      </c>
      <c r="MG6" s="47">
        <v>333</v>
      </c>
      <c r="MH6" s="47">
        <v>334</v>
      </c>
      <c r="MI6" s="47">
        <v>335</v>
      </c>
      <c r="MJ6" s="47">
        <v>336</v>
      </c>
      <c r="MK6" s="47">
        <v>337</v>
      </c>
      <c r="ML6" s="47">
        <v>338</v>
      </c>
      <c r="MM6" s="47">
        <v>339</v>
      </c>
      <c r="MN6" s="47">
        <v>340</v>
      </c>
      <c r="MO6" s="47">
        <v>341</v>
      </c>
      <c r="MP6" s="47">
        <v>342</v>
      </c>
      <c r="MQ6" s="47">
        <v>343</v>
      </c>
      <c r="MR6" s="47">
        <v>344</v>
      </c>
      <c r="MS6" s="47">
        <v>345</v>
      </c>
      <c r="MT6" s="47">
        <v>346</v>
      </c>
      <c r="MU6" s="47">
        <v>347</v>
      </c>
      <c r="MV6" s="47">
        <v>348</v>
      </c>
      <c r="MW6" s="47">
        <v>349</v>
      </c>
      <c r="MX6" s="47">
        <v>350</v>
      </c>
      <c r="MY6" s="47">
        <v>351</v>
      </c>
      <c r="MZ6" s="47">
        <v>352</v>
      </c>
      <c r="NA6" s="47">
        <v>353</v>
      </c>
      <c r="NB6" s="47">
        <v>354</v>
      </c>
      <c r="NC6" s="47">
        <v>355</v>
      </c>
      <c r="ND6" s="47">
        <v>356</v>
      </c>
      <c r="NE6" s="47">
        <v>357</v>
      </c>
      <c r="NF6" s="47">
        <v>358</v>
      </c>
      <c r="NG6" s="47">
        <v>359</v>
      </c>
      <c r="NH6" s="47">
        <v>360</v>
      </c>
    </row>
    <row r="7" spans="1:372">
      <c r="A7" s="62" t="str">
        <f>'Løsning 3'!L6</f>
        <v>Løsning 3</v>
      </c>
      <c r="B7" s="62" t="s">
        <v>20</v>
      </c>
      <c r="C7" s="50">
        <f>Mellomregning!AB4</f>
        <v>2</v>
      </c>
      <c r="D7" s="2">
        <v>1</v>
      </c>
      <c r="E7" s="51">
        <f>D7/SUM(D$7:D$67)</f>
        <v>5.5555555555555552E-2</v>
      </c>
      <c r="F7" s="50">
        <v>0</v>
      </c>
      <c r="G7" s="50">
        <f>360*SUM(E$7:E7)</f>
        <v>20</v>
      </c>
      <c r="H7" s="50">
        <f>G7-F7</f>
        <v>20</v>
      </c>
      <c r="I7" s="52">
        <f>IF(ISBLANK(K7),"",PI()*H7/360*(K7^2))</f>
        <v>0.69813170079773179</v>
      </c>
      <c r="J7" s="50" t="str">
        <f t="shared" ref="J7:K24" si="0">B7</f>
        <v>… å bruke åpne og lokale overvannsløsninger</v>
      </c>
      <c r="K7" s="50">
        <f>C7</f>
        <v>2</v>
      </c>
      <c r="L7" s="53">
        <f t="shared" ref="L7:AA22" si="1">IF(AND(L$6&gt;=$F7,L$6&lt;=$G7),$K7,0)</f>
        <v>2</v>
      </c>
      <c r="M7" s="53">
        <f t="shared" si="1"/>
        <v>2</v>
      </c>
      <c r="N7" s="53">
        <f t="shared" si="1"/>
        <v>2</v>
      </c>
      <c r="O7" s="53">
        <f t="shared" si="1"/>
        <v>2</v>
      </c>
      <c r="P7" s="53">
        <f t="shared" si="1"/>
        <v>2</v>
      </c>
      <c r="Q7" s="53">
        <f t="shared" si="1"/>
        <v>2</v>
      </c>
      <c r="R7" s="53">
        <f t="shared" si="1"/>
        <v>2</v>
      </c>
      <c r="S7" s="53">
        <f t="shared" si="1"/>
        <v>2</v>
      </c>
      <c r="T7" s="53">
        <f t="shared" si="1"/>
        <v>2</v>
      </c>
      <c r="U7" s="53">
        <f t="shared" si="1"/>
        <v>2</v>
      </c>
      <c r="V7" s="53">
        <f t="shared" si="1"/>
        <v>2</v>
      </c>
      <c r="W7" s="53">
        <f t="shared" si="1"/>
        <v>2</v>
      </c>
      <c r="X7" s="53">
        <f t="shared" si="1"/>
        <v>2</v>
      </c>
      <c r="Y7" s="53">
        <f t="shared" si="1"/>
        <v>2</v>
      </c>
      <c r="Z7" s="53">
        <f t="shared" si="1"/>
        <v>2</v>
      </c>
      <c r="AA7" s="53">
        <f t="shared" si="1"/>
        <v>2</v>
      </c>
      <c r="AB7" s="53">
        <f t="shared" ref="AB7:AQ22" si="2">IF(AND(AB$6&gt;=$F7,AB$6&lt;=$G7),$K7,0)</f>
        <v>2</v>
      </c>
      <c r="AC7" s="53">
        <f t="shared" si="2"/>
        <v>2</v>
      </c>
      <c r="AD7" s="53">
        <f t="shared" si="2"/>
        <v>2</v>
      </c>
      <c r="AE7" s="53">
        <f t="shared" si="2"/>
        <v>2</v>
      </c>
      <c r="AF7" s="53">
        <f t="shared" si="2"/>
        <v>2</v>
      </c>
      <c r="AG7" s="53">
        <f t="shared" si="2"/>
        <v>0</v>
      </c>
      <c r="AH7" s="53">
        <f t="shared" si="2"/>
        <v>0</v>
      </c>
      <c r="AI7" s="53">
        <f t="shared" si="2"/>
        <v>0</v>
      </c>
      <c r="AJ7" s="53">
        <f t="shared" si="2"/>
        <v>0</v>
      </c>
      <c r="AK7" s="53">
        <f t="shared" si="2"/>
        <v>0</v>
      </c>
      <c r="AL7" s="53">
        <f t="shared" si="2"/>
        <v>0</v>
      </c>
      <c r="AM7" s="53">
        <f t="shared" si="2"/>
        <v>0</v>
      </c>
      <c r="AN7" s="53">
        <f t="shared" si="2"/>
        <v>0</v>
      </c>
      <c r="AO7" s="53">
        <f t="shared" si="2"/>
        <v>0</v>
      </c>
      <c r="AP7" s="53">
        <f t="shared" si="2"/>
        <v>0</v>
      </c>
      <c r="AQ7" s="53">
        <f t="shared" si="2"/>
        <v>0</v>
      </c>
      <c r="AR7" s="53">
        <f t="shared" ref="AR7:BG22" si="3">IF(AND(AR$6&gt;=$F7,AR$6&lt;=$G7),$K7,0)</f>
        <v>0</v>
      </c>
      <c r="AS7" s="53">
        <f t="shared" si="3"/>
        <v>0</v>
      </c>
      <c r="AT7" s="53">
        <f t="shared" si="3"/>
        <v>0</v>
      </c>
      <c r="AU7" s="53">
        <f t="shared" si="3"/>
        <v>0</v>
      </c>
      <c r="AV7" s="53">
        <f t="shared" si="3"/>
        <v>0</v>
      </c>
      <c r="AW7" s="53">
        <f t="shared" si="3"/>
        <v>0</v>
      </c>
      <c r="AX7" s="53">
        <f t="shared" si="3"/>
        <v>0</v>
      </c>
      <c r="AY7" s="53">
        <f t="shared" si="3"/>
        <v>0</v>
      </c>
      <c r="AZ7" s="53">
        <f t="shared" si="3"/>
        <v>0</v>
      </c>
      <c r="BA7" s="53">
        <f t="shared" si="3"/>
        <v>0</v>
      </c>
      <c r="BB7" s="53">
        <f t="shared" si="3"/>
        <v>0</v>
      </c>
      <c r="BC7" s="53">
        <f t="shared" si="3"/>
        <v>0</v>
      </c>
      <c r="BD7" s="53">
        <f t="shared" si="3"/>
        <v>0</v>
      </c>
      <c r="BE7" s="53">
        <f t="shared" si="3"/>
        <v>0</v>
      </c>
      <c r="BF7" s="53">
        <f t="shared" si="3"/>
        <v>0</v>
      </c>
      <c r="BG7" s="53">
        <f t="shared" si="3"/>
        <v>0</v>
      </c>
      <c r="BH7" s="53">
        <f t="shared" ref="BH7:BW22" si="4">IF(AND(BH$6&gt;=$F7,BH$6&lt;=$G7),$K7,0)</f>
        <v>0</v>
      </c>
      <c r="BI7" s="53">
        <f t="shared" si="4"/>
        <v>0</v>
      </c>
      <c r="BJ7" s="53">
        <f t="shared" si="4"/>
        <v>0</v>
      </c>
      <c r="BK7" s="53">
        <f t="shared" si="4"/>
        <v>0</v>
      </c>
      <c r="BL7" s="53">
        <f t="shared" si="4"/>
        <v>0</v>
      </c>
      <c r="BM7" s="53">
        <f t="shared" si="4"/>
        <v>0</v>
      </c>
      <c r="BN7" s="53">
        <f t="shared" si="4"/>
        <v>0</v>
      </c>
      <c r="BO7" s="53">
        <f t="shared" si="4"/>
        <v>0</v>
      </c>
      <c r="BP7" s="53">
        <f t="shared" si="4"/>
        <v>0</v>
      </c>
      <c r="BQ7" s="53">
        <f t="shared" si="4"/>
        <v>0</v>
      </c>
      <c r="BR7" s="53">
        <f t="shared" si="4"/>
        <v>0</v>
      </c>
      <c r="BS7" s="53">
        <f t="shared" si="4"/>
        <v>0</v>
      </c>
      <c r="BT7" s="53">
        <f t="shared" si="4"/>
        <v>0</v>
      </c>
      <c r="BU7" s="53">
        <f t="shared" si="4"/>
        <v>0</v>
      </c>
      <c r="BV7" s="53">
        <f t="shared" si="4"/>
        <v>0</v>
      </c>
      <c r="BW7" s="53">
        <f t="shared" si="4"/>
        <v>0</v>
      </c>
      <c r="BX7" s="53">
        <f t="shared" ref="BX7:CM22" si="5">IF(AND(BX$6&gt;=$F7,BX$6&lt;=$G7),$K7,0)</f>
        <v>0</v>
      </c>
      <c r="BY7" s="53">
        <f t="shared" si="5"/>
        <v>0</v>
      </c>
      <c r="BZ7" s="53">
        <f t="shared" si="5"/>
        <v>0</v>
      </c>
      <c r="CA7" s="53">
        <f t="shared" si="5"/>
        <v>0</v>
      </c>
      <c r="CB7" s="53">
        <f t="shared" si="5"/>
        <v>0</v>
      </c>
      <c r="CC7" s="53">
        <f t="shared" si="5"/>
        <v>0</v>
      </c>
      <c r="CD7" s="53">
        <f t="shared" si="5"/>
        <v>0</v>
      </c>
      <c r="CE7" s="53">
        <f t="shared" si="5"/>
        <v>0</v>
      </c>
      <c r="CF7" s="53">
        <f t="shared" si="5"/>
        <v>0</v>
      </c>
      <c r="CG7" s="53">
        <f t="shared" si="5"/>
        <v>0</v>
      </c>
      <c r="CH7" s="53">
        <f t="shared" si="5"/>
        <v>0</v>
      </c>
      <c r="CI7" s="53">
        <f t="shared" si="5"/>
        <v>0</v>
      </c>
      <c r="CJ7" s="53">
        <f t="shared" si="5"/>
        <v>0</v>
      </c>
      <c r="CK7" s="53">
        <f t="shared" si="5"/>
        <v>0</v>
      </c>
      <c r="CL7" s="53">
        <f t="shared" si="5"/>
        <v>0</v>
      </c>
      <c r="CM7" s="53">
        <f t="shared" si="5"/>
        <v>0</v>
      </c>
      <c r="CN7" s="53">
        <f t="shared" ref="CN7:DC22" si="6">IF(AND(CN$6&gt;=$F7,CN$6&lt;=$G7),$K7,0)</f>
        <v>0</v>
      </c>
      <c r="CO7" s="53">
        <f t="shared" si="6"/>
        <v>0</v>
      </c>
      <c r="CP7" s="53">
        <f t="shared" si="6"/>
        <v>0</v>
      </c>
      <c r="CQ7" s="53">
        <f t="shared" si="6"/>
        <v>0</v>
      </c>
      <c r="CR7" s="53">
        <f t="shared" si="6"/>
        <v>0</v>
      </c>
      <c r="CS7" s="53">
        <f t="shared" si="6"/>
        <v>0</v>
      </c>
      <c r="CT7" s="53">
        <f t="shared" si="6"/>
        <v>0</v>
      </c>
      <c r="CU7" s="53">
        <f t="shared" si="6"/>
        <v>0</v>
      </c>
      <c r="CV7" s="53">
        <f t="shared" si="6"/>
        <v>0</v>
      </c>
      <c r="CW7" s="53">
        <f t="shared" si="6"/>
        <v>0</v>
      </c>
      <c r="CX7" s="53">
        <f t="shared" si="6"/>
        <v>0</v>
      </c>
      <c r="CY7" s="53">
        <f t="shared" si="6"/>
        <v>0</v>
      </c>
      <c r="CZ7" s="53">
        <f t="shared" si="6"/>
        <v>0</v>
      </c>
      <c r="DA7" s="53">
        <f t="shared" si="6"/>
        <v>0</v>
      </c>
      <c r="DB7" s="53">
        <f t="shared" si="6"/>
        <v>0</v>
      </c>
      <c r="DC7" s="53">
        <f t="shared" si="6"/>
        <v>0</v>
      </c>
      <c r="DD7" s="53">
        <f t="shared" ref="DD7:DS22" si="7">IF(AND(DD$6&gt;=$F7,DD$6&lt;=$G7),$K7,0)</f>
        <v>0</v>
      </c>
      <c r="DE7" s="53">
        <f t="shared" si="7"/>
        <v>0</v>
      </c>
      <c r="DF7" s="53">
        <f t="shared" si="7"/>
        <v>0</v>
      </c>
      <c r="DG7" s="53">
        <f t="shared" si="7"/>
        <v>0</v>
      </c>
      <c r="DH7" s="53">
        <f t="shared" si="7"/>
        <v>0</v>
      </c>
      <c r="DI7" s="53">
        <f t="shared" si="7"/>
        <v>0</v>
      </c>
      <c r="DJ7" s="53">
        <f t="shared" si="7"/>
        <v>0</v>
      </c>
      <c r="DK7" s="53">
        <f t="shared" si="7"/>
        <v>0</v>
      </c>
      <c r="DL7" s="53">
        <f t="shared" si="7"/>
        <v>0</v>
      </c>
      <c r="DM7" s="53">
        <f t="shared" si="7"/>
        <v>0</v>
      </c>
      <c r="DN7" s="53">
        <f t="shared" si="7"/>
        <v>0</v>
      </c>
      <c r="DO7" s="53">
        <f t="shared" si="7"/>
        <v>0</v>
      </c>
      <c r="DP7" s="53">
        <f t="shared" si="7"/>
        <v>0</v>
      </c>
      <c r="DQ7" s="53">
        <f t="shared" si="7"/>
        <v>0</v>
      </c>
      <c r="DR7" s="53">
        <f t="shared" si="7"/>
        <v>0</v>
      </c>
      <c r="DS7" s="53">
        <f t="shared" si="7"/>
        <v>0</v>
      </c>
      <c r="DT7" s="53">
        <f t="shared" ref="DT7:EI22" si="8">IF(AND(DT$6&gt;=$F7,DT$6&lt;=$G7),$K7,0)</f>
        <v>0</v>
      </c>
      <c r="DU7" s="53">
        <f t="shared" si="8"/>
        <v>0</v>
      </c>
      <c r="DV7" s="53">
        <f t="shared" si="8"/>
        <v>0</v>
      </c>
      <c r="DW7" s="53">
        <f t="shared" si="8"/>
        <v>0</v>
      </c>
      <c r="DX7" s="53">
        <f t="shared" si="8"/>
        <v>0</v>
      </c>
      <c r="DY7" s="53">
        <f t="shared" si="8"/>
        <v>0</v>
      </c>
      <c r="DZ7" s="53">
        <f t="shared" si="8"/>
        <v>0</v>
      </c>
      <c r="EA7" s="53">
        <f t="shared" si="8"/>
        <v>0</v>
      </c>
      <c r="EB7" s="53">
        <f t="shared" si="8"/>
        <v>0</v>
      </c>
      <c r="EC7" s="53">
        <f t="shared" si="8"/>
        <v>0</v>
      </c>
      <c r="ED7" s="53">
        <f t="shared" si="8"/>
        <v>0</v>
      </c>
      <c r="EE7" s="53">
        <f t="shared" si="8"/>
        <v>0</v>
      </c>
      <c r="EF7" s="53">
        <f t="shared" si="8"/>
        <v>0</v>
      </c>
      <c r="EG7" s="53">
        <f t="shared" si="8"/>
        <v>0</v>
      </c>
      <c r="EH7" s="53">
        <f t="shared" si="8"/>
        <v>0</v>
      </c>
      <c r="EI7" s="53">
        <f t="shared" si="8"/>
        <v>0</v>
      </c>
      <c r="EJ7" s="53">
        <f t="shared" ref="EJ7:EY22" si="9">IF(AND(EJ$6&gt;=$F7,EJ$6&lt;=$G7),$K7,0)</f>
        <v>0</v>
      </c>
      <c r="EK7" s="53">
        <f t="shared" si="9"/>
        <v>0</v>
      </c>
      <c r="EL7" s="53">
        <f t="shared" si="9"/>
        <v>0</v>
      </c>
      <c r="EM7" s="53">
        <f t="shared" si="9"/>
        <v>0</v>
      </c>
      <c r="EN7" s="53">
        <f t="shared" si="9"/>
        <v>0</v>
      </c>
      <c r="EO7" s="53">
        <f t="shared" si="9"/>
        <v>0</v>
      </c>
      <c r="EP7" s="53">
        <f t="shared" si="9"/>
        <v>0</v>
      </c>
      <c r="EQ7" s="53">
        <f t="shared" si="9"/>
        <v>0</v>
      </c>
      <c r="ER7" s="53">
        <f t="shared" si="9"/>
        <v>0</v>
      </c>
      <c r="ES7" s="53">
        <f t="shared" si="9"/>
        <v>0</v>
      </c>
      <c r="ET7" s="53">
        <f t="shared" si="9"/>
        <v>0</v>
      </c>
      <c r="EU7" s="53">
        <f t="shared" si="9"/>
        <v>0</v>
      </c>
      <c r="EV7" s="53">
        <f t="shared" si="9"/>
        <v>0</v>
      </c>
      <c r="EW7" s="53">
        <f t="shared" si="9"/>
        <v>0</v>
      </c>
      <c r="EX7" s="53">
        <f t="shared" si="9"/>
        <v>0</v>
      </c>
      <c r="EY7" s="53">
        <f t="shared" si="9"/>
        <v>0</v>
      </c>
      <c r="EZ7" s="53">
        <f t="shared" ref="EZ7:FO22" si="10">IF(AND(EZ$6&gt;=$F7,EZ$6&lt;=$G7),$K7,0)</f>
        <v>0</v>
      </c>
      <c r="FA7" s="53">
        <f t="shared" si="10"/>
        <v>0</v>
      </c>
      <c r="FB7" s="53">
        <f t="shared" si="10"/>
        <v>0</v>
      </c>
      <c r="FC7" s="53">
        <f t="shared" si="10"/>
        <v>0</v>
      </c>
      <c r="FD7" s="53">
        <f t="shared" si="10"/>
        <v>0</v>
      </c>
      <c r="FE7" s="53">
        <f t="shared" si="10"/>
        <v>0</v>
      </c>
      <c r="FF7" s="53">
        <f t="shared" si="10"/>
        <v>0</v>
      </c>
      <c r="FG7" s="53">
        <f t="shared" si="10"/>
        <v>0</v>
      </c>
      <c r="FH7" s="53">
        <f t="shared" si="10"/>
        <v>0</v>
      </c>
      <c r="FI7" s="53">
        <f t="shared" si="10"/>
        <v>0</v>
      </c>
      <c r="FJ7" s="53">
        <f t="shared" si="10"/>
        <v>0</v>
      </c>
      <c r="FK7" s="53">
        <f t="shared" si="10"/>
        <v>0</v>
      </c>
      <c r="FL7" s="53">
        <f t="shared" si="10"/>
        <v>0</v>
      </c>
      <c r="FM7" s="53">
        <f t="shared" si="10"/>
        <v>0</v>
      </c>
      <c r="FN7" s="53">
        <f t="shared" si="10"/>
        <v>0</v>
      </c>
      <c r="FO7" s="53">
        <f t="shared" si="10"/>
        <v>0</v>
      </c>
      <c r="FP7" s="53">
        <f t="shared" ref="FP7:GE22" si="11">IF(AND(FP$6&gt;=$F7,FP$6&lt;=$G7),$K7,0)</f>
        <v>0</v>
      </c>
      <c r="FQ7" s="53">
        <f t="shared" si="11"/>
        <v>0</v>
      </c>
      <c r="FR7" s="53">
        <f t="shared" si="11"/>
        <v>0</v>
      </c>
      <c r="FS7" s="53">
        <f t="shared" si="11"/>
        <v>0</v>
      </c>
      <c r="FT7" s="53">
        <f t="shared" si="11"/>
        <v>0</v>
      </c>
      <c r="FU7" s="53">
        <f t="shared" si="11"/>
        <v>0</v>
      </c>
      <c r="FV7" s="53">
        <f t="shared" si="11"/>
        <v>0</v>
      </c>
      <c r="FW7" s="53">
        <f t="shared" si="11"/>
        <v>0</v>
      </c>
      <c r="FX7" s="53">
        <f t="shared" si="11"/>
        <v>0</v>
      </c>
      <c r="FY7" s="53">
        <f t="shared" si="11"/>
        <v>0</v>
      </c>
      <c r="FZ7" s="53">
        <f t="shared" si="11"/>
        <v>0</v>
      </c>
      <c r="GA7" s="53">
        <f t="shared" si="11"/>
        <v>0</v>
      </c>
      <c r="GB7" s="53">
        <f t="shared" si="11"/>
        <v>0</v>
      </c>
      <c r="GC7" s="53">
        <f t="shared" si="11"/>
        <v>0</v>
      </c>
      <c r="GD7" s="53">
        <f t="shared" si="11"/>
        <v>0</v>
      </c>
      <c r="GE7" s="53">
        <f t="shared" si="11"/>
        <v>0</v>
      </c>
      <c r="GF7" s="53">
        <f t="shared" ref="GF7:GU22" si="12">IF(AND(GF$6&gt;=$F7,GF$6&lt;=$G7),$K7,0)</f>
        <v>0</v>
      </c>
      <c r="GG7" s="53">
        <f t="shared" si="12"/>
        <v>0</v>
      </c>
      <c r="GH7" s="53">
        <f t="shared" si="12"/>
        <v>0</v>
      </c>
      <c r="GI7" s="53">
        <f t="shared" si="12"/>
        <v>0</v>
      </c>
      <c r="GJ7" s="53">
        <f t="shared" si="12"/>
        <v>0</v>
      </c>
      <c r="GK7" s="53">
        <f t="shared" si="12"/>
        <v>0</v>
      </c>
      <c r="GL7" s="53">
        <f t="shared" si="12"/>
        <v>0</v>
      </c>
      <c r="GM7" s="53">
        <f t="shared" si="12"/>
        <v>0</v>
      </c>
      <c r="GN7" s="53">
        <f t="shared" si="12"/>
        <v>0</v>
      </c>
      <c r="GO7" s="53">
        <f t="shared" si="12"/>
        <v>0</v>
      </c>
      <c r="GP7" s="53">
        <f t="shared" si="12"/>
        <v>0</v>
      </c>
      <c r="GQ7" s="53">
        <f t="shared" si="12"/>
        <v>0</v>
      </c>
      <c r="GR7" s="53">
        <f t="shared" si="12"/>
        <v>0</v>
      </c>
      <c r="GS7" s="53">
        <f t="shared" si="12"/>
        <v>0</v>
      </c>
      <c r="GT7" s="53">
        <f t="shared" si="12"/>
        <v>0</v>
      </c>
      <c r="GU7" s="53">
        <f t="shared" si="12"/>
        <v>0</v>
      </c>
      <c r="GV7" s="53">
        <f t="shared" ref="GV7:HK22" si="13">IF(AND(GV$6&gt;=$F7,GV$6&lt;=$G7),$K7,0)</f>
        <v>0</v>
      </c>
      <c r="GW7" s="53">
        <f t="shared" si="13"/>
        <v>0</v>
      </c>
      <c r="GX7" s="53">
        <f t="shared" si="13"/>
        <v>0</v>
      </c>
      <c r="GY7" s="53">
        <f t="shared" si="13"/>
        <v>0</v>
      </c>
      <c r="GZ7" s="53">
        <f t="shared" si="13"/>
        <v>0</v>
      </c>
      <c r="HA7" s="53">
        <f t="shared" si="13"/>
        <v>0</v>
      </c>
      <c r="HB7" s="53">
        <f t="shared" si="13"/>
        <v>0</v>
      </c>
      <c r="HC7" s="53">
        <f t="shared" si="13"/>
        <v>0</v>
      </c>
      <c r="HD7" s="53">
        <f t="shared" si="13"/>
        <v>0</v>
      </c>
      <c r="HE7" s="53">
        <f t="shared" si="13"/>
        <v>0</v>
      </c>
      <c r="HF7" s="53">
        <f t="shared" si="13"/>
        <v>0</v>
      </c>
      <c r="HG7" s="53">
        <f t="shared" si="13"/>
        <v>0</v>
      </c>
      <c r="HH7" s="53">
        <f t="shared" si="13"/>
        <v>0</v>
      </c>
      <c r="HI7" s="53">
        <f t="shared" si="13"/>
        <v>0</v>
      </c>
      <c r="HJ7" s="53">
        <f t="shared" si="13"/>
        <v>0</v>
      </c>
      <c r="HK7" s="53">
        <f t="shared" si="13"/>
        <v>0</v>
      </c>
      <c r="HL7" s="53">
        <f t="shared" ref="HL7:IA22" si="14">IF(AND(HL$6&gt;=$F7,HL$6&lt;=$G7),$K7,0)</f>
        <v>0</v>
      </c>
      <c r="HM7" s="53">
        <f t="shared" si="14"/>
        <v>0</v>
      </c>
      <c r="HN7" s="53">
        <f t="shared" si="14"/>
        <v>0</v>
      </c>
      <c r="HO7" s="53">
        <f t="shared" si="14"/>
        <v>0</v>
      </c>
      <c r="HP7" s="53">
        <f t="shared" si="14"/>
        <v>0</v>
      </c>
      <c r="HQ7" s="53">
        <f t="shared" si="14"/>
        <v>0</v>
      </c>
      <c r="HR7" s="53">
        <f t="shared" si="14"/>
        <v>0</v>
      </c>
      <c r="HS7" s="53">
        <f t="shared" si="14"/>
        <v>0</v>
      </c>
      <c r="HT7" s="53">
        <f t="shared" si="14"/>
        <v>0</v>
      </c>
      <c r="HU7" s="53">
        <f t="shared" si="14"/>
        <v>0</v>
      </c>
      <c r="HV7" s="53">
        <f t="shared" si="14"/>
        <v>0</v>
      </c>
      <c r="HW7" s="53">
        <f t="shared" si="14"/>
        <v>0</v>
      </c>
      <c r="HX7" s="53">
        <f t="shared" si="14"/>
        <v>0</v>
      </c>
      <c r="HY7" s="53">
        <f t="shared" si="14"/>
        <v>0</v>
      </c>
      <c r="HZ7" s="53">
        <f t="shared" si="14"/>
        <v>0</v>
      </c>
      <c r="IA7" s="53">
        <f t="shared" si="14"/>
        <v>0</v>
      </c>
      <c r="IB7" s="53">
        <f t="shared" ref="IB7:IQ22" si="15">IF(AND(IB$6&gt;=$F7,IB$6&lt;=$G7),$K7,0)</f>
        <v>0</v>
      </c>
      <c r="IC7" s="53">
        <f t="shared" si="15"/>
        <v>0</v>
      </c>
      <c r="ID7" s="53">
        <f t="shared" si="15"/>
        <v>0</v>
      </c>
      <c r="IE7" s="53">
        <f t="shared" si="15"/>
        <v>0</v>
      </c>
      <c r="IF7" s="53">
        <f t="shared" si="15"/>
        <v>0</v>
      </c>
      <c r="IG7" s="53">
        <f t="shared" si="15"/>
        <v>0</v>
      </c>
      <c r="IH7" s="53">
        <f t="shared" si="15"/>
        <v>0</v>
      </c>
      <c r="II7" s="53">
        <f t="shared" si="15"/>
        <v>0</v>
      </c>
      <c r="IJ7" s="53">
        <f t="shared" si="15"/>
        <v>0</v>
      </c>
      <c r="IK7" s="53">
        <f t="shared" si="15"/>
        <v>0</v>
      </c>
      <c r="IL7" s="53">
        <f t="shared" si="15"/>
        <v>0</v>
      </c>
      <c r="IM7" s="53">
        <f t="shared" si="15"/>
        <v>0</v>
      </c>
      <c r="IN7" s="53">
        <f t="shared" si="15"/>
        <v>0</v>
      </c>
      <c r="IO7" s="53">
        <f t="shared" si="15"/>
        <v>0</v>
      </c>
      <c r="IP7" s="53">
        <f t="shared" si="15"/>
        <v>0</v>
      </c>
      <c r="IQ7" s="53">
        <f t="shared" si="15"/>
        <v>0</v>
      </c>
      <c r="IR7" s="53">
        <f t="shared" ref="IR7:JG22" si="16">IF(AND(IR$6&gt;=$F7,IR$6&lt;=$G7),$K7,0)</f>
        <v>0</v>
      </c>
      <c r="IS7" s="53">
        <f t="shared" si="16"/>
        <v>0</v>
      </c>
      <c r="IT7" s="53">
        <f t="shared" si="16"/>
        <v>0</v>
      </c>
      <c r="IU7" s="53">
        <f t="shared" si="16"/>
        <v>0</v>
      </c>
      <c r="IV7" s="53">
        <f t="shared" si="16"/>
        <v>0</v>
      </c>
      <c r="IW7" s="53">
        <f t="shared" si="16"/>
        <v>0</v>
      </c>
      <c r="IX7" s="53">
        <f t="shared" si="16"/>
        <v>0</v>
      </c>
      <c r="IY7" s="53">
        <f t="shared" si="16"/>
        <v>0</v>
      </c>
      <c r="IZ7" s="53">
        <f t="shared" si="16"/>
        <v>0</v>
      </c>
      <c r="JA7" s="53">
        <f t="shared" si="16"/>
        <v>0</v>
      </c>
      <c r="JB7" s="53">
        <f t="shared" si="16"/>
        <v>0</v>
      </c>
      <c r="JC7" s="53">
        <f t="shared" si="16"/>
        <v>0</v>
      </c>
      <c r="JD7" s="53">
        <f t="shared" si="16"/>
        <v>0</v>
      </c>
      <c r="JE7" s="53">
        <f t="shared" si="16"/>
        <v>0</v>
      </c>
      <c r="JF7" s="53">
        <f t="shared" si="16"/>
        <v>0</v>
      </c>
      <c r="JG7" s="53">
        <f t="shared" si="16"/>
        <v>0</v>
      </c>
      <c r="JH7" s="53">
        <f t="shared" ref="JH7:JW22" si="17">IF(AND(JH$6&gt;=$F7,JH$6&lt;=$G7),$K7,0)</f>
        <v>0</v>
      </c>
      <c r="JI7" s="53">
        <f t="shared" si="17"/>
        <v>0</v>
      </c>
      <c r="JJ7" s="53">
        <f t="shared" si="17"/>
        <v>0</v>
      </c>
      <c r="JK7" s="53">
        <f t="shared" si="17"/>
        <v>0</v>
      </c>
      <c r="JL7" s="53">
        <f t="shared" si="17"/>
        <v>0</v>
      </c>
      <c r="JM7" s="53">
        <f t="shared" si="17"/>
        <v>0</v>
      </c>
      <c r="JN7" s="53">
        <f t="shared" si="17"/>
        <v>0</v>
      </c>
      <c r="JO7" s="53">
        <f t="shared" si="17"/>
        <v>0</v>
      </c>
      <c r="JP7" s="53">
        <f t="shared" si="17"/>
        <v>0</v>
      </c>
      <c r="JQ7" s="53">
        <f t="shared" si="17"/>
        <v>0</v>
      </c>
      <c r="JR7" s="53">
        <f t="shared" si="17"/>
        <v>0</v>
      </c>
      <c r="JS7" s="53">
        <f t="shared" si="17"/>
        <v>0</v>
      </c>
      <c r="JT7" s="53">
        <f t="shared" si="17"/>
        <v>0</v>
      </c>
      <c r="JU7" s="53">
        <f t="shared" si="17"/>
        <v>0</v>
      </c>
      <c r="JV7" s="53">
        <f t="shared" si="17"/>
        <v>0</v>
      </c>
      <c r="JW7" s="53">
        <f t="shared" si="17"/>
        <v>0</v>
      </c>
      <c r="JX7" s="53">
        <f t="shared" ref="JX7:KM22" si="18">IF(AND(JX$6&gt;=$F7,JX$6&lt;=$G7),$K7,0)</f>
        <v>0</v>
      </c>
      <c r="JY7" s="53">
        <f t="shared" si="18"/>
        <v>0</v>
      </c>
      <c r="JZ7" s="53">
        <f t="shared" si="18"/>
        <v>0</v>
      </c>
      <c r="KA7" s="53">
        <f t="shared" si="18"/>
        <v>0</v>
      </c>
      <c r="KB7" s="53">
        <f t="shared" si="18"/>
        <v>0</v>
      </c>
      <c r="KC7" s="53">
        <f t="shared" si="18"/>
        <v>0</v>
      </c>
      <c r="KD7" s="53">
        <f t="shared" si="18"/>
        <v>0</v>
      </c>
      <c r="KE7" s="53">
        <f t="shared" si="18"/>
        <v>0</v>
      </c>
      <c r="KF7" s="53">
        <f t="shared" si="18"/>
        <v>0</v>
      </c>
      <c r="KG7" s="53">
        <f t="shared" si="18"/>
        <v>0</v>
      </c>
      <c r="KH7" s="53">
        <f t="shared" si="18"/>
        <v>0</v>
      </c>
      <c r="KI7" s="53">
        <f t="shared" si="18"/>
        <v>0</v>
      </c>
      <c r="KJ7" s="53">
        <f t="shared" si="18"/>
        <v>0</v>
      </c>
      <c r="KK7" s="53">
        <f t="shared" si="18"/>
        <v>0</v>
      </c>
      <c r="KL7" s="53">
        <f t="shared" si="18"/>
        <v>0</v>
      </c>
      <c r="KM7" s="53">
        <f t="shared" si="18"/>
        <v>0</v>
      </c>
      <c r="KN7" s="53">
        <f t="shared" ref="KN7:LC22" si="19">IF(AND(KN$6&gt;=$F7,KN$6&lt;=$G7),$K7,0)</f>
        <v>0</v>
      </c>
      <c r="KO7" s="53">
        <f t="shared" si="19"/>
        <v>0</v>
      </c>
      <c r="KP7" s="53">
        <f t="shared" si="19"/>
        <v>0</v>
      </c>
      <c r="KQ7" s="53">
        <f t="shared" si="19"/>
        <v>0</v>
      </c>
      <c r="KR7" s="53">
        <f t="shared" si="19"/>
        <v>0</v>
      </c>
      <c r="KS7" s="53">
        <f t="shared" si="19"/>
        <v>0</v>
      </c>
      <c r="KT7" s="53">
        <f t="shared" si="19"/>
        <v>0</v>
      </c>
      <c r="KU7" s="53">
        <f t="shared" si="19"/>
        <v>0</v>
      </c>
      <c r="KV7" s="53">
        <f t="shared" si="19"/>
        <v>0</v>
      </c>
      <c r="KW7" s="53">
        <f t="shared" si="19"/>
        <v>0</v>
      </c>
      <c r="KX7" s="53">
        <f t="shared" si="19"/>
        <v>0</v>
      </c>
      <c r="KY7" s="53">
        <f t="shared" si="19"/>
        <v>0</v>
      </c>
      <c r="KZ7" s="53">
        <f t="shared" si="19"/>
        <v>0</v>
      </c>
      <c r="LA7" s="53">
        <f t="shared" si="19"/>
        <v>0</v>
      </c>
      <c r="LB7" s="53">
        <f t="shared" si="19"/>
        <v>0</v>
      </c>
      <c r="LC7" s="53">
        <f t="shared" si="19"/>
        <v>0</v>
      </c>
      <c r="LD7" s="53">
        <f t="shared" ref="LD7:LS22" si="20">IF(AND(LD$6&gt;=$F7,LD$6&lt;=$G7),$K7,0)</f>
        <v>0</v>
      </c>
      <c r="LE7" s="53">
        <f t="shared" si="20"/>
        <v>0</v>
      </c>
      <c r="LF7" s="53">
        <f t="shared" si="20"/>
        <v>0</v>
      </c>
      <c r="LG7" s="53">
        <f t="shared" si="20"/>
        <v>0</v>
      </c>
      <c r="LH7" s="53">
        <f t="shared" si="20"/>
        <v>0</v>
      </c>
      <c r="LI7" s="53">
        <f t="shared" si="20"/>
        <v>0</v>
      </c>
      <c r="LJ7" s="53">
        <f t="shared" si="20"/>
        <v>0</v>
      </c>
      <c r="LK7" s="53">
        <f t="shared" si="20"/>
        <v>0</v>
      </c>
      <c r="LL7" s="53">
        <f t="shared" si="20"/>
        <v>0</v>
      </c>
      <c r="LM7" s="53">
        <f t="shared" si="20"/>
        <v>0</v>
      </c>
      <c r="LN7" s="53">
        <f t="shared" si="20"/>
        <v>0</v>
      </c>
      <c r="LO7" s="53">
        <f t="shared" si="20"/>
        <v>0</v>
      </c>
      <c r="LP7" s="53">
        <f t="shared" si="20"/>
        <v>0</v>
      </c>
      <c r="LQ7" s="53">
        <f t="shared" si="20"/>
        <v>0</v>
      </c>
      <c r="LR7" s="53">
        <f t="shared" si="20"/>
        <v>0</v>
      </c>
      <c r="LS7" s="53">
        <f t="shared" si="20"/>
        <v>0</v>
      </c>
      <c r="LT7" s="53">
        <f t="shared" ref="LT7:MI22" si="21">IF(AND(LT$6&gt;=$F7,LT$6&lt;=$G7),$K7,0)</f>
        <v>0</v>
      </c>
      <c r="LU7" s="53">
        <f t="shared" si="21"/>
        <v>0</v>
      </c>
      <c r="LV7" s="53">
        <f t="shared" si="21"/>
        <v>0</v>
      </c>
      <c r="LW7" s="53">
        <f t="shared" si="21"/>
        <v>0</v>
      </c>
      <c r="LX7" s="53">
        <f t="shared" si="21"/>
        <v>0</v>
      </c>
      <c r="LY7" s="53">
        <f t="shared" si="21"/>
        <v>0</v>
      </c>
      <c r="LZ7" s="53">
        <f t="shared" si="21"/>
        <v>0</v>
      </c>
      <c r="MA7" s="53">
        <f t="shared" si="21"/>
        <v>0</v>
      </c>
      <c r="MB7" s="53">
        <f t="shared" si="21"/>
        <v>0</v>
      </c>
      <c r="MC7" s="53">
        <f t="shared" si="21"/>
        <v>0</v>
      </c>
      <c r="MD7" s="53">
        <f t="shared" si="21"/>
        <v>0</v>
      </c>
      <c r="ME7" s="53">
        <f t="shared" si="21"/>
        <v>0</v>
      </c>
      <c r="MF7" s="53">
        <f t="shared" si="21"/>
        <v>0</v>
      </c>
      <c r="MG7" s="53">
        <f t="shared" si="21"/>
        <v>0</v>
      </c>
      <c r="MH7" s="53">
        <f t="shared" si="21"/>
        <v>0</v>
      </c>
      <c r="MI7" s="53">
        <f t="shared" si="21"/>
        <v>0</v>
      </c>
      <c r="MJ7" s="53">
        <f t="shared" ref="MJ7:MY22" si="22">IF(AND(MJ$6&gt;=$F7,MJ$6&lt;=$G7),$K7,0)</f>
        <v>0</v>
      </c>
      <c r="MK7" s="53">
        <f t="shared" si="22"/>
        <v>0</v>
      </c>
      <c r="ML7" s="53">
        <f t="shared" si="22"/>
        <v>0</v>
      </c>
      <c r="MM7" s="53">
        <f t="shared" si="22"/>
        <v>0</v>
      </c>
      <c r="MN7" s="53">
        <f t="shared" si="22"/>
        <v>0</v>
      </c>
      <c r="MO7" s="53">
        <f t="shared" si="22"/>
        <v>0</v>
      </c>
      <c r="MP7" s="53">
        <f t="shared" si="22"/>
        <v>0</v>
      </c>
      <c r="MQ7" s="53">
        <f t="shared" si="22"/>
        <v>0</v>
      </c>
      <c r="MR7" s="53">
        <f t="shared" si="22"/>
        <v>0</v>
      </c>
      <c r="MS7" s="53">
        <f t="shared" si="22"/>
        <v>0</v>
      </c>
      <c r="MT7" s="53">
        <f t="shared" si="22"/>
        <v>0</v>
      </c>
      <c r="MU7" s="53">
        <f t="shared" si="22"/>
        <v>0</v>
      </c>
      <c r="MV7" s="53">
        <f t="shared" si="22"/>
        <v>0</v>
      </c>
      <c r="MW7" s="53">
        <f t="shared" si="22"/>
        <v>0</v>
      </c>
      <c r="MX7" s="53">
        <f t="shared" si="22"/>
        <v>0</v>
      </c>
      <c r="MY7" s="53">
        <f t="shared" si="22"/>
        <v>0</v>
      </c>
      <c r="MZ7" s="53">
        <f t="shared" ref="MX7:NH22" si="23">IF(AND(MZ$6&gt;=$F7,MZ$6&lt;=$G7),$K7,0)</f>
        <v>0</v>
      </c>
      <c r="NA7" s="53">
        <f t="shared" si="23"/>
        <v>0</v>
      </c>
      <c r="NB7" s="53">
        <f t="shared" si="23"/>
        <v>0</v>
      </c>
      <c r="NC7" s="53">
        <f t="shared" si="23"/>
        <v>0</v>
      </c>
      <c r="ND7" s="53">
        <f t="shared" si="23"/>
        <v>0</v>
      </c>
      <c r="NE7" s="53">
        <f t="shared" si="23"/>
        <v>0</v>
      </c>
      <c r="NF7" s="53">
        <f t="shared" si="23"/>
        <v>0</v>
      </c>
      <c r="NG7" s="53">
        <f t="shared" si="23"/>
        <v>0</v>
      </c>
      <c r="NH7" s="53">
        <f t="shared" si="23"/>
        <v>0</v>
      </c>
    </row>
    <row r="8" spans="1:372">
      <c r="A8" s="62" t="str">
        <f>'Løsning 3'!M6</f>
        <v>NBL</v>
      </c>
      <c r="B8" s="62" t="s">
        <v>35</v>
      </c>
      <c r="C8" s="50">
        <f>Mellomregning!AB5</f>
        <v>2</v>
      </c>
      <c r="D8" s="2">
        <v>1</v>
      </c>
      <c r="E8" s="51">
        <f t="shared" ref="E8:E24" si="24">D8/SUM(D$7:D$67)</f>
        <v>5.5555555555555552E-2</v>
      </c>
      <c r="F8" s="50">
        <f>G7</f>
        <v>20</v>
      </c>
      <c r="G8" s="50">
        <f>360*SUM(E$7:E8)</f>
        <v>40</v>
      </c>
      <c r="H8" s="50">
        <f t="shared" ref="H8:H24" si="25">G8-F8</f>
        <v>20</v>
      </c>
      <c r="I8" s="52">
        <f t="shared" ref="I8:I24" si="26">IF(ISBLANK(K8),"",PI()*H8/360*(K8^2))</f>
        <v>0.69813170079773179</v>
      </c>
      <c r="J8" s="50" t="str">
        <f t="shared" si="0"/>
        <v>.. å ha god vannkvalitet</v>
      </c>
      <c r="K8" s="50">
        <f t="shared" si="0"/>
        <v>2</v>
      </c>
      <c r="L8" s="53">
        <f t="shared" si="1"/>
        <v>0</v>
      </c>
      <c r="M8" s="53">
        <f t="shared" si="1"/>
        <v>0</v>
      </c>
      <c r="N8" s="53">
        <f t="shared" si="1"/>
        <v>0</v>
      </c>
      <c r="O8" s="53">
        <f t="shared" si="1"/>
        <v>0</v>
      </c>
      <c r="P8" s="53">
        <f t="shared" si="1"/>
        <v>0</v>
      </c>
      <c r="Q8" s="53">
        <f t="shared" si="1"/>
        <v>0</v>
      </c>
      <c r="R8" s="53">
        <f t="shared" si="1"/>
        <v>0</v>
      </c>
      <c r="S8" s="53">
        <f t="shared" si="1"/>
        <v>0</v>
      </c>
      <c r="T8" s="53">
        <f t="shared" si="1"/>
        <v>0</v>
      </c>
      <c r="U8" s="53">
        <f t="shared" si="1"/>
        <v>0</v>
      </c>
      <c r="V8" s="53">
        <f t="shared" si="1"/>
        <v>0</v>
      </c>
      <c r="W8" s="53">
        <f t="shared" si="1"/>
        <v>0</v>
      </c>
      <c r="X8" s="53">
        <f t="shared" si="1"/>
        <v>0</v>
      </c>
      <c r="Y8" s="53">
        <f t="shared" si="1"/>
        <v>0</v>
      </c>
      <c r="Z8" s="53">
        <f t="shared" si="1"/>
        <v>0</v>
      </c>
      <c r="AA8" s="53">
        <f t="shared" si="1"/>
        <v>0</v>
      </c>
      <c r="AB8" s="53">
        <f t="shared" si="2"/>
        <v>0</v>
      </c>
      <c r="AC8" s="53">
        <f t="shared" si="2"/>
        <v>0</v>
      </c>
      <c r="AD8" s="53">
        <f t="shared" si="2"/>
        <v>0</v>
      </c>
      <c r="AE8" s="53">
        <f t="shared" si="2"/>
        <v>0</v>
      </c>
      <c r="AF8" s="53">
        <f t="shared" si="2"/>
        <v>2</v>
      </c>
      <c r="AG8" s="53">
        <f t="shared" si="2"/>
        <v>2</v>
      </c>
      <c r="AH8" s="53">
        <f t="shared" si="2"/>
        <v>2</v>
      </c>
      <c r="AI8" s="53">
        <f t="shared" si="2"/>
        <v>2</v>
      </c>
      <c r="AJ8" s="53">
        <f t="shared" si="2"/>
        <v>2</v>
      </c>
      <c r="AK8" s="53">
        <f t="shared" si="2"/>
        <v>2</v>
      </c>
      <c r="AL8" s="53">
        <f t="shared" si="2"/>
        <v>2</v>
      </c>
      <c r="AM8" s="53">
        <f t="shared" si="2"/>
        <v>2</v>
      </c>
      <c r="AN8" s="53">
        <f t="shared" si="2"/>
        <v>2</v>
      </c>
      <c r="AO8" s="53">
        <f t="shared" si="2"/>
        <v>2</v>
      </c>
      <c r="AP8" s="53">
        <f t="shared" si="2"/>
        <v>2</v>
      </c>
      <c r="AQ8" s="53">
        <f t="shared" si="2"/>
        <v>2</v>
      </c>
      <c r="AR8" s="53">
        <f t="shared" si="3"/>
        <v>2</v>
      </c>
      <c r="AS8" s="53">
        <f t="shared" si="3"/>
        <v>2</v>
      </c>
      <c r="AT8" s="53">
        <f t="shared" si="3"/>
        <v>2</v>
      </c>
      <c r="AU8" s="53">
        <f t="shared" si="3"/>
        <v>2</v>
      </c>
      <c r="AV8" s="53">
        <f t="shared" si="3"/>
        <v>2</v>
      </c>
      <c r="AW8" s="53">
        <f t="shared" si="3"/>
        <v>2</v>
      </c>
      <c r="AX8" s="53">
        <f t="shared" si="3"/>
        <v>2</v>
      </c>
      <c r="AY8" s="53">
        <f t="shared" si="3"/>
        <v>2</v>
      </c>
      <c r="AZ8" s="53">
        <f t="shared" si="3"/>
        <v>2</v>
      </c>
      <c r="BA8" s="53">
        <f t="shared" si="3"/>
        <v>0</v>
      </c>
      <c r="BB8" s="53">
        <f t="shared" si="3"/>
        <v>0</v>
      </c>
      <c r="BC8" s="53">
        <f t="shared" si="3"/>
        <v>0</v>
      </c>
      <c r="BD8" s="53">
        <f t="shared" si="3"/>
        <v>0</v>
      </c>
      <c r="BE8" s="53">
        <f t="shared" si="3"/>
        <v>0</v>
      </c>
      <c r="BF8" s="53">
        <f t="shared" si="3"/>
        <v>0</v>
      </c>
      <c r="BG8" s="53">
        <f t="shared" si="3"/>
        <v>0</v>
      </c>
      <c r="BH8" s="53">
        <f t="shared" si="4"/>
        <v>0</v>
      </c>
      <c r="BI8" s="53">
        <f t="shared" si="4"/>
        <v>0</v>
      </c>
      <c r="BJ8" s="53">
        <f t="shared" si="4"/>
        <v>0</v>
      </c>
      <c r="BK8" s="53">
        <f t="shared" si="4"/>
        <v>0</v>
      </c>
      <c r="BL8" s="53">
        <f t="shared" si="4"/>
        <v>0</v>
      </c>
      <c r="BM8" s="53">
        <f t="shared" si="4"/>
        <v>0</v>
      </c>
      <c r="BN8" s="53">
        <f t="shared" si="4"/>
        <v>0</v>
      </c>
      <c r="BO8" s="53">
        <f t="shared" si="4"/>
        <v>0</v>
      </c>
      <c r="BP8" s="53">
        <f t="shared" si="4"/>
        <v>0</v>
      </c>
      <c r="BQ8" s="53">
        <f t="shared" si="4"/>
        <v>0</v>
      </c>
      <c r="BR8" s="53">
        <f t="shared" si="4"/>
        <v>0</v>
      </c>
      <c r="BS8" s="53">
        <f t="shared" si="4"/>
        <v>0</v>
      </c>
      <c r="BT8" s="53">
        <f t="shared" si="4"/>
        <v>0</v>
      </c>
      <c r="BU8" s="53">
        <f t="shared" si="4"/>
        <v>0</v>
      </c>
      <c r="BV8" s="53">
        <f t="shared" si="4"/>
        <v>0</v>
      </c>
      <c r="BW8" s="53">
        <f t="shared" si="4"/>
        <v>0</v>
      </c>
      <c r="BX8" s="53">
        <f t="shared" si="5"/>
        <v>0</v>
      </c>
      <c r="BY8" s="53">
        <f t="shared" si="5"/>
        <v>0</v>
      </c>
      <c r="BZ8" s="53">
        <f t="shared" si="5"/>
        <v>0</v>
      </c>
      <c r="CA8" s="53">
        <f t="shared" si="5"/>
        <v>0</v>
      </c>
      <c r="CB8" s="53">
        <f t="shared" si="5"/>
        <v>0</v>
      </c>
      <c r="CC8" s="53">
        <f t="shared" si="5"/>
        <v>0</v>
      </c>
      <c r="CD8" s="53">
        <f t="shared" si="5"/>
        <v>0</v>
      </c>
      <c r="CE8" s="53">
        <f t="shared" si="5"/>
        <v>0</v>
      </c>
      <c r="CF8" s="53">
        <f t="shared" si="5"/>
        <v>0</v>
      </c>
      <c r="CG8" s="53">
        <f t="shared" si="5"/>
        <v>0</v>
      </c>
      <c r="CH8" s="53">
        <f t="shared" si="5"/>
        <v>0</v>
      </c>
      <c r="CI8" s="53">
        <f t="shared" si="5"/>
        <v>0</v>
      </c>
      <c r="CJ8" s="53">
        <f t="shared" si="5"/>
        <v>0</v>
      </c>
      <c r="CK8" s="53">
        <f t="shared" si="5"/>
        <v>0</v>
      </c>
      <c r="CL8" s="53">
        <f t="shared" si="5"/>
        <v>0</v>
      </c>
      <c r="CM8" s="53">
        <f t="shared" si="5"/>
        <v>0</v>
      </c>
      <c r="CN8" s="53">
        <f t="shared" si="6"/>
        <v>0</v>
      </c>
      <c r="CO8" s="53">
        <f t="shared" si="6"/>
        <v>0</v>
      </c>
      <c r="CP8" s="53">
        <f t="shared" si="6"/>
        <v>0</v>
      </c>
      <c r="CQ8" s="53">
        <f t="shared" si="6"/>
        <v>0</v>
      </c>
      <c r="CR8" s="53">
        <f t="shared" si="6"/>
        <v>0</v>
      </c>
      <c r="CS8" s="53">
        <f t="shared" si="6"/>
        <v>0</v>
      </c>
      <c r="CT8" s="53">
        <f t="shared" si="6"/>
        <v>0</v>
      </c>
      <c r="CU8" s="53">
        <f t="shared" si="6"/>
        <v>0</v>
      </c>
      <c r="CV8" s="53">
        <f t="shared" si="6"/>
        <v>0</v>
      </c>
      <c r="CW8" s="53">
        <f t="shared" si="6"/>
        <v>0</v>
      </c>
      <c r="CX8" s="53">
        <f t="shared" si="6"/>
        <v>0</v>
      </c>
      <c r="CY8" s="53">
        <f t="shared" si="6"/>
        <v>0</v>
      </c>
      <c r="CZ8" s="53">
        <f t="shared" si="6"/>
        <v>0</v>
      </c>
      <c r="DA8" s="53">
        <f t="shared" si="6"/>
        <v>0</v>
      </c>
      <c r="DB8" s="53">
        <f t="shared" si="6"/>
        <v>0</v>
      </c>
      <c r="DC8" s="53">
        <f t="shared" si="6"/>
        <v>0</v>
      </c>
      <c r="DD8" s="53">
        <f t="shared" si="7"/>
        <v>0</v>
      </c>
      <c r="DE8" s="53">
        <f t="shared" si="7"/>
        <v>0</v>
      </c>
      <c r="DF8" s="53">
        <f t="shared" si="7"/>
        <v>0</v>
      </c>
      <c r="DG8" s="53">
        <f t="shared" si="7"/>
        <v>0</v>
      </c>
      <c r="DH8" s="53">
        <f t="shared" si="7"/>
        <v>0</v>
      </c>
      <c r="DI8" s="53">
        <f t="shared" si="7"/>
        <v>0</v>
      </c>
      <c r="DJ8" s="53">
        <f t="shared" si="7"/>
        <v>0</v>
      </c>
      <c r="DK8" s="53">
        <f t="shared" si="7"/>
        <v>0</v>
      </c>
      <c r="DL8" s="53">
        <f t="shared" si="7"/>
        <v>0</v>
      </c>
      <c r="DM8" s="53">
        <f t="shared" si="7"/>
        <v>0</v>
      </c>
      <c r="DN8" s="53">
        <f t="shared" si="7"/>
        <v>0</v>
      </c>
      <c r="DO8" s="53">
        <f t="shared" si="7"/>
        <v>0</v>
      </c>
      <c r="DP8" s="53">
        <f t="shared" si="7"/>
        <v>0</v>
      </c>
      <c r="DQ8" s="53">
        <f t="shared" si="7"/>
        <v>0</v>
      </c>
      <c r="DR8" s="53">
        <f t="shared" si="7"/>
        <v>0</v>
      </c>
      <c r="DS8" s="53">
        <f t="shared" si="7"/>
        <v>0</v>
      </c>
      <c r="DT8" s="53">
        <f t="shared" si="8"/>
        <v>0</v>
      </c>
      <c r="DU8" s="53">
        <f t="shared" si="8"/>
        <v>0</v>
      </c>
      <c r="DV8" s="53">
        <f t="shared" si="8"/>
        <v>0</v>
      </c>
      <c r="DW8" s="53">
        <f t="shared" si="8"/>
        <v>0</v>
      </c>
      <c r="DX8" s="53">
        <f t="shared" si="8"/>
        <v>0</v>
      </c>
      <c r="DY8" s="53">
        <f t="shared" si="8"/>
        <v>0</v>
      </c>
      <c r="DZ8" s="53">
        <f t="shared" si="8"/>
        <v>0</v>
      </c>
      <c r="EA8" s="53">
        <f t="shared" si="8"/>
        <v>0</v>
      </c>
      <c r="EB8" s="53">
        <f t="shared" si="8"/>
        <v>0</v>
      </c>
      <c r="EC8" s="53">
        <f t="shared" si="8"/>
        <v>0</v>
      </c>
      <c r="ED8" s="53">
        <f t="shared" si="8"/>
        <v>0</v>
      </c>
      <c r="EE8" s="53">
        <f t="shared" si="8"/>
        <v>0</v>
      </c>
      <c r="EF8" s="53">
        <f t="shared" si="8"/>
        <v>0</v>
      </c>
      <c r="EG8" s="53">
        <f t="shared" si="8"/>
        <v>0</v>
      </c>
      <c r="EH8" s="53">
        <f t="shared" si="8"/>
        <v>0</v>
      </c>
      <c r="EI8" s="53">
        <f t="shared" si="8"/>
        <v>0</v>
      </c>
      <c r="EJ8" s="53">
        <f t="shared" si="9"/>
        <v>0</v>
      </c>
      <c r="EK8" s="53">
        <f t="shared" si="9"/>
        <v>0</v>
      </c>
      <c r="EL8" s="53">
        <f t="shared" si="9"/>
        <v>0</v>
      </c>
      <c r="EM8" s="53">
        <f t="shared" si="9"/>
        <v>0</v>
      </c>
      <c r="EN8" s="53">
        <f t="shared" si="9"/>
        <v>0</v>
      </c>
      <c r="EO8" s="53">
        <f t="shared" si="9"/>
        <v>0</v>
      </c>
      <c r="EP8" s="53">
        <f t="shared" si="9"/>
        <v>0</v>
      </c>
      <c r="EQ8" s="53">
        <f t="shared" si="9"/>
        <v>0</v>
      </c>
      <c r="ER8" s="53">
        <f t="shared" si="9"/>
        <v>0</v>
      </c>
      <c r="ES8" s="53">
        <f t="shared" si="9"/>
        <v>0</v>
      </c>
      <c r="ET8" s="53">
        <f t="shared" si="9"/>
        <v>0</v>
      </c>
      <c r="EU8" s="53">
        <f t="shared" si="9"/>
        <v>0</v>
      </c>
      <c r="EV8" s="53">
        <f t="shared" si="9"/>
        <v>0</v>
      </c>
      <c r="EW8" s="53">
        <f t="shared" si="9"/>
        <v>0</v>
      </c>
      <c r="EX8" s="53">
        <f t="shared" si="9"/>
        <v>0</v>
      </c>
      <c r="EY8" s="53">
        <f t="shared" si="9"/>
        <v>0</v>
      </c>
      <c r="EZ8" s="53">
        <f t="shared" si="10"/>
        <v>0</v>
      </c>
      <c r="FA8" s="53">
        <f t="shared" si="10"/>
        <v>0</v>
      </c>
      <c r="FB8" s="53">
        <f t="shared" si="10"/>
        <v>0</v>
      </c>
      <c r="FC8" s="53">
        <f t="shared" si="10"/>
        <v>0</v>
      </c>
      <c r="FD8" s="53">
        <f t="shared" si="10"/>
        <v>0</v>
      </c>
      <c r="FE8" s="53">
        <f t="shared" si="10"/>
        <v>0</v>
      </c>
      <c r="FF8" s="53">
        <f t="shared" si="10"/>
        <v>0</v>
      </c>
      <c r="FG8" s="53">
        <f t="shared" si="10"/>
        <v>0</v>
      </c>
      <c r="FH8" s="53">
        <f t="shared" si="10"/>
        <v>0</v>
      </c>
      <c r="FI8" s="53">
        <f t="shared" si="10"/>
        <v>0</v>
      </c>
      <c r="FJ8" s="53">
        <f t="shared" si="10"/>
        <v>0</v>
      </c>
      <c r="FK8" s="53">
        <f t="shared" si="10"/>
        <v>0</v>
      </c>
      <c r="FL8" s="53">
        <f t="shared" si="10"/>
        <v>0</v>
      </c>
      <c r="FM8" s="53">
        <f t="shared" si="10"/>
        <v>0</v>
      </c>
      <c r="FN8" s="53">
        <f t="shared" si="10"/>
        <v>0</v>
      </c>
      <c r="FO8" s="53">
        <f t="shared" si="10"/>
        <v>0</v>
      </c>
      <c r="FP8" s="53">
        <f t="shared" si="11"/>
        <v>0</v>
      </c>
      <c r="FQ8" s="53">
        <f t="shared" si="11"/>
        <v>0</v>
      </c>
      <c r="FR8" s="53">
        <f t="shared" si="11"/>
        <v>0</v>
      </c>
      <c r="FS8" s="53">
        <f t="shared" si="11"/>
        <v>0</v>
      </c>
      <c r="FT8" s="53">
        <f t="shared" si="11"/>
        <v>0</v>
      </c>
      <c r="FU8" s="53">
        <f t="shared" si="11"/>
        <v>0</v>
      </c>
      <c r="FV8" s="53">
        <f t="shared" si="11"/>
        <v>0</v>
      </c>
      <c r="FW8" s="53">
        <f t="shared" si="11"/>
        <v>0</v>
      </c>
      <c r="FX8" s="53">
        <f t="shared" si="11"/>
        <v>0</v>
      </c>
      <c r="FY8" s="53">
        <f t="shared" si="11"/>
        <v>0</v>
      </c>
      <c r="FZ8" s="53">
        <f t="shared" si="11"/>
        <v>0</v>
      </c>
      <c r="GA8" s="53">
        <f t="shared" si="11"/>
        <v>0</v>
      </c>
      <c r="GB8" s="53">
        <f t="shared" si="11"/>
        <v>0</v>
      </c>
      <c r="GC8" s="53">
        <f t="shared" si="11"/>
        <v>0</v>
      </c>
      <c r="GD8" s="53">
        <f t="shared" si="11"/>
        <v>0</v>
      </c>
      <c r="GE8" s="53">
        <f t="shared" si="11"/>
        <v>0</v>
      </c>
      <c r="GF8" s="53">
        <f t="shared" si="12"/>
        <v>0</v>
      </c>
      <c r="GG8" s="53">
        <f t="shared" si="12"/>
        <v>0</v>
      </c>
      <c r="GH8" s="53">
        <f t="shared" si="12"/>
        <v>0</v>
      </c>
      <c r="GI8" s="53">
        <f t="shared" si="12"/>
        <v>0</v>
      </c>
      <c r="GJ8" s="53">
        <f t="shared" si="12"/>
        <v>0</v>
      </c>
      <c r="GK8" s="53">
        <f t="shared" si="12"/>
        <v>0</v>
      </c>
      <c r="GL8" s="53">
        <f t="shared" si="12"/>
        <v>0</v>
      </c>
      <c r="GM8" s="53">
        <f t="shared" si="12"/>
        <v>0</v>
      </c>
      <c r="GN8" s="53">
        <f t="shared" si="12"/>
        <v>0</v>
      </c>
      <c r="GO8" s="53">
        <f t="shared" si="12"/>
        <v>0</v>
      </c>
      <c r="GP8" s="53">
        <f t="shared" si="12"/>
        <v>0</v>
      </c>
      <c r="GQ8" s="53">
        <f t="shared" si="12"/>
        <v>0</v>
      </c>
      <c r="GR8" s="53">
        <f t="shared" si="12"/>
        <v>0</v>
      </c>
      <c r="GS8" s="53">
        <f t="shared" si="12"/>
        <v>0</v>
      </c>
      <c r="GT8" s="53">
        <f t="shared" si="12"/>
        <v>0</v>
      </c>
      <c r="GU8" s="53">
        <f t="shared" si="12"/>
        <v>0</v>
      </c>
      <c r="GV8" s="53">
        <f t="shared" si="13"/>
        <v>0</v>
      </c>
      <c r="GW8" s="53">
        <f t="shared" si="13"/>
        <v>0</v>
      </c>
      <c r="GX8" s="53">
        <f t="shared" si="13"/>
        <v>0</v>
      </c>
      <c r="GY8" s="53">
        <f t="shared" si="13"/>
        <v>0</v>
      </c>
      <c r="GZ8" s="53">
        <f t="shared" si="13"/>
        <v>0</v>
      </c>
      <c r="HA8" s="53">
        <f t="shared" si="13"/>
        <v>0</v>
      </c>
      <c r="HB8" s="53">
        <f t="shared" si="13"/>
        <v>0</v>
      </c>
      <c r="HC8" s="53">
        <f t="shared" si="13"/>
        <v>0</v>
      </c>
      <c r="HD8" s="53">
        <f t="shared" si="13"/>
        <v>0</v>
      </c>
      <c r="HE8" s="53">
        <f t="shared" si="13"/>
        <v>0</v>
      </c>
      <c r="HF8" s="53">
        <f t="shared" si="13"/>
        <v>0</v>
      </c>
      <c r="HG8" s="53">
        <f t="shared" si="13"/>
        <v>0</v>
      </c>
      <c r="HH8" s="53">
        <f t="shared" si="13"/>
        <v>0</v>
      </c>
      <c r="HI8" s="53">
        <f t="shared" si="13"/>
        <v>0</v>
      </c>
      <c r="HJ8" s="53">
        <f t="shared" si="13"/>
        <v>0</v>
      </c>
      <c r="HK8" s="53">
        <f t="shared" si="13"/>
        <v>0</v>
      </c>
      <c r="HL8" s="53">
        <f t="shared" si="14"/>
        <v>0</v>
      </c>
      <c r="HM8" s="53">
        <f t="shared" si="14"/>
        <v>0</v>
      </c>
      <c r="HN8" s="53">
        <f t="shared" si="14"/>
        <v>0</v>
      </c>
      <c r="HO8" s="53">
        <f t="shared" si="14"/>
        <v>0</v>
      </c>
      <c r="HP8" s="53">
        <f t="shared" si="14"/>
        <v>0</v>
      </c>
      <c r="HQ8" s="53">
        <f t="shared" si="14"/>
        <v>0</v>
      </c>
      <c r="HR8" s="53">
        <f t="shared" si="14"/>
        <v>0</v>
      </c>
      <c r="HS8" s="53">
        <f t="shared" si="14"/>
        <v>0</v>
      </c>
      <c r="HT8" s="53">
        <f t="shared" si="14"/>
        <v>0</v>
      </c>
      <c r="HU8" s="53">
        <f t="shared" si="14"/>
        <v>0</v>
      </c>
      <c r="HV8" s="53">
        <f t="shared" si="14"/>
        <v>0</v>
      </c>
      <c r="HW8" s="53">
        <f t="shared" si="14"/>
        <v>0</v>
      </c>
      <c r="HX8" s="53">
        <f t="shared" si="14"/>
        <v>0</v>
      </c>
      <c r="HY8" s="53">
        <f t="shared" si="14"/>
        <v>0</v>
      </c>
      <c r="HZ8" s="53">
        <f t="shared" si="14"/>
        <v>0</v>
      </c>
      <c r="IA8" s="53">
        <f t="shared" si="14"/>
        <v>0</v>
      </c>
      <c r="IB8" s="53">
        <f t="shared" si="15"/>
        <v>0</v>
      </c>
      <c r="IC8" s="53">
        <f t="shared" si="15"/>
        <v>0</v>
      </c>
      <c r="ID8" s="53">
        <f t="shared" si="15"/>
        <v>0</v>
      </c>
      <c r="IE8" s="53">
        <f t="shared" si="15"/>
        <v>0</v>
      </c>
      <c r="IF8" s="53">
        <f t="shared" si="15"/>
        <v>0</v>
      </c>
      <c r="IG8" s="53">
        <f t="shared" si="15"/>
        <v>0</v>
      </c>
      <c r="IH8" s="53">
        <f t="shared" si="15"/>
        <v>0</v>
      </c>
      <c r="II8" s="53">
        <f t="shared" si="15"/>
        <v>0</v>
      </c>
      <c r="IJ8" s="53">
        <f t="shared" si="15"/>
        <v>0</v>
      </c>
      <c r="IK8" s="53">
        <f t="shared" si="15"/>
        <v>0</v>
      </c>
      <c r="IL8" s="53">
        <f t="shared" si="15"/>
        <v>0</v>
      </c>
      <c r="IM8" s="53">
        <f t="shared" si="15"/>
        <v>0</v>
      </c>
      <c r="IN8" s="53">
        <f t="shared" si="15"/>
        <v>0</v>
      </c>
      <c r="IO8" s="53">
        <f t="shared" si="15"/>
        <v>0</v>
      </c>
      <c r="IP8" s="53">
        <f t="shared" si="15"/>
        <v>0</v>
      </c>
      <c r="IQ8" s="53">
        <f t="shared" si="15"/>
        <v>0</v>
      </c>
      <c r="IR8" s="53">
        <f t="shared" si="16"/>
        <v>0</v>
      </c>
      <c r="IS8" s="53">
        <f t="shared" si="16"/>
        <v>0</v>
      </c>
      <c r="IT8" s="53">
        <f t="shared" si="16"/>
        <v>0</v>
      </c>
      <c r="IU8" s="53">
        <f t="shared" si="16"/>
        <v>0</v>
      </c>
      <c r="IV8" s="53">
        <f t="shared" si="16"/>
        <v>0</v>
      </c>
      <c r="IW8" s="53">
        <f t="shared" si="16"/>
        <v>0</v>
      </c>
      <c r="IX8" s="53">
        <f t="shared" si="16"/>
        <v>0</v>
      </c>
      <c r="IY8" s="53">
        <f t="shared" si="16"/>
        <v>0</v>
      </c>
      <c r="IZ8" s="53">
        <f t="shared" si="16"/>
        <v>0</v>
      </c>
      <c r="JA8" s="53">
        <f t="shared" si="16"/>
        <v>0</v>
      </c>
      <c r="JB8" s="53">
        <f t="shared" si="16"/>
        <v>0</v>
      </c>
      <c r="JC8" s="53">
        <f t="shared" si="16"/>
        <v>0</v>
      </c>
      <c r="JD8" s="53">
        <f t="shared" si="16"/>
        <v>0</v>
      </c>
      <c r="JE8" s="53">
        <f t="shared" si="16"/>
        <v>0</v>
      </c>
      <c r="JF8" s="53">
        <f t="shared" si="16"/>
        <v>0</v>
      </c>
      <c r="JG8" s="53">
        <f t="shared" si="16"/>
        <v>0</v>
      </c>
      <c r="JH8" s="53">
        <f t="shared" si="17"/>
        <v>0</v>
      </c>
      <c r="JI8" s="53">
        <f t="shared" si="17"/>
        <v>0</v>
      </c>
      <c r="JJ8" s="53">
        <f t="shared" si="17"/>
        <v>0</v>
      </c>
      <c r="JK8" s="53">
        <f t="shared" si="17"/>
        <v>0</v>
      </c>
      <c r="JL8" s="53">
        <f t="shared" si="17"/>
        <v>0</v>
      </c>
      <c r="JM8" s="53">
        <f t="shared" si="17"/>
        <v>0</v>
      </c>
      <c r="JN8" s="53">
        <f t="shared" si="17"/>
        <v>0</v>
      </c>
      <c r="JO8" s="53">
        <f t="shared" si="17"/>
        <v>0</v>
      </c>
      <c r="JP8" s="53">
        <f t="shared" si="17"/>
        <v>0</v>
      </c>
      <c r="JQ8" s="53">
        <f t="shared" si="17"/>
        <v>0</v>
      </c>
      <c r="JR8" s="53">
        <f t="shared" si="17"/>
        <v>0</v>
      </c>
      <c r="JS8" s="53">
        <f t="shared" si="17"/>
        <v>0</v>
      </c>
      <c r="JT8" s="53">
        <f t="shared" si="17"/>
        <v>0</v>
      </c>
      <c r="JU8" s="53">
        <f t="shared" si="17"/>
        <v>0</v>
      </c>
      <c r="JV8" s="53">
        <f t="shared" si="17"/>
        <v>0</v>
      </c>
      <c r="JW8" s="53">
        <f t="shared" si="17"/>
        <v>0</v>
      </c>
      <c r="JX8" s="53">
        <f t="shared" si="18"/>
        <v>0</v>
      </c>
      <c r="JY8" s="53">
        <f t="shared" si="18"/>
        <v>0</v>
      </c>
      <c r="JZ8" s="53">
        <f t="shared" si="18"/>
        <v>0</v>
      </c>
      <c r="KA8" s="53">
        <f t="shared" si="18"/>
        <v>0</v>
      </c>
      <c r="KB8" s="53">
        <f t="shared" si="18"/>
        <v>0</v>
      </c>
      <c r="KC8" s="53">
        <f t="shared" si="18"/>
        <v>0</v>
      </c>
      <c r="KD8" s="53">
        <f t="shared" si="18"/>
        <v>0</v>
      </c>
      <c r="KE8" s="53">
        <f t="shared" si="18"/>
        <v>0</v>
      </c>
      <c r="KF8" s="53">
        <f t="shared" si="18"/>
        <v>0</v>
      </c>
      <c r="KG8" s="53">
        <f t="shared" si="18"/>
        <v>0</v>
      </c>
      <c r="KH8" s="53">
        <f t="shared" si="18"/>
        <v>0</v>
      </c>
      <c r="KI8" s="53">
        <f t="shared" si="18"/>
        <v>0</v>
      </c>
      <c r="KJ8" s="53">
        <f t="shared" si="18"/>
        <v>0</v>
      </c>
      <c r="KK8" s="53">
        <f t="shared" si="18"/>
        <v>0</v>
      </c>
      <c r="KL8" s="53">
        <f t="shared" si="18"/>
        <v>0</v>
      </c>
      <c r="KM8" s="53">
        <f t="shared" si="18"/>
        <v>0</v>
      </c>
      <c r="KN8" s="53">
        <f t="shared" si="19"/>
        <v>0</v>
      </c>
      <c r="KO8" s="53">
        <f t="shared" si="19"/>
        <v>0</v>
      </c>
      <c r="KP8" s="53">
        <f t="shared" si="19"/>
        <v>0</v>
      </c>
      <c r="KQ8" s="53">
        <f t="shared" si="19"/>
        <v>0</v>
      </c>
      <c r="KR8" s="53">
        <f t="shared" si="19"/>
        <v>0</v>
      </c>
      <c r="KS8" s="53">
        <f t="shared" si="19"/>
        <v>0</v>
      </c>
      <c r="KT8" s="53">
        <f t="shared" si="19"/>
        <v>0</v>
      </c>
      <c r="KU8" s="53">
        <f t="shared" si="19"/>
        <v>0</v>
      </c>
      <c r="KV8" s="53">
        <f t="shared" si="19"/>
        <v>0</v>
      </c>
      <c r="KW8" s="53">
        <f t="shared" si="19"/>
        <v>0</v>
      </c>
      <c r="KX8" s="53">
        <f t="shared" si="19"/>
        <v>0</v>
      </c>
      <c r="KY8" s="53">
        <f t="shared" si="19"/>
        <v>0</v>
      </c>
      <c r="KZ8" s="53">
        <f t="shared" si="19"/>
        <v>0</v>
      </c>
      <c r="LA8" s="53">
        <f t="shared" si="19"/>
        <v>0</v>
      </c>
      <c r="LB8" s="53">
        <f t="shared" si="19"/>
        <v>0</v>
      </c>
      <c r="LC8" s="53">
        <f t="shared" si="19"/>
        <v>0</v>
      </c>
      <c r="LD8" s="53">
        <f t="shared" si="20"/>
        <v>0</v>
      </c>
      <c r="LE8" s="53">
        <f t="shared" si="20"/>
        <v>0</v>
      </c>
      <c r="LF8" s="53">
        <f t="shared" si="20"/>
        <v>0</v>
      </c>
      <c r="LG8" s="53">
        <f t="shared" si="20"/>
        <v>0</v>
      </c>
      <c r="LH8" s="53">
        <f t="shared" si="20"/>
        <v>0</v>
      </c>
      <c r="LI8" s="53">
        <f t="shared" si="20"/>
        <v>0</v>
      </c>
      <c r="LJ8" s="53">
        <f t="shared" si="20"/>
        <v>0</v>
      </c>
      <c r="LK8" s="53">
        <f t="shared" si="20"/>
        <v>0</v>
      </c>
      <c r="LL8" s="53">
        <f t="shared" si="20"/>
        <v>0</v>
      </c>
      <c r="LM8" s="53">
        <f t="shared" si="20"/>
        <v>0</v>
      </c>
      <c r="LN8" s="53">
        <f t="shared" si="20"/>
        <v>0</v>
      </c>
      <c r="LO8" s="53">
        <f t="shared" si="20"/>
        <v>0</v>
      </c>
      <c r="LP8" s="53">
        <f t="shared" si="20"/>
        <v>0</v>
      </c>
      <c r="LQ8" s="53">
        <f t="shared" si="20"/>
        <v>0</v>
      </c>
      <c r="LR8" s="53">
        <f t="shared" si="20"/>
        <v>0</v>
      </c>
      <c r="LS8" s="53">
        <f t="shared" si="20"/>
        <v>0</v>
      </c>
      <c r="LT8" s="53">
        <f t="shared" si="21"/>
        <v>0</v>
      </c>
      <c r="LU8" s="53">
        <f t="shared" si="21"/>
        <v>0</v>
      </c>
      <c r="LV8" s="53">
        <f t="shared" si="21"/>
        <v>0</v>
      </c>
      <c r="LW8" s="53">
        <f t="shared" si="21"/>
        <v>0</v>
      </c>
      <c r="LX8" s="53">
        <f t="shared" si="21"/>
        <v>0</v>
      </c>
      <c r="LY8" s="53">
        <f t="shared" si="21"/>
        <v>0</v>
      </c>
      <c r="LZ8" s="53">
        <f t="shared" si="21"/>
        <v>0</v>
      </c>
      <c r="MA8" s="53">
        <f t="shared" si="21"/>
        <v>0</v>
      </c>
      <c r="MB8" s="53">
        <f t="shared" si="21"/>
        <v>0</v>
      </c>
      <c r="MC8" s="53">
        <f t="shared" si="21"/>
        <v>0</v>
      </c>
      <c r="MD8" s="53">
        <f t="shared" si="21"/>
        <v>0</v>
      </c>
      <c r="ME8" s="53">
        <f t="shared" si="21"/>
        <v>0</v>
      </c>
      <c r="MF8" s="53">
        <f t="shared" si="21"/>
        <v>0</v>
      </c>
      <c r="MG8" s="53">
        <f t="shared" si="21"/>
        <v>0</v>
      </c>
      <c r="MH8" s="53">
        <f t="shared" si="21"/>
        <v>0</v>
      </c>
      <c r="MI8" s="53">
        <f t="shared" si="21"/>
        <v>0</v>
      </c>
      <c r="MJ8" s="53">
        <f t="shared" si="22"/>
        <v>0</v>
      </c>
      <c r="MK8" s="53">
        <f t="shared" si="22"/>
        <v>0</v>
      </c>
      <c r="ML8" s="53">
        <f t="shared" si="22"/>
        <v>0</v>
      </c>
      <c r="MM8" s="53">
        <f t="shared" si="22"/>
        <v>0</v>
      </c>
      <c r="MN8" s="53">
        <f t="shared" si="22"/>
        <v>0</v>
      </c>
      <c r="MO8" s="53">
        <f t="shared" si="22"/>
        <v>0</v>
      </c>
      <c r="MP8" s="53">
        <f t="shared" si="22"/>
        <v>0</v>
      </c>
      <c r="MQ8" s="53">
        <f t="shared" si="22"/>
        <v>0</v>
      </c>
      <c r="MR8" s="53">
        <f t="shared" si="22"/>
        <v>0</v>
      </c>
      <c r="MS8" s="53">
        <f t="shared" si="22"/>
        <v>0</v>
      </c>
      <c r="MT8" s="53">
        <f t="shared" si="22"/>
        <v>0</v>
      </c>
      <c r="MU8" s="53">
        <f t="shared" si="22"/>
        <v>0</v>
      </c>
      <c r="MV8" s="53">
        <f t="shared" si="22"/>
        <v>0</v>
      </c>
      <c r="MW8" s="53">
        <f t="shared" si="22"/>
        <v>0</v>
      </c>
      <c r="MX8" s="53">
        <f t="shared" si="23"/>
        <v>0</v>
      </c>
      <c r="MY8" s="53">
        <f t="shared" si="23"/>
        <v>0</v>
      </c>
      <c r="MZ8" s="53">
        <f t="shared" si="23"/>
        <v>0</v>
      </c>
      <c r="NA8" s="53">
        <f t="shared" si="23"/>
        <v>0</v>
      </c>
      <c r="NB8" s="53">
        <f t="shared" si="23"/>
        <v>0</v>
      </c>
      <c r="NC8" s="53">
        <f t="shared" si="23"/>
        <v>0</v>
      </c>
      <c r="ND8" s="53">
        <f t="shared" si="23"/>
        <v>0</v>
      </c>
      <c r="NE8" s="53">
        <f t="shared" si="23"/>
        <v>0</v>
      </c>
      <c r="NF8" s="53">
        <f t="shared" si="23"/>
        <v>0</v>
      </c>
      <c r="NG8" s="53">
        <f t="shared" si="23"/>
        <v>0</v>
      </c>
      <c r="NH8" s="53">
        <f t="shared" si="23"/>
        <v>0</v>
      </c>
    </row>
    <row r="9" spans="1:372">
      <c r="A9" s="62"/>
      <c r="B9" s="62" t="s">
        <v>38</v>
      </c>
      <c r="C9" s="50">
        <f>Mellomregning!AB6</f>
        <v>2</v>
      </c>
      <c r="D9" s="2">
        <v>1</v>
      </c>
      <c r="E9" s="51">
        <f t="shared" si="24"/>
        <v>5.5555555555555552E-2</v>
      </c>
      <c r="F9" s="50">
        <f t="shared" ref="F9:F24" si="27">G8</f>
        <v>40</v>
      </c>
      <c r="G9" s="50">
        <f>360*SUM(E$7:E9)</f>
        <v>60</v>
      </c>
      <c r="H9" s="50">
        <f t="shared" si="25"/>
        <v>20</v>
      </c>
      <c r="I9" s="52">
        <f t="shared" si="26"/>
        <v>0.69813170079773179</v>
      </c>
      <c r="J9" s="50" t="str">
        <f t="shared" si="0"/>
        <v>… å bruke overvann som ressurs</v>
      </c>
      <c r="K9" s="50">
        <f t="shared" si="0"/>
        <v>2</v>
      </c>
      <c r="L9" s="53">
        <f t="shared" si="1"/>
        <v>0</v>
      </c>
      <c r="M9" s="53">
        <f t="shared" si="1"/>
        <v>0</v>
      </c>
      <c r="N9" s="53">
        <f t="shared" si="1"/>
        <v>0</v>
      </c>
      <c r="O9" s="53">
        <f t="shared" si="1"/>
        <v>0</v>
      </c>
      <c r="P9" s="53">
        <f t="shared" si="1"/>
        <v>0</v>
      </c>
      <c r="Q9" s="53">
        <f t="shared" si="1"/>
        <v>0</v>
      </c>
      <c r="R9" s="53">
        <f t="shared" si="1"/>
        <v>0</v>
      </c>
      <c r="S9" s="53">
        <f t="shared" si="1"/>
        <v>0</v>
      </c>
      <c r="T9" s="53">
        <f t="shared" si="1"/>
        <v>0</v>
      </c>
      <c r="U9" s="53">
        <f t="shared" si="1"/>
        <v>0</v>
      </c>
      <c r="V9" s="53">
        <f t="shared" si="1"/>
        <v>0</v>
      </c>
      <c r="W9" s="53">
        <f t="shared" si="1"/>
        <v>0</v>
      </c>
      <c r="X9" s="53">
        <f t="shared" si="1"/>
        <v>0</v>
      </c>
      <c r="Y9" s="53">
        <f t="shared" si="1"/>
        <v>0</v>
      </c>
      <c r="Z9" s="53">
        <f t="shared" si="1"/>
        <v>0</v>
      </c>
      <c r="AA9" s="53">
        <f t="shared" si="1"/>
        <v>0</v>
      </c>
      <c r="AB9" s="53">
        <f t="shared" si="2"/>
        <v>0</v>
      </c>
      <c r="AC9" s="53">
        <f t="shared" si="2"/>
        <v>0</v>
      </c>
      <c r="AD9" s="53">
        <f t="shared" si="2"/>
        <v>0</v>
      </c>
      <c r="AE9" s="53">
        <f t="shared" si="2"/>
        <v>0</v>
      </c>
      <c r="AF9" s="53">
        <f t="shared" si="2"/>
        <v>0</v>
      </c>
      <c r="AG9" s="53">
        <f t="shared" si="2"/>
        <v>0</v>
      </c>
      <c r="AH9" s="53">
        <f t="shared" si="2"/>
        <v>0</v>
      </c>
      <c r="AI9" s="53">
        <f t="shared" si="2"/>
        <v>0</v>
      </c>
      <c r="AJ9" s="53">
        <f t="shared" si="2"/>
        <v>0</v>
      </c>
      <c r="AK9" s="53">
        <f t="shared" si="2"/>
        <v>0</v>
      </c>
      <c r="AL9" s="53">
        <f t="shared" si="2"/>
        <v>0</v>
      </c>
      <c r="AM9" s="53">
        <f t="shared" si="2"/>
        <v>0</v>
      </c>
      <c r="AN9" s="53">
        <f t="shared" si="2"/>
        <v>0</v>
      </c>
      <c r="AO9" s="53">
        <f t="shared" si="2"/>
        <v>0</v>
      </c>
      <c r="AP9" s="53">
        <f t="shared" si="2"/>
        <v>0</v>
      </c>
      <c r="AQ9" s="53">
        <f t="shared" si="2"/>
        <v>0</v>
      </c>
      <c r="AR9" s="53">
        <f t="shared" si="3"/>
        <v>0</v>
      </c>
      <c r="AS9" s="53">
        <f t="shared" si="3"/>
        <v>0</v>
      </c>
      <c r="AT9" s="53">
        <f t="shared" si="3"/>
        <v>0</v>
      </c>
      <c r="AU9" s="53">
        <f t="shared" si="3"/>
        <v>0</v>
      </c>
      <c r="AV9" s="53">
        <f t="shared" si="3"/>
        <v>0</v>
      </c>
      <c r="AW9" s="53">
        <f t="shared" si="3"/>
        <v>0</v>
      </c>
      <c r="AX9" s="53">
        <f t="shared" si="3"/>
        <v>0</v>
      </c>
      <c r="AY9" s="53">
        <f t="shared" si="3"/>
        <v>0</v>
      </c>
      <c r="AZ9" s="53">
        <f t="shared" si="3"/>
        <v>2</v>
      </c>
      <c r="BA9" s="53">
        <f t="shared" si="3"/>
        <v>2</v>
      </c>
      <c r="BB9" s="53">
        <f t="shared" si="3"/>
        <v>2</v>
      </c>
      <c r="BC9" s="53">
        <f t="shared" si="3"/>
        <v>2</v>
      </c>
      <c r="BD9" s="53">
        <f t="shared" si="3"/>
        <v>2</v>
      </c>
      <c r="BE9" s="53">
        <f t="shared" si="3"/>
        <v>2</v>
      </c>
      <c r="BF9" s="53">
        <f t="shared" si="3"/>
        <v>2</v>
      </c>
      <c r="BG9" s="53">
        <f t="shared" si="3"/>
        <v>2</v>
      </c>
      <c r="BH9" s="53">
        <f t="shared" si="4"/>
        <v>2</v>
      </c>
      <c r="BI9" s="53">
        <f t="shared" si="4"/>
        <v>2</v>
      </c>
      <c r="BJ9" s="53">
        <f t="shared" si="4"/>
        <v>2</v>
      </c>
      <c r="BK9" s="53">
        <f t="shared" si="4"/>
        <v>2</v>
      </c>
      <c r="BL9" s="53">
        <f t="shared" si="4"/>
        <v>2</v>
      </c>
      <c r="BM9" s="53">
        <f t="shared" si="4"/>
        <v>2</v>
      </c>
      <c r="BN9" s="53">
        <f t="shared" si="4"/>
        <v>2</v>
      </c>
      <c r="BO9" s="53">
        <f t="shared" si="4"/>
        <v>2</v>
      </c>
      <c r="BP9" s="53">
        <f t="shared" si="4"/>
        <v>2</v>
      </c>
      <c r="BQ9" s="53">
        <f t="shared" si="4"/>
        <v>2</v>
      </c>
      <c r="BR9" s="53">
        <f t="shared" si="4"/>
        <v>2</v>
      </c>
      <c r="BS9" s="53">
        <f t="shared" si="4"/>
        <v>2</v>
      </c>
      <c r="BT9" s="53">
        <f t="shared" si="4"/>
        <v>2</v>
      </c>
      <c r="BU9" s="53">
        <f t="shared" si="4"/>
        <v>0</v>
      </c>
      <c r="BV9" s="53">
        <f t="shared" si="4"/>
        <v>0</v>
      </c>
      <c r="BW9" s="53">
        <f t="shared" si="4"/>
        <v>0</v>
      </c>
      <c r="BX9" s="53">
        <f t="shared" si="5"/>
        <v>0</v>
      </c>
      <c r="BY9" s="53">
        <f t="shared" si="5"/>
        <v>0</v>
      </c>
      <c r="BZ9" s="53">
        <f t="shared" si="5"/>
        <v>0</v>
      </c>
      <c r="CA9" s="53">
        <f t="shared" si="5"/>
        <v>0</v>
      </c>
      <c r="CB9" s="53">
        <f t="shared" si="5"/>
        <v>0</v>
      </c>
      <c r="CC9" s="53">
        <f t="shared" si="5"/>
        <v>0</v>
      </c>
      <c r="CD9" s="53">
        <f t="shared" si="5"/>
        <v>0</v>
      </c>
      <c r="CE9" s="53">
        <f t="shared" si="5"/>
        <v>0</v>
      </c>
      <c r="CF9" s="53">
        <f t="shared" si="5"/>
        <v>0</v>
      </c>
      <c r="CG9" s="53">
        <f t="shared" si="5"/>
        <v>0</v>
      </c>
      <c r="CH9" s="53">
        <f t="shared" si="5"/>
        <v>0</v>
      </c>
      <c r="CI9" s="53">
        <f t="shared" si="5"/>
        <v>0</v>
      </c>
      <c r="CJ9" s="53">
        <f t="shared" si="5"/>
        <v>0</v>
      </c>
      <c r="CK9" s="53">
        <f t="shared" si="5"/>
        <v>0</v>
      </c>
      <c r="CL9" s="53">
        <f t="shared" si="5"/>
        <v>0</v>
      </c>
      <c r="CM9" s="53">
        <f t="shared" si="5"/>
        <v>0</v>
      </c>
      <c r="CN9" s="53">
        <f t="shared" si="6"/>
        <v>0</v>
      </c>
      <c r="CO9" s="53">
        <f t="shared" si="6"/>
        <v>0</v>
      </c>
      <c r="CP9" s="53">
        <f t="shared" si="6"/>
        <v>0</v>
      </c>
      <c r="CQ9" s="53">
        <f t="shared" si="6"/>
        <v>0</v>
      </c>
      <c r="CR9" s="53">
        <f t="shared" si="6"/>
        <v>0</v>
      </c>
      <c r="CS9" s="53">
        <f t="shared" si="6"/>
        <v>0</v>
      </c>
      <c r="CT9" s="53">
        <f t="shared" si="6"/>
        <v>0</v>
      </c>
      <c r="CU9" s="53">
        <f t="shared" si="6"/>
        <v>0</v>
      </c>
      <c r="CV9" s="53">
        <f t="shared" si="6"/>
        <v>0</v>
      </c>
      <c r="CW9" s="53">
        <f t="shared" si="6"/>
        <v>0</v>
      </c>
      <c r="CX9" s="53">
        <f t="shared" si="6"/>
        <v>0</v>
      </c>
      <c r="CY9" s="53">
        <f t="shared" si="6"/>
        <v>0</v>
      </c>
      <c r="CZ9" s="53">
        <f t="shared" si="6"/>
        <v>0</v>
      </c>
      <c r="DA9" s="53">
        <f t="shared" si="6"/>
        <v>0</v>
      </c>
      <c r="DB9" s="53">
        <f t="shared" si="6"/>
        <v>0</v>
      </c>
      <c r="DC9" s="53">
        <f t="shared" si="6"/>
        <v>0</v>
      </c>
      <c r="DD9" s="53">
        <f t="shared" si="7"/>
        <v>0</v>
      </c>
      <c r="DE9" s="53">
        <f t="shared" si="7"/>
        <v>0</v>
      </c>
      <c r="DF9" s="53">
        <f t="shared" si="7"/>
        <v>0</v>
      </c>
      <c r="DG9" s="53">
        <f t="shared" si="7"/>
        <v>0</v>
      </c>
      <c r="DH9" s="53">
        <f t="shared" si="7"/>
        <v>0</v>
      </c>
      <c r="DI9" s="53">
        <f t="shared" si="7"/>
        <v>0</v>
      </c>
      <c r="DJ9" s="53">
        <f t="shared" si="7"/>
        <v>0</v>
      </c>
      <c r="DK9" s="53">
        <f t="shared" si="7"/>
        <v>0</v>
      </c>
      <c r="DL9" s="53">
        <f t="shared" si="7"/>
        <v>0</v>
      </c>
      <c r="DM9" s="53">
        <f t="shared" si="7"/>
        <v>0</v>
      </c>
      <c r="DN9" s="53">
        <f t="shared" si="7"/>
        <v>0</v>
      </c>
      <c r="DO9" s="53">
        <f t="shared" si="7"/>
        <v>0</v>
      </c>
      <c r="DP9" s="53">
        <f t="shared" si="7"/>
        <v>0</v>
      </c>
      <c r="DQ9" s="53">
        <f t="shared" si="7"/>
        <v>0</v>
      </c>
      <c r="DR9" s="53">
        <f t="shared" si="7"/>
        <v>0</v>
      </c>
      <c r="DS9" s="53">
        <f t="shared" si="7"/>
        <v>0</v>
      </c>
      <c r="DT9" s="53">
        <f t="shared" si="8"/>
        <v>0</v>
      </c>
      <c r="DU9" s="53">
        <f t="shared" si="8"/>
        <v>0</v>
      </c>
      <c r="DV9" s="53">
        <f t="shared" si="8"/>
        <v>0</v>
      </c>
      <c r="DW9" s="53">
        <f t="shared" si="8"/>
        <v>0</v>
      </c>
      <c r="DX9" s="53">
        <f t="shared" si="8"/>
        <v>0</v>
      </c>
      <c r="DY9" s="53">
        <f t="shared" si="8"/>
        <v>0</v>
      </c>
      <c r="DZ9" s="53">
        <f t="shared" si="8"/>
        <v>0</v>
      </c>
      <c r="EA9" s="53">
        <f t="shared" si="8"/>
        <v>0</v>
      </c>
      <c r="EB9" s="53">
        <f t="shared" si="8"/>
        <v>0</v>
      </c>
      <c r="EC9" s="53">
        <f t="shared" si="8"/>
        <v>0</v>
      </c>
      <c r="ED9" s="53">
        <f t="shared" si="8"/>
        <v>0</v>
      </c>
      <c r="EE9" s="53">
        <f t="shared" si="8"/>
        <v>0</v>
      </c>
      <c r="EF9" s="53">
        <f t="shared" si="8"/>
        <v>0</v>
      </c>
      <c r="EG9" s="53">
        <f t="shared" si="8"/>
        <v>0</v>
      </c>
      <c r="EH9" s="53">
        <f t="shared" si="8"/>
        <v>0</v>
      </c>
      <c r="EI9" s="53">
        <f t="shared" si="8"/>
        <v>0</v>
      </c>
      <c r="EJ9" s="53">
        <f t="shared" si="9"/>
        <v>0</v>
      </c>
      <c r="EK9" s="53">
        <f t="shared" si="9"/>
        <v>0</v>
      </c>
      <c r="EL9" s="53">
        <f t="shared" si="9"/>
        <v>0</v>
      </c>
      <c r="EM9" s="53">
        <f t="shared" si="9"/>
        <v>0</v>
      </c>
      <c r="EN9" s="53">
        <f t="shared" si="9"/>
        <v>0</v>
      </c>
      <c r="EO9" s="53">
        <f t="shared" si="9"/>
        <v>0</v>
      </c>
      <c r="EP9" s="53">
        <f t="shared" si="9"/>
        <v>0</v>
      </c>
      <c r="EQ9" s="53">
        <f t="shared" si="9"/>
        <v>0</v>
      </c>
      <c r="ER9" s="53">
        <f t="shared" si="9"/>
        <v>0</v>
      </c>
      <c r="ES9" s="53">
        <f t="shared" si="9"/>
        <v>0</v>
      </c>
      <c r="ET9" s="53">
        <f t="shared" si="9"/>
        <v>0</v>
      </c>
      <c r="EU9" s="53">
        <f t="shared" si="9"/>
        <v>0</v>
      </c>
      <c r="EV9" s="53">
        <f t="shared" si="9"/>
        <v>0</v>
      </c>
      <c r="EW9" s="53">
        <f t="shared" si="9"/>
        <v>0</v>
      </c>
      <c r="EX9" s="53">
        <f t="shared" si="9"/>
        <v>0</v>
      </c>
      <c r="EY9" s="53">
        <f t="shared" si="9"/>
        <v>0</v>
      </c>
      <c r="EZ9" s="53">
        <f t="shared" si="10"/>
        <v>0</v>
      </c>
      <c r="FA9" s="53">
        <f t="shared" si="10"/>
        <v>0</v>
      </c>
      <c r="FB9" s="53">
        <f t="shared" si="10"/>
        <v>0</v>
      </c>
      <c r="FC9" s="53">
        <f t="shared" si="10"/>
        <v>0</v>
      </c>
      <c r="FD9" s="53">
        <f t="shared" si="10"/>
        <v>0</v>
      </c>
      <c r="FE9" s="53">
        <f t="shared" si="10"/>
        <v>0</v>
      </c>
      <c r="FF9" s="53">
        <f t="shared" si="10"/>
        <v>0</v>
      </c>
      <c r="FG9" s="53">
        <f t="shared" si="10"/>
        <v>0</v>
      </c>
      <c r="FH9" s="53">
        <f t="shared" si="10"/>
        <v>0</v>
      </c>
      <c r="FI9" s="53">
        <f t="shared" si="10"/>
        <v>0</v>
      </c>
      <c r="FJ9" s="53">
        <f t="shared" si="10"/>
        <v>0</v>
      </c>
      <c r="FK9" s="53">
        <f t="shared" si="10"/>
        <v>0</v>
      </c>
      <c r="FL9" s="53">
        <f t="shared" si="10"/>
        <v>0</v>
      </c>
      <c r="FM9" s="53">
        <f t="shared" si="10"/>
        <v>0</v>
      </c>
      <c r="FN9" s="53">
        <f t="shared" si="10"/>
        <v>0</v>
      </c>
      <c r="FO9" s="53">
        <f t="shared" si="10"/>
        <v>0</v>
      </c>
      <c r="FP9" s="53">
        <f t="shared" si="11"/>
        <v>0</v>
      </c>
      <c r="FQ9" s="53">
        <f t="shared" si="11"/>
        <v>0</v>
      </c>
      <c r="FR9" s="53">
        <f t="shared" si="11"/>
        <v>0</v>
      </c>
      <c r="FS9" s="53">
        <f t="shared" si="11"/>
        <v>0</v>
      </c>
      <c r="FT9" s="53">
        <f t="shared" si="11"/>
        <v>0</v>
      </c>
      <c r="FU9" s="53">
        <f t="shared" si="11"/>
        <v>0</v>
      </c>
      <c r="FV9" s="53">
        <f t="shared" si="11"/>
        <v>0</v>
      </c>
      <c r="FW9" s="53">
        <f t="shared" si="11"/>
        <v>0</v>
      </c>
      <c r="FX9" s="53">
        <f t="shared" si="11"/>
        <v>0</v>
      </c>
      <c r="FY9" s="53">
        <f t="shared" si="11"/>
        <v>0</v>
      </c>
      <c r="FZ9" s="53">
        <f t="shared" si="11"/>
        <v>0</v>
      </c>
      <c r="GA9" s="53">
        <f t="shared" si="11"/>
        <v>0</v>
      </c>
      <c r="GB9" s="53">
        <f t="shared" si="11"/>
        <v>0</v>
      </c>
      <c r="GC9" s="53">
        <f t="shared" si="11"/>
        <v>0</v>
      </c>
      <c r="GD9" s="53">
        <f t="shared" si="11"/>
        <v>0</v>
      </c>
      <c r="GE9" s="53">
        <f t="shared" si="11"/>
        <v>0</v>
      </c>
      <c r="GF9" s="53">
        <f t="shared" si="12"/>
        <v>0</v>
      </c>
      <c r="GG9" s="53">
        <f t="shared" si="12"/>
        <v>0</v>
      </c>
      <c r="GH9" s="53">
        <f t="shared" si="12"/>
        <v>0</v>
      </c>
      <c r="GI9" s="53">
        <f t="shared" si="12"/>
        <v>0</v>
      </c>
      <c r="GJ9" s="53">
        <f t="shared" si="12"/>
        <v>0</v>
      </c>
      <c r="GK9" s="53">
        <f t="shared" si="12"/>
        <v>0</v>
      </c>
      <c r="GL9" s="53">
        <f t="shared" si="12"/>
        <v>0</v>
      </c>
      <c r="GM9" s="53">
        <f t="shared" si="12"/>
        <v>0</v>
      </c>
      <c r="GN9" s="53">
        <f t="shared" si="12"/>
        <v>0</v>
      </c>
      <c r="GO9" s="53">
        <f t="shared" si="12"/>
        <v>0</v>
      </c>
      <c r="GP9" s="53">
        <f t="shared" si="12"/>
        <v>0</v>
      </c>
      <c r="GQ9" s="53">
        <f t="shared" si="12"/>
        <v>0</v>
      </c>
      <c r="GR9" s="53">
        <f t="shared" si="12"/>
        <v>0</v>
      </c>
      <c r="GS9" s="53">
        <f t="shared" si="12"/>
        <v>0</v>
      </c>
      <c r="GT9" s="53">
        <f t="shared" si="12"/>
        <v>0</v>
      </c>
      <c r="GU9" s="53">
        <f t="shared" si="12"/>
        <v>0</v>
      </c>
      <c r="GV9" s="53">
        <f t="shared" si="13"/>
        <v>0</v>
      </c>
      <c r="GW9" s="53">
        <f t="shared" si="13"/>
        <v>0</v>
      </c>
      <c r="GX9" s="53">
        <f t="shared" si="13"/>
        <v>0</v>
      </c>
      <c r="GY9" s="53">
        <f t="shared" si="13"/>
        <v>0</v>
      </c>
      <c r="GZ9" s="53">
        <f t="shared" si="13"/>
        <v>0</v>
      </c>
      <c r="HA9" s="53">
        <f t="shared" si="13"/>
        <v>0</v>
      </c>
      <c r="HB9" s="53">
        <f t="shared" si="13"/>
        <v>0</v>
      </c>
      <c r="HC9" s="53">
        <f t="shared" si="13"/>
        <v>0</v>
      </c>
      <c r="HD9" s="53">
        <f t="shared" si="13"/>
        <v>0</v>
      </c>
      <c r="HE9" s="53">
        <f t="shared" si="13"/>
        <v>0</v>
      </c>
      <c r="HF9" s="53">
        <f t="shared" si="13"/>
        <v>0</v>
      </c>
      <c r="HG9" s="53">
        <f t="shared" si="13"/>
        <v>0</v>
      </c>
      <c r="HH9" s="53">
        <f t="shared" si="13"/>
        <v>0</v>
      </c>
      <c r="HI9" s="53">
        <f t="shared" si="13"/>
        <v>0</v>
      </c>
      <c r="HJ9" s="53">
        <f t="shared" si="13"/>
        <v>0</v>
      </c>
      <c r="HK9" s="53">
        <f t="shared" si="13"/>
        <v>0</v>
      </c>
      <c r="HL9" s="53">
        <f t="shared" si="14"/>
        <v>0</v>
      </c>
      <c r="HM9" s="53">
        <f t="shared" si="14"/>
        <v>0</v>
      </c>
      <c r="HN9" s="53">
        <f t="shared" si="14"/>
        <v>0</v>
      </c>
      <c r="HO9" s="53">
        <f t="shared" si="14"/>
        <v>0</v>
      </c>
      <c r="HP9" s="53">
        <f t="shared" si="14"/>
        <v>0</v>
      </c>
      <c r="HQ9" s="53">
        <f t="shared" si="14"/>
        <v>0</v>
      </c>
      <c r="HR9" s="53">
        <f t="shared" si="14"/>
        <v>0</v>
      </c>
      <c r="HS9" s="53">
        <f t="shared" si="14"/>
        <v>0</v>
      </c>
      <c r="HT9" s="53">
        <f t="shared" si="14"/>
        <v>0</v>
      </c>
      <c r="HU9" s="53">
        <f t="shared" si="14"/>
        <v>0</v>
      </c>
      <c r="HV9" s="53">
        <f t="shared" si="14"/>
        <v>0</v>
      </c>
      <c r="HW9" s="53">
        <f t="shared" si="14"/>
        <v>0</v>
      </c>
      <c r="HX9" s="53">
        <f t="shared" si="14"/>
        <v>0</v>
      </c>
      <c r="HY9" s="53">
        <f t="shared" si="14"/>
        <v>0</v>
      </c>
      <c r="HZ9" s="53">
        <f t="shared" si="14"/>
        <v>0</v>
      </c>
      <c r="IA9" s="53">
        <f t="shared" si="14"/>
        <v>0</v>
      </c>
      <c r="IB9" s="53">
        <f t="shared" si="15"/>
        <v>0</v>
      </c>
      <c r="IC9" s="53">
        <f t="shared" si="15"/>
        <v>0</v>
      </c>
      <c r="ID9" s="53">
        <f t="shared" si="15"/>
        <v>0</v>
      </c>
      <c r="IE9" s="53">
        <f t="shared" si="15"/>
        <v>0</v>
      </c>
      <c r="IF9" s="53">
        <f t="shared" si="15"/>
        <v>0</v>
      </c>
      <c r="IG9" s="53">
        <f t="shared" si="15"/>
        <v>0</v>
      </c>
      <c r="IH9" s="53">
        <f t="shared" si="15"/>
        <v>0</v>
      </c>
      <c r="II9" s="53">
        <f t="shared" si="15"/>
        <v>0</v>
      </c>
      <c r="IJ9" s="53">
        <f t="shared" si="15"/>
        <v>0</v>
      </c>
      <c r="IK9" s="53">
        <f t="shared" si="15"/>
        <v>0</v>
      </c>
      <c r="IL9" s="53">
        <f t="shared" si="15"/>
        <v>0</v>
      </c>
      <c r="IM9" s="53">
        <f t="shared" si="15"/>
        <v>0</v>
      </c>
      <c r="IN9" s="53">
        <f t="shared" si="15"/>
        <v>0</v>
      </c>
      <c r="IO9" s="53">
        <f t="shared" si="15"/>
        <v>0</v>
      </c>
      <c r="IP9" s="53">
        <f t="shared" si="15"/>
        <v>0</v>
      </c>
      <c r="IQ9" s="53">
        <f t="shared" si="15"/>
        <v>0</v>
      </c>
      <c r="IR9" s="53">
        <f t="shared" si="16"/>
        <v>0</v>
      </c>
      <c r="IS9" s="53">
        <f t="shared" si="16"/>
        <v>0</v>
      </c>
      <c r="IT9" s="53">
        <f t="shared" si="16"/>
        <v>0</v>
      </c>
      <c r="IU9" s="53">
        <f t="shared" si="16"/>
        <v>0</v>
      </c>
      <c r="IV9" s="53">
        <f t="shared" si="16"/>
        <v>0</v>
      </c>
      <c r="IW9" s="53">
        <f t="shared" si="16"/>
        <v>0</v>
      </c>
      <c r="IX9" s="53">
        <f t="shared" si="16"/>
        <v>0</v>
      </c>
      <c r="IY9" s="53">
        <f t="shared" si="16"/>
        <v>0</v>
      </c>
      <c r="IZ9" s="53">
        <f t="shared" si="16"/>
        <v>0</v>
      </c>
      <c r="JA9" s="53">
        <f t="shared" si="16"/>
        <v>0</v>
      </c>
      <c r="JB9" s="53">
        <f t="shared" si="16"/>
        <v>0</v>
      </c>
      <c r="JC9" s="53">
        <f t="shared" si="16"/>
        <v>0</v>
      </c>
      <c r="JD9" s="53">
        <f t="shared" si="16"/>
        <v>0</v>
      </c>
      <c r="JE9" s="53">
        <f t="shared" si="16"/>
        <v>0</v>
      </c>
      <c r="JF9" s="53">
        <f t="shared" si="16"/>
        <v>0</v>
      </c>
      <c r="JG9" s="53">
        <f t="shared" si="16"/>
        <v>0</v>
      </c>
      <c r="JH9" s="53">
        <f t="shared" si="17"/>
        <v>0</v>
      </c>
      <c r="JI9" s="53">
        <f t="shared" si="17"/>
        <v>0</v>
      </c>
      <c r="JJ9" s="53">
        <f t="shared" si="17"/>
        <v>0</v>
      </c>
      <c r="JK9" s="53">
        <f t="shared" si="17"/>
        <v>0</v>
      </c>
      <c r="JL9" s="53">
        <f t="shared" si="17"/>
        <v>0</v>
      </c>
      <c r="JM9" s="53">
        <f t="shared" si="17"/>
        <v>0</v>
      </c>
      <c r="JN9" s="53">
        <f t="shared" si="17"/>
        <v>0</v>
      </c>
      <c r="JO9" s="53">
        <f t="shared" si="17"/>
        <v>0</v>
      </c>
      <c r="JP9" s="53">
        <f t="shared" si="17"/>
        <v>0</v>
      </c>
      <c r="JQ9" s="53">
        <f t="shared" si="17"/>
        <v>0</v>
      </c>
      <c r="JR9" s="53">
        <f t="shared" si="17"/>
        <v>0</v>
      </c>
      <c r="JS9" s="53">
        <f t="shared" si="17"/>
        <v>0</v>
      </c>
      <c r="JT9" s="53">
        <f t="shared" si="17"/>
        <v>0</v>
      </c>
      <c r="JU9" s="53">
        <f t="shared" si="17"/>
        <v>0</v>
      </c>
      <c r="JV9" s="53">
        <f t="shared" si="17"/>
        <v>0</v>
      </c>
      <c r="JW9" s="53">
        <f t="shared" si="17"/>
        <v>0</v>
      </c>
      <c r="JX9" s="53">
        <f t="shared" si="18"/>
        <v>0</v>
      </c>
      <c r="JY9" s="53">
        <f t="shared" si="18"/>
        <v>0</v>
      </c>
      <c r="JZ9" s="53">
        <f t="shared" si="18"/>
        <v>0</v>
      </c>
      <c r="KA9" s="53">
        <f t="shared" si="18"/>
        <v>0</v>
      </c>
      <c r="KB9" s="53">
        <f t="shared" si="18"/>
        <v>0</v>
      </c>
      <c r="KC9" s="53">
        <f t="shared" si="18"/>
        <v>0</v>
      </c>
      <c r="KD9" s="53">
        <f t="shared" si="18"/>
        <v>0</v>
      </c>
      <c r="KE9" s="53">
        <f t="shared" si="18"/>
        <v>0</v>
      </c>
      <c r="KF9" s="53">
        <f t="shared" si="18"/>
        <v>0</v>
      </c>
      <c r="KG9" s="53">
        <f t="shared" si="18"/>
        <v>0</v>
      </c>
      <c r="KH9" s="53">
        <f t="shared" si="18"/>
        <v>0</v>
      </c>
      <c r="KI9" s="53">
        <f t="shared" si="18"/>
        <v>0</v>
      </c>
      <c r="KJ9" s="53">
        <f t="shared" si="18"/>
        <v>0</v>
      </c>
      <c r="KK9" s="53">
        <f t="shared" si="18"/>
        <v>0</v>
      </c>
      <c r="KL9" s="53">
        <f t="shared" si="18"/>
        <v>0</v>
      </c>
      <c r="KM9" s="53">
        <f t="shared" si="18"/>
        <v>0</v>
      </c>
      <c r="KN9" s="53">
        <f t="shared" si="19"/>
        <v>0</v>
      </c>
      <c r="KO9" s="53">
        <f t="shared" si="19"/>
        <v>0</v>
      </c>
      <c r="KP9" s="53">
        <f t="shared" si="19"/>
        <v>0</v>
      </c>
      <c r="KQ9" s="53">
        <f t="shared" si="19"/>
        <v>0</v>
      </c>
      <c r="KR9" s="53">
        <f t="shared" si="19"/>
        <v>0</v>
      </c>
      <c r="KS9" s="53">
        <f t="shared" si="19"/>
        <v>0</v>
      </c>
      <c r="KT9" s="53">
        <f t="shared" si="19"/>
        <v>0</v>
      </c>
      <c r="KU9" s="53">
        <f t="shared" si="19"/>
        <v>0</v>
      </c>
      <c r="KV9" s="53">
        <f t="shared" si="19"/>
        <v>0</v>
      </c>
      <c r="KW9" s="53">
        <f t="shared" si="19"/>
        <v>0</v>
      </c>
      <c r="KX9" s="53">
        <f t="shared" si="19"/>
        <v>0</v>
      </c>
      <c r="KY9" s="53">
        <f t="shared" si="19"/>
        <v>0</v>
      </c>
      <c r="KZ9" s="53">
        <f t="shared" si="19"/>
        <v>0</v>
      </c>
      <c r="LA9" s="53">
        <f t="shared" si="19"/>
        <v>0</v>
      </c>
      <c r="LB9" s="53">
        <f t="shared" si="19"/>
        <v>0</v>
      </c>
      <c r="LC9" s="53">
        <f t="shared" si="19"/>
        <v>0</v>
      </c>
      <c r="LD9" s="53">
        <f t="shared" si="20"/>
        <v>0</v>
      </c>
      <c r="LE9" s="53">
        <f t="shared" si="20"/>
        <v>0</v>
      </c>
      <c r="LF9" s="53">
        <f t="shared" si="20"/>
        <v>0</v>
      </c>
      <c r="LG9" s="53">
        <f t="shared" si="20"/>
        <v>0</v>
      </c>
      <c r="LH9" s="53">
        <f t="shared" si="20"/>
        <v>0</v>
      </c>
      <c r="LI9" s="53">
        <f t="shared" si="20"/>
        <v>0</v>
      </c>
      <c r="LJ9" s="53">
        <f t="shared" si="20"/>
        <v>0</v>
      </c>
      <c r="LK9" s="53">
        <f t="shared" si="20"/>
        <v>0</v>
      </c>
      <c r="LL9" s="53">
        <f t="shared" si="20"/>
        <v>0</v>
      </c>
      <c r="LM9" s="53">
        <f t="shared" si="20"/>
        <v>0</v>
      </c>
      <c r="LN9" s="53">
        <f t="shared" si="20"/>
        <v>0</v>
      </c>
      <c r="LO9" s="53">
        <f t="shared" si="20"/>
        <v>0</v>
      </c>
      <c r="LP9" s="53">
        <f t="shared" si="20"/>
        <v>0</v>
      </c>
      <c r="LQ9" s="53">
        <f t="shared" si="20"/>
        <v>0</v>
      </c>
      <c r="LR9" s="53">
        <f t="shared" si="20"/>
        <v>0</v>
      </c>
      <c r="LS9" s="53">
        <f t="shared" si="20"/>
        <v>0</v>
      </c>
      <c r="LT9" s="53">
        <f t="shared" si="21"/>
        <v>0</v>
      </c>
      <c r="LU9" s="53">
        <f t="shared" si="21"/>
        <v>0</v>
      </c>
      <c r="LV9" s="53">
        <f t="shared" si="21"/>
        <v>0</v>
      </c>
      <c r="LW9" s="53">
        <f t="shared" si="21"/>
        <v>0</v>
      </c>
      <c r="LX9" s="53">
        <f t="shared" si="21"/>
        <v>0</v>
      </c>
      <c r="LY9" s="53">
        <f t="shared" si="21"/>
        <v>0</v>
      </c>
      <c r="LZ9" s="53">
        <f t="shared" si="21"/>
        <v>0</v>
      </c>
      <c r="MA9" s="53">
        <f t="shared" si="21"/>
        <v>0</v>
      </c>
      <c r="MB9" s="53">
        <f t="shared" si="21"/>
        <v>0</v>
      </c>
      <c r="MC9" s="53">
        <f t="shared" si="21"/>
        <v>0</v>
      </c>
      <c r="MD9" s="53">
        <f t="shared" si="21"/>
        <v>0</v>
      </c>
      <c r="ME9" s="53">
        <f t="shared" si="21"/>
        <v>0</v>
      </c>
      <c r="MF9" s="53">
        <f t="shared" si="21"/>
        <v>0</v>
      </c>
      <c r="MG9" s="53">
        <f t="shared" si="21"/>
        <v>0</v>
      </c>
      <c r="MH9" s="53">
        <f t="shared" si="21"/>
        <v>0</v>
      </c>
      <c r="MI9" s="53">
        <f t="shared" si="21"/>
        <v>0</v>
      </c>
      <c r="MJ9" s="53">
        <f t="shared" si="22"/>
        <v>0</v>
      </c>
      <c r="MK9" s="53">
        <f t="shared" si="22"/>
        <v>0</v>
      </c>
      <c r="ML9" s="53">
        <f t="shared" si="22"/>
        <v>0</v>
      </c>
      <c r="MM9" s="53">
        <f t="shared" si="22"/>
        <v>0</v>
      </c>
      <c r="MN9" s="53">
        <f t="shared" si="22"/>
        <v>0</v>
      </c>
      <c r="MO9" s="53">
        <f t="shared" si="22"/>
        <v>0</v>
      </c>
      <c r="MP9" s="53">
        <f t="shared" si="22"/>
        <v>0</v>
      </c>
      <c r="MQ9" s="53">
        <f t="shared" si="22"/>
        <v>0</v>
      </c>
      <c r="MR9" s="53">
        <f t="shared" si="22"/>
        <v>0</v>
      </c>
      <c r="MS9" s="53">
        <f t="shared" si="22"/>
        <v>0</v>
      </c>
      <c r="MT9" s="53">
        <f t="shared" si="22"/>
        <v>0</v>
      </c>
      <c r="MU9" s="53">
        <f t="shared" si="22"/>
        <v>0</v>
      </c>
      <c r="MV9" s="53">
        <f t="shared" si="22"/>
        <v>0</v>
      </c>
      <c r="MW9" s="53">
        <f t="shared" si="22"/>
        <v>0</v>
      </c>
      <c r="MX9" s="53">
        <f t="shared" si="23"/>
        <v>0</v>
      </c>
      <c r="MY9" s="53">
        <f t="shared" si="23"/>
        <v>0</v>
      </c>
      <c r="MZ9" s="53">
        <f t="shared" si="23"/>
        <v>0</v>
      </c>
      <c r="NA9" s="53">
        <f t="shared" si="23"/>
        <v>0</v>
      </c>
      <c r="NB9" s="53">
        <f t="shared" si="23"/>
        <v>0</v>
      </c>
      <c r="NC9" s="53">
        <f t="shared" si="23"/>
        <v>0</v>
      </c>
      <c r="ND9" s="53">
        <f t="shared" si="23"/>
        <v>0</v>
      </c>
      <c r="NE9" s="53">
        <f t="shared" si="23"/>
        <v>0</v>
      </c>
      <c r="NF9" s="53">
        <f t="shared" si="23"/>
        <v>0</v>
      </c>
      <c r="NG9" s="53">
        <f t="shared" si="23"/>
        <v>0</v>
      </c>
      <c r="NH9" s="53">
        <f t="shared" si="23"/>
        <v>0</v>
      </c>
    </row>
    <row r="10" spans="1:372">
      <c r="B10" s="62" t="s">
        <v>43</v>
      </c>
      <c r="C10" s="50">
        <f>Mellomregning!AB7</f>
        <v>2</v>
      </c>
      <c r="D10" s="2">
        <v>1</v>
      </c>
      <c r="E10" s="51">
        <f t="shared" si="24"/>
        <v>5.5555555555555552E-2</v>
      </c>
      <c r="F10" s="50">
        <f t="shared" si="27"/>
        <v>60</v>
      </c>
      <c r="G10" s="50">
        <f>360*SUM(E$7:E10)</f>
        <v>80</v>
      </c>
      <c r="H10" s="50">
        <f t="shared" si="25"/>
        <v>20</v>
      </c>
      <c r="I10" s="52">
        <f t="shared" si="26"/>
        <v>0.69813170079773179</v>
      </c>
      <c r="J10" s="50" t="str">
        <f t="shared" si="0"/>
        <v>… å sikre varig ytelse</v>
      </c>
      <c r="K10" s="50">
        <f t="shared" si="0"/>
        <v>2</v>
      </c>
      <c r="L10" s="53">
        <f t="shared" si="1"/>
        <v>0</v>
      </c>
      <c r="M10" s="53">
        <f t="shared" si="1"/>
        <v>0</v>
      </c>
      <c r="N10" s="53">
        <f t="shared" si="1"/>
        <v>0</v>
      </c>
      <c r="O10" s="53">
        <f t="shared" si="1"/>
        <v>0</v>
      </c>
      <c r="P10" s="53">
        <f t="shared" si="1"/>
        <v>0</v>
      </c>
      <c r="Q10" s="53">
        <f t="shared" si="1"/>
        <v>0</v>
      </c>
      <c r="R10" s="53">
        <f t="shared" si="1"/>
        <v>0</v>
      </c>
      <c r="S10" s="53">
        <f t="shared" si="1"/>
        <v>0</v>
      </c>
      <c r="T10" s="53">
        <f t="shared" si="1"/>
        <v>0</v>
      </c>
      <c r="U10" s="53">
        <f t="shared" si="1"/>
        <v>0</v>
      </c>
      <c r="V10" s="53">
        <f t="shared" si="1"/>
        <v>0</v>
      </c>
      <c r="W10" s="53">
        <f t="shared" si="1"/>
        <v>0</v>
      </c>
      <c r="X10" s="53">
        <f t="shared" si="1"/>
        <v>0</v>
      </c>
      <c r="Y10" s="53">
        <f t="shared" si="1"/>
        <v>0</v>
      </c>
      <c r="Z10" s="53">
        <f t="shared" si="1"/>
        <v>0</v>
      </c>
      <c r="AA10" s="53">
        <f t="shared" si="1"/>
        <v>0</v>
      </c>
      <c r="AB10" s="53">
        <f t="shared" si="2"/>
        <v>0</v>
      </c>
      <c r="AC10" s="53">
        <f t="shared" si="2"/>
        <v>0</v>
      </c>
      <c r="AD10" s="53">
        <f t="shared" si="2"/>
        <v>0</v>
      </c>
      <c r="AE10" s="53">
        <f t="shared" si="2"/>
        <v>0</v>
      </c>
      <c r="AF10" s="53">
        <f t="shared" si="2"/>
        <v>0</v>
      </c>
      <c r="AG10" s="53">
        <f t="shared" si="2"/>
        <v>0</v>
      </c>
      <c r="AH10" s="53">
        <f t="shared" si="2"/>
        <v>0</v>
      </c>
      <c r="AI10" s="53">
        <f t="shared" si="2"/>
        <v>0</v>
      </c>
      <c r="AJ10" s="53">
        <f t="shared" si="2"/>
        <v>0</v>
      </c>
      <c r="AK10" s="53">
        <f t="shared" si="2"/>
        <v>0</v>
      </c>
      <c r="AL10" s="53">
        <f t="shared" si="2"/>
        <v>0</v>
      </c>
      <c r="AM10" s="53">
        <f t="shared" si="2"/>
        <v>0</v>
      </c>
      <c r="AN10" s="53">
        <f t="shared" si="2"/>
        <v>0</v>
      </c>
      <c r="AO10" s="53">
        <f t="shared" si="2"/>
        <v>0</v>
      </c>
      <c r="AP10" s="53">
        <f t="shared" si="2"/>
        <v>0</v>
      </c>
      <c r="AQ10" s="53">
        <f t="shared" si="2"/>
        <v>0</v>
      </c>
      <c r="AR10" s="53">
        <f t="shared" si="3"/>
        <v>0</v>
      </c>
      <c r="AS10" s="53">
        <f t="shared" si="3"/>
        <v>0</v>
      </c>
      <c r="AT10" s="53">
        <f t="shared" si="3"/>
        <v>0</v>
      </c>
      <c r="AU10" s="53">
        <f t="shared" si="3"/>
        <v>0</v>
      </c>
      <c r="AV10" s="53">
        <f t="shared" si="3"/>
        <v>0</v>
      </c>
      <c r="AW10" s="53">
        <f t="shared" si="3"/>
        <v>0</v>
      </c>
      <c r="AX10" s="53">
        <f t="shared" si="3"/>
        <v>0</v>
      </c>
      <c r="AY10" s="53">
        <f t="shared" si="3"/>
        <v>0</v>
      </c>
      <c r="AZ10" s="53">
        <f t="shared" si="3"/>
        <v>0</v>
      </c>
      <c r="BA10" s="53">
        <f t="shared" si="3"/>
        <v>0</v>
      </c>
      <c r="BB10" s="53">
        <f t="shared" si="3"/>
        <v>0</v>
      </c>
      <c r="BC10" s="53">
        <f t="shared" si="3"/>
        <v>0</v>
      </c>
      <c r="BD10" s="53">
        <f t="shared" si="3"/>
        <v>0</v>
      </c>
      <c r="BE10" s="53">
        <f t="shared" si="3"/>
        <v>0</v>
      </c>
      <c r="BF10" s="53">
        <f t="shared" si="3"/>
        <v>0</v>
      </c>
      <c r="BG10" s="53">
        <f t="shared" si="3"/>
        <v>0</v>
      </c>
      <c r="BH10" s="53">
        <f t="shared" si="4"/>
        <v>0</v>
      </c>
      <c r="BI10" s="53">
        <f t="shared" si="4"/>
        <v>0</v>
      </c>
      <c r="BJ10" s="53">
        <f t="shared" si="4"/>
        <v>0</v>
      </c>
      <c r="BK10" s="53">
        <f t="shared" si="4"/>
        <v>0</v>
      </c>
      <c r="BL10" s="53">
        <f t="shared" si="4"/>
        <v>0</v>
      </c>
      <c r="BM10" s="53">
        <f t="shared" si="4"/>
        <v>0</v>
      </c>
      <c r="BN10" s="53">
        <f t="shared" si="4"/>
        <v>0</v>
      </c>
      <c r="BO10" s="53">
        <f t="shared" si="4"/>
        <v>0</v>
      </c>
      <c r="BP10" s="53">
        <f t="shared" si="4"/>
        <v>0</v>
      </c>
      <c r="BQ10" s="53">
        <f t="shared" si="4"/>
        <v>0</v>
      </c>
      <c r="BR10" s="53">
        <f t="shared" si="4"/>
        <v>0</v>
      </c>
      <c r="BS10" s="53">
        <f t="shared" si="4"/>
        <v>0</v>
      </c>
      <c r="BT10" s="53">
        <f t="shared" si="4"/>
        <v>2</v>
      </c>
      <c r="BU10" s="53">
        <f t="shared" si="4"/>
        <v>2</v>
      </c>
      <c r="BV10" s="53">
        <f t="shared" si="4"/>
        <v>2</v>
      </c>
      <c r="BW10" s="53">
        <f t="shared" si="4"/>
        <v>2</v>
      </c>
      <c r="BX10" s="53">
        <f t="shared" si="5"/>
        <v>2</v>
      </c>
      <c r="BY10" s="53">
        <f t="shared" si="5"/>
        <v>2</v>
      </c>
      <c r="BZ10" s="53">
        <f t="shared" si="5"/>
        <v>2</v>
      </c>
      <c r="CA10" s="53">
        <f t="shared" si="5"/>
        <v>2</v>
      </c>
      <c r="CB10" s="53">
        <f t="shared" si="5"/>
        <v>2</v>
      </c>
      <c r="CC10" s="53">
        <f t="shared" si="5"/>
        <v>2</v>
      </c>
      <c r="CD10" s="53">
        <f t="shared" si="5"/>
        <v>2</v>
      </c>
      <c r="CE10" s="53">
        <f t="shared" si="5"/>
        <v>2</v>
      </c>
      <c r="CF10" s="53">
        <f t="shared" si="5"/>
        <v>2</v>
      </c>
      <c r="CG10" s="53">
        <f t="shared" si="5"/>
        <v>2</v>
      </c>
      <c r="CH10" s="53">
        <f t="shared" si="5"/>
        <v>2</v>
      </c>
      <c r="CI10" s="53">
        <f t="shared" si="5"/>
        <v>2</v>
      </c>
      <c r="CJ10" s="53">
        <f t="shared" si="5"/>
        <v>2</v>
      </c>
      <c r="CK10" s="53">
        <f t="shared" si="5"/>
        <v>2</v>
      </c>
      <c r="CL10" s="53">
        <f t="shared" si="5"/>
        <v>2</v>
      </c>
      <c r="CM10" s="53">
        <f t="shared" si="5"/>
        <v>2</v>
      </c>
      <c r="CN10" s="53">
        <f t="shared" si="6"/>
        <v>2</v>
      </c>
      <c r="CO10" s="53">
        <f t="shared" si="6"/>
        <v>0</v>
      </c>
      <c r="CP10" s="53">
        <f t="shared" si="6"/>
        <v>0</v>
      </c>
      <c r="CQ10" s="53">
        <f t="shared" si="6"/>
        <v>0</v>
      </c>
      <c r="CR10" s="53">
        <f t="shared" si="6"/>
        <v>0</v>
      </c>
      <c r="CS10" s="53">
        <f t="shared" si="6"/>
        <v>0</v>
      </c>
      <c r="CT10" s="53">
        <f t="shared" si="6"/>
        <v>0</v>
      </c>
      <c r="CU10" s="53">
        <f t="shared" si="6"/>
        <v>0</v>
      </c>
      <c r="CV10" s="53">
        <f t="shared" si="6"/>
        <v>0</v>
      </c>
      <c r="CW10" s="53">
        <f t="shared" si="6"/>
        <v>0</v>
      </c>
      <c r="CX10" s="53">
        <f t="shared" si="6"/>
        <v>0</v>
      </c>
      <c r="CY10" s="53">
        <f t="shared" si="6"/>
        <v>0</v>
      </c>
      <c r="CZ10" s="53">
        <f t="shared" si="6"/>
        <v>0</v>
      </c>
      <c r="DA10" s="53">
        <f t="shared" si="6"/>
        <v>0</v>
      </c>
      <c r="DB10" s="53">
        <f t="shared" si="6"/>
        <v>0</v>
      </c>
      <c r="DC10" s="53">
        <f t="shared" si="6"/>
        <v>0</v>
      </c>
      <c r="DD10" s="53">
        <f t="shared" si="7"/>
        <v>0</v>
      </c>
      <c r="DE10" s="53">
        <f t="shared" si="7"/>
        <v>0</v>
      </c>
      <c r="DF10" s="53">
        <f t="shared" si="7"/>
        <v>0</v>
      </c>
      <c r="DG10" s="53">
        <f t="shared" si="7"/>
        <v>0</v>
      </c>
      <c r="DH10" s="53">
        <f t="shared" si="7"/>
        <v>0</v>
      </c>
      <c r="DI10" s="53">
        <f t="shared" si="7"/>
        <v>0</v>
      </c>
      <c r="DJ10" s="53">
        <f t="shared" si="7"/>
        <v>0</v>
      </c>
      <c r="DK10" s="53">
        <f t="shared" si="7"/>
        <v>0</v>
      </c>
      <c r="DL10" s="53">
        <f t="shared" si="7"/>
        <v>0</v>
      </c>
      <c r="DM10" s="53">
        <f t="shared" si="7"/>
        <v>0</v>
      </c>
      <c r="DN10" s="53">
        <f t="shared" si="7"/>
        <v>0</v>
      </c>
      <c r="DO10" s="53">
        <f t="shared" si="7"/>
        <v>0</v>
      </c>
      <c r="DP10" s="53">
        <f t="shared" si="7"/>
        <v>0</v>
      </c>
      <c r="DQ10" s="53">
        <f t="shared" si="7"/>
        <v>0</v>
      </c>
      <c r="DR10" s="53">
        <f t="shared" si="7"/>
        <v>0</v>
      </c>
      <c r="DS10" s="53">
        <f t="shared" si="7"/>
        <v>0</v>
      </c>
      <c r="DT10" s="53">
        <f t="shared" si="8"/>
        <v>0</v>
      </c>
      <c r="DU10" s="53">
        <f t="shared" si="8"/>
        <v>0</v>
      </c>
      <c r="DV10" s="53">
        <f t="shared" si="8"/>
        <v>0</v>
      </c>
      <c r="DW10" s="53">
        <f t="shared" si="8"/>
        <v>0</v>
      </c>
      <c r="DX10" s="53">
        <f t="shared" si="8"/>
        <v>0</v>
      </c>
      <c r="DY10" s="53">
        <f t="shared" si="8"/>
        <v>0</v>
      </c>
      <c r="DZ10" s="53">
        <f t="shared" si="8"/>
        <v>0</v>
      </c>
      <c r="EA10" s="53">
        <f t="shared" si="8"/>
        <v>0</v>
      </c>
      <c r="EB10" s="53">
        <f t="shared" si="8"/>
        <v>0</v>
      </c>
      <c r="EC10" s="53">
        <f t="shared" si="8"/>
        <v>0</v>
      </c>
      <c r="ED10" s="53">
        <f t="shared" si="8"/>
        <v>0</v>
      </c>
      <c r="EE10" s="53">
        <f t="shared" si="8"/>
        <v>0</v>
      </c>
      <c r="EF10" s="53">
        <f t="shared" si="8"/>
        <v>0</v>
      </c>
      <c r="EG10" s="53">
        <f t="shared" si="8"/>
        <v>0</v>
      </c>
      <c r="EH10" s="53">
        <f t="shared" si="8"/>
        <v>0</v>
      </c>
      <c r="EI10" s="53">
        <f t="shared" si="8"/>
        <v>0</v>
      </c>
      <c r="EJ10" s="53">
        <f t="shared" si="9"/>
        <v>0</v>
      </c>
      <c r="EK10" s="53">
        <f t="shared" si="9"/>
        <v>0</v>
      </c>
      <c r="EL10" s="53">
        <f t="shared" si="9"/>
        <v>0</v>
      </c>
      <c r="EM10" s="53">
        <f t="shared" si="9"/>
        <v>0</v>
      </c>
      <c r="EN10" s="53">
        <f t="shared" si="9"/>
        <v>0</v>
      </c>
      <c r="EO10" s="53">
        <f t="shared" si="9"/>
        <v>0</v>
      </c>
      <c r="EP10" s="53">
        <f t="shared" si="9"/>
        <v>0</v>
      </c>
      <c r="EQ10" s="53">
        <f t="shared" si="9"/>
        <v>0</v>
      </c>
      <c r="ER10" s="53">
        <f t="shared" si="9"/>
        <v>0</v>
      </c>
      <c r="ES10" s="53">
        <f t="shared" si="9"/>
        <v>0</v>
      </c>
      <c r="ET10" s="53">
        <f t="shared" si="9"/>
        <v>0</v>
      </c>
      <c r="EU10" s="53">
        <f t="shared" si="9"/>
        <v>0</v>
      </c>
      <c r="EV10" s="53">
        <f t="shared" si="9"/>
        <v>0</v>
      </c>
      <c r="EW10" s="53">
        <f t="shared" si="9"/>
        <v>0</v>
      </c>
      <c r="EX10" s="53">
        <f t="shared" si="9"/>
        <v>0</v>
      </c>
      <c r="EY10" s="53">
        <f t="shared" si="9"/>
        <v>0</v>
      </c>
      <c r="EZ10" s="53">
        <f t="shared" si="10"/>
        <v>0</v>
      </c>
      <c r="FA10" s="53">
        <f t="shared" si="10"/>
        <v>0</v>
      </c>
      <c r="FB10" s="53">
        <f t="shared" si="10"/>
        <v>0</v>
      </c>
      <c r="FC10" s="53">
        <f t="shared" si="10"/>
        <v>0</v>
      </c>
      <c r="FD10" s="53">
        <f t="shared" si="10"/>
        <v>0</v>
      </c>
      <c r="FE10" s="53">
        <f t="shared" si="10"/>
        <v>0</v>
      </c>
      <c r="FF10" s="53">
        <f t="shared" si="10"/>
        <v>0</v>
      </c>
      <c r="FG10" s="53">
        <f t="shared" si="10"/>
        <v>0</v>
      </c>
      <c r="FH10" s="53">
        <f t="shared" si="10"/>
        <v>0</v>
      </c>
      <c r="FI10" s="53">
        <f t="shared" si="10"/>
        <v>0</v>
      </c>
      <c r="FJ10" s="53">
        <f t="shared" si="10"/>
        <v>0</v>
      </c>
      <c r="FK10" s="53">
        <f t="shared" si="10"/>
        <v>0</v>
      </c>
      <c r="FL10" s="53">
        <f t="shared" si="10"/>
        <v>0</v>
      </c>
      <c r="FM10" s="53">
        <f t="shared" si="10"/>
        <v>0</v>
      </c>
      <c r="FN10" s="53">
        <f t="shared" si="10"/>
        <v>0</v>
      </c>
      <c r="FO10" s="53">
        <f t="shared" si="10"/>
        <v>0</v>
      </c>
      <c r="FP10" s="53">
        <f t="shared" si="11"/>
        <v>0</v>
      </c>
      <c r="FQ10" s="53">
        <f t="shared" si="11"/>
        <v>0</v>
      </c>
      <c r="FR10" s="53">
        <f t="shared" si="11"/>
        <v>0</v>
      </c>
      <c r="FS10" s="53">
        <f t="shared" si="11"/>
        <v>0</v>
      </c>
      <c r="FT10" s="53">
        <f t="shared" si="11"/>
        <v>0</v>
      </c>
      <c r="FU10" s="53">
        <f t="shared" si="11"/>
        <v>0</v>
      </c>
      <c r="FV10" s="53">
        <f t="shared" si="11"/>
        <v>0</v>
      </c>
      <c r="FW10" s="53">
        <f t="shared" si="11"/>
        <v>0</v>
      </c>
      <c r="FX10" s="53">
        <f t="shared" si="11"/>
        <v>0</v>
      </c>
      <c r="FY10" s="53">
        <f t="shared" si="11"/>
        <v>0</v>
      </c>
      <c r="FZ10" s="53">
        <f t="shared" si="11"/>
        <v>0</v>
      </c>
      <c r="GA10" s="53">
        <f t="shared" si="11"/>
        <v>0</v>
      </c>
      <c r="GB10" s="53">
        <f t="shared" si="11"/>
        <v>0</v>
      </c>
      <c r="GC10" s="53">
        <f t="shared" si="11"/>
        <v>0</v>
      </c>
      <c r="GD10" s="53">
        <f t="shared" si="11"/>
        <v>0</v>
      </c>
      <c r="GE10" s="53">
        <f t="shared" si="11"/>
        <v>0</v>
      </c>
      <c r="GF10" s="53">
        <f t="shared" si="12"/>
        <v>0</v>
      </c>
      <c r="GG10" s="53">
        <f t="shared" si="12"/>
        <v>0</v>
      </c>
      <c r="GH10" s="53">
        <f t="shared" si="12"/>
        <v>0</v>
      </c>
      <c r="GI10" s="53">
        <f t="shared" si="12"/>
        <v>0</v>
      </c>
      <c r="GJ10" s="53">
        <f t="shared" si="12"/>
        <v>0</v>
      </c>
      <c r="GK10" s="53">
        <f t="shared" si="12"/>
        <v>0</v>
      </c>
      <c r="GL10" s="53">
        <f t="shared" si="12"/>
        <v>0</v>
      </c>
      <c r="GM10" s="53">
        <f t="shared" si="12"/>
        <v>0</v>
      </c>
      <c r="GN10" s="53">
        <f t="shared" si="12"/>
        <v>0</v>
      </c>
      <c r="GO10" s="53">
        <f t="shared" si="12"/>
        <v>0</v>
      </c>
      <c r="GP10" s="53">
        <f t="shared" si="12"/>
        <v>0</v>
      </c>
      <c r="GQ10" s="53">
        <f t="shared" si="12"/>
        <v>0</v>
      </c>
      <c r="GR10" s="53">
        <f t="shared" si="12"/>
        <v>0</v>
      </c>
      <c r="GS10" s="53">
        <f t="shared" si="12"/>
        <v>0</v>
      </c>
      <c r="GT10" s="53">
        <f t="shared" si="12"/>
        <v>0</v>
      </c>
      <c r="GU10" s="53">
        <f t="shared" si="12"/>
        <v>0</v>
      </c>
      <c r="GV10" s="53">
        <f t="shared" si="13"/>
        <v>0</v>
      </c>
      <c r="GW10" s="53">
        <f t="shared" si="13"/>
        <v>0</v>
      </c>
      <c r="GX10" s="53">
        <f t="shared" si="13"/>
        <v>0</v>
      </c>
      <c r="GY10" s="53">
        <f t="shared" si="13"/>
        <v>0</v>
      </c>
      <c r="GZ10" s="53">
        <f t="shared" si="13"/>
        <v>0</v>
      </c>
      <c r="HA10" s="53">
        <f t="shared" si="13"/>
        <v>0</v>
      </c>
      <c r="HB10" s="53">
        <f t="shared" si="13"/>
        <v>0</v>
      </c>
      <c r="HC10" s="53">
        <f t="shared" si="13"/>
        <v>0</v>
      </c>
      <c r="HD10" s="53">
        <f t="shared" si="13"/>
        <v>0</v>
      </c>
      <c r="HE10" s="53">
        <f t="shared" si="13"/>
        <v>0</v>
      </c>
      <c r="HF10" s="53">
        <f t="shared" si="13"/>
        <v>0</v>
      </c>
      <c r="HG10" s="53">
        <f t="shared" si="13"/>
        <v>0</v>
      </c>
      <c r="HH10" s="53">
        <f t="shared" si="13"/>
        <v>0</v>
      </c>
      <c r="HI10" s="53">
        <f t="shared" si="13"/>
        <v>0</v>
      </c>
      <c r="HJ10" s="53">
        <f t="shared" si="13"/>
        <v>0</v>
      </c>
      <c r="HK10" s="53">
        <f t="shared" si="13"/>
        <v>0</v>
      </c>
      <c r="HL10" s="53">
        <f t="shared" si="14"/>
        <v>0</v>
      </c>
      <c r="HM10" s="53">
        <f t="shared" si="14"/>
        <v>0</v>
      </c>
      <c r="HN10" s="53">
        <f t="shared" si="14"/>
        <v>0</v>
      </c>
      <c r="HO10" s="53">
        <f t="shared" si="14"/>
        <v>0</v>
      </c>
      <c r="HP10" s="53">
        <f t="shared" si="14"/>
        <v>0</v>
      </c>
      <c r="HQ10" s="53">
        <f t="shared" si="14"/>
        <v>0</v>
      </c>
      <c r="HR10" s="53">
        <f t="shared" si="14"/>
        <v>0</v>
      </c>
      <c r="HS10" s="53">
        <f t="shared" si="14"/>
        <v>0</v>
      </c>
      <c r="HT10" s="53">
        <f t="shared" si="14"/>
        <v>0</v>
      </c>
      <c r="HU10" s="53">
        <f t="shared" si="14"/>
        <v>0</v>
      </c>
      <c r="HV10" s="53">
        <f t="shared" si="14"/>
        <v>0</v>
      </c>
      <c r="HW10" s="53">
        <f t="shared" si="14"/>
        <v>0</v>
      </c>
      <c r="HX10" s="53">
        <f t="shared" si="14"/>
        <v>0</v>
      </c>
      <c r="HY10" s="53">
        <f t="shared" si="14"/>
        <v>0</v>
      </c>
      <c r="HZ10" s="53">
        <f t="shared" si="14"/>
        <v>0</v>
      </c>
      <c r="IA10" s="53">
        <f t="shared" si="14"/>
        <v>0</v>
      </c>
      <c r="IB10" s="53">
        <f t="shared" si="15"/>
        <v>0</v>
      </c>
      <c r="IC10" s="53">
        <f t="shared" si="15"/>
        <v>0</v>
      </c>
      <c r="ID10" s="53">
        <f t="shared" si="15"/>
        <v>0</v>
      </c>
      <c r="IE10" s="53">
        <f t="shared" si="15"/>
        <v>0</v>
      </c>
      <c r="IF10" s="53">
        <f t="shared" si="15"/>
        <v>0</v>
      </c>
      <c r="IG10" s="53">
        <f t="shared" si="15"/>
        <v>0</v>
      </c>
      <c r="IH10" s="53">
        <f t="shared" si="15"/>
        <v>0</v>
      </c>
      <c r="II10" s="53">
        <f t="shared" si="15"/>
        <v>0</v>
      </c>
      <c r="IJ10" s="53">
        <f t="shared" si="15"/>
        <v>0</v>
      </c>
      <c r="IK10" s="53">
        <f t="shared" si="15"/>
        <v>0</v>
      </c>
      <c r="IL10" s="53">
        <f t="shared" si="15"/>
        <v>0</v>
      </c>
      <c r="IM10" s="53">
        <f t="shared" si="15"/>
        <v>0</v>
      </c>
      <c r="IN10" s="53">
        <f t="shared" si="15"/>
        <v>0</v>
      </c>
      <c r="IO10" s="53">
        <f t="shared" si="15"/>
        <v>0</v>
      </c>
      <c r="IP10" s="53">
        <f t="shared" si="15"/>
        <v>0</v>
      </c>
      <c r="IQ10" s="53">
        <f t="shared" si="15"/>
        <v>0</v>
      </c>
      <c r="IR10" s="53">
        <f t="shared" si="16"/>
        <v>0</v>
      </c>
      <c r="IS10" s="53">
        <f t="shared" si="16"/>
        <v>0</v>
      </c>
      <c r="IT10" s="53">
        <f t="shared" si="16"/>
        <v>0</v>
      </c>
      <c r="IU10" s="53">
        <f t="shared" si="16"/>
        <v>0</v>
      </c>
      <c r="IV10" s="53">
        <f t="shared" si="16"/>
        <v>0</v>
      </c>
      <c r="IW10" s="53">
        <f t="shared" si="16"/>
        <v>0</v>
      </c>
      <c r="IX10" s="53">
        <f t="shared" si="16"/>
        <v>0</v>
      </c>
      <c r="IY10" s="53">
        <f t="shared" si="16"/>
        <v>0</v>
      </c>
      <c r="IZ10" s="53">
        <f t="shared" si="16"/>
        <v>0</v>
      </c>
      <c r="JA10" s="53">
        <f t="shared" si="16"/>
        <v>0</v>
      </c>
      <c r="JB10" s="53">
        <f t="shared" si="16"/>
        <v>0</v>
      </c>
      <c r="JC10" s="53">
        <f t="shared" si="16"/>
        <v>0</v>
      </c>
      <c r="JD10" s="53">
        <f t="shared" si="16"/>
        <v>0</v>
      </c>
      <c r="JE10" s="53">
        <f t="shared" si="16"/>
        <v>0</v>
      </c>
      <c r="JF10" s="53">
        <f t="shared" si="16"/>
        <v>0</v>
      </c>
      <c r="JG10" s="53">
        <f t="shared" si="16"/>
        <v>0</v>
      </c>
      <c r="JH10" s="53">
        <f t="shared" si="17"/>
        <v>0</v>
      </c>
      <c r="JI10" s="53">
        <f t="shared" si="17"/>
        <v>0</v>
      </c>
      <c r="JJ10" s="53">
        <f t="shared" si="17"/>
        <v>0</v>
      </c>
      <c r="JK10" s="53">
        <f t="shared" si="17"/>
        <v>0</v>
      </c>
      <c r="JL10" s="53">
        <f t="shared" si="17"/>
        <v>0</v>
      </c>
      <c r="JM10" s="53">
        <f t="shared" si="17"/>
        <v>0</v>
      </c>
      <c r="JN10" s="53">
        <f t="shared" si="17"/>
        <v>0</v>
      </c>
      <c r="JO10" s="53">
        <f t="shared" si="17"/>
        <v>0</v>
      </c>
      <c r="JP10" s="53">
        <f t="shared" si="17"/>
        <v>0</v>
      </c>
      <c r="JQ10" s="53">
        <f t="shared" si="17"/>
        <v>0</v>
      </c>
      <c r="JR10" s="53">
        <f t="shared" si="17"/>
        <v>0</v>
      </c>
      <c r="JS10" s="53">
        <f t="shared" si="17"/>
        <v>0</v>
      </c>
      <c r="JT10" s="53">
        <f t="shared" si="17"/>
        <v>0</v>
      </c>
      <c r="JU10" s="53">
        <f t="shared" si="17"/>
        <v>0</v>
      </c>
      <c r="JV10" s="53">
        <f t="shared" si="17"/>
        <v>0</v>
      </c>
      <c r="JW10" s="53">
        <f t="shared" si="17"/>
        <v>0</v>
      </c>
      <c r="JX10" s="53">
        <f t="shared" si="18"/>
        <v>0</v>
      </c>
      <c r="JY10" s="53">
        <f t="shared" si="18"/>
        <v>0</v>
      </c>
      <c r="JZ10" s="53">
        <f t="shared" si="18"/>
        <v>0</v>
      </c>
      <c r="KA10" s="53">
        <f t="shared" si="18"/>
        <v>0</v>
      </c>
      <c r="KB10" s="53">
        <f t="shared" si="18"/>
        <v>0</v>
      </c>
      <c r="KC10" s="53">
        <f t="shared" si="18"/>
        <v>0</v>
      </c>
      <c r="KD10" s="53">
        <f t="shared" si="18"/>
        <v>0</v>
      </c>
      <c r="KE10" s="53">
        <f t="shared" si="18"/>
        <v>0</v>
      </c>
      <c r="KF10" s="53">
        <f t="shared" si="18"/>
        <v>0</v>
      </c>
      <c r="KG10" s="53">
        <f t="shared" si="18"/>
        <v>0</v>
      </c>
      <c r="KH10" s="53">
        <f t="shared" si="18"/>
        <v>0</v>
      </c>
      <c r="KI10" s="53">
        <f t="shared" si="18"/>
        <v>0</v>
      </c>
      <c r="KJ10" s="53">
        <f t="shared" si="18"/>
        <v>0</v>
      </c>
      <c r="KK10" s="53">
        <f t="shared" si="18"/>
        <v>0</v>
      </c>
      <c r="KL10" s="53">
        <f t="shared" si="18"/>
        <v>0</v>
      </c>
      <c r="KM10" s="53">
        <f t="shared" si="18"/>
        <v>0</v>
      </c>
      <c r="KN10" s="53">
        <f t="shared" si="19"/>
        <v>0</v>
      </c>
      <c r="KO10" s="53">
        <f t="shared" si="19"/>
        <v>0</v>
      </c>
      <c r="KP10" s="53">
        <f t="shared" si="19"/>
        <v>0</v>
      </c>
      <c r="KQ10" s="53">
        <f t="shared" si="19"/>
        <v>0</v>
      </c>
      <c r="KR10" s="53">
        <f t="shared" si="19"/>
        <v>0</v>
      </c>
      <c r="KS10" s="53">
        <f t="shared" si="19"/>
        <v>0</v>
      </c>
      <c r="KT10" s="53">
        <f t="shared" si="19"/>
        <v>0</v>
      </c>
      <c r="KU10" s="53">
        <f t="shared" si="19"/>
        <v>0</v>
      </c>
      <c r="KV10" s="53">
        <f t="shared" si="19"/>
        <v>0</v>
      </c>
      <c r="KW10" s="53">
        <f t="shared" si="19"/>
        <v>0</v>
      </c>
      <c r="KX10" s="53">
        <f t="shared" si="19"/>
        <v>0</v>
      </c>
      <c r="KY10" s="53">
        <f t="shared" si="19"/>
        <v>0</v>
      </c>
      <c r="KZ10" s="53">
        <f t="shared" si="19"/>
        <v>0</v>
      </c>
      <c r="LA10" s="53">
        <f t="shared" si="19"/>
        <v>0</v>
      </c>
      <c r="LB10" s="53">
        <f t="shared" si="19"/>
        <v>0</v>
      </c>
      <c r="LC10" s="53">
        <f t="shared" si="19"/>
        <v>0</v>
      </c>
      <c r="LD10" s="53">
        <f t="shared" si="20"/>
        <v>0</v>
      </c>
      <c r="LE10" s="53">
        <f t="shared" si="20"/>
        <v>0</v>
      </c>
      <c r="LF10" s="53">
        <f t="shared" si="20"/>
        <v>0</v>
      </c>
      <c r="LG10" s="53">
        <f t="shared" si="20"/>
        <v>0</v>
      </c>
      <c r="LH10" s="53">
        <f t="shared" si="20"/>
        <v>0</v>
      </c>
      <c r="LI10" s="53">
        <f t="shared" si="20"/>
        <v>0</v>
      </c>
      <c r="LJ10" s="53">
        <f t="shared" si="20"/>
        <v>0</v>
      </c>
      <c r="LK10" s="53">
        <f t="shared" si="20"/>
        <v>0</v>
      </c>
      <c r="LL10" s="53">
        <f t="shared" si="20"/>
        <v>0</v>
      </c>
      <c r="LM10" s="53">
        <f t="shared" si="20"/>
        <v>0</v>
      </c>
      <c r="LN10" s="53">
        <f t="shared" si="20"/>
        <v>0</v>
      </c>
      <c r="LO10" s="53">
        <f t="shared" si="20"/>
        <v>0</v>
      </c>
      <c r="LP10" s="53">
        <f t="shared" si="20"/>
        <v>0</v>
      </c>
      <c r="LQ10" s="53">
        <f t="shared" si="20"/>
        <v>0</v>
      </c>
      <c r="LR10" s="53">
        <f t="shared" si="20"/>
        <v>0</v>
      </c>
      <c r="LS10" s="53">
        <f t="shared" si="20"/>
        <v>0</v>
      </c>
      <c r="LT10" s="53">
        <f t="shared" si="21"/>
        <v>0</v>
      </c>
      <c r="LU10" s="53">
        <f t="shared" si="21"/>
        <v>0</v>
      </c>
      <c r="LV10" s="53">
        <f t="shared" si="21"/>
        <v>0</v>
      </c>
      <c r="LW10" s="53">
        <f t="shared" si="21"/>
        <v>0</v>
      </c>
      <c r="LX10" s="53">
        <f t="shared" si="21"/>
        <v>0</v>
      </c>
      <c r="LY10" s="53">
        <f t="shared" si="21"/>
        <v>0</v>
      </c>
      <c r="LZ10" s="53">
        <f t="shared" si="21"/>
        <v>0</v>
      </c>
      <c r="MA10" s="53">
        <f t="shared" si="21"/>
        <v>0</v>
      </c>
      <c r="MB10" s="53">
        <f t="shared" si="21"/>
        <v>0</v>
      </c>
      <c r="MC10" s="53">
        <f t="shared" si="21"/>
        <v>0</v>
      </c>
      <c r="MD10" s="53">
        <f t="shared" si="21"/>
        <v>0</v>
      </c>
      <c r="ME10" s="53">
        <f t="shared" si="21"/>
        <v>0</v>
      </c>
      <c r="MF10" s="53">
        <f t="shared" si="21"/>
        <v>0</v>
      </c>
      <c r="MG10" s="53">
        <f t="shared" si="21"/>
        <v>0</v>
      </c>
      <c r="MH10" s="53">
        <f t="shared" si="21"/>
        <v>0</v>
      </c>
      <c r="MI10" s="53">
        <f t="shared" si="21"/>
        <v>0</v>
      </c>
      <c r="MJ10" s="53">
        <f t="shared" si="22"/>
        <v>0</v>
      </c>
      <c r="MK10" s="53">
        <f t="shared" si="22"/>
        <v>0</v>
      </c>
      <c r="ML10" s="53">
        <f t="shared" si="22"/>
        <v>0</v>
      </c>
      <c r="MM10" s="53">
        <f t="shared" si="22"/>
        <v>0</v>
      </c>
      <c r="MN10" s="53">
        <f t="shared" si="22"/>
        <v>0</v>
      </c>
      <c r="MO10" s="53">
        <f t="shared" si="22"/>
        <v>0</v>
      </c>
      <c r="MP10" s="53">
        <f t="shared" si="22"/>
        <v>0</v>
      </c>
      <c r="MQ10" s="53">
        <f t="shared" si="22"/>
        <v>0</v>
      </c>
      <c r="MR10" s="53">
        <f t="shared" si="22"/>
        <v>0</v>
      </c>
      <c r="MS10" s="53">
        <f t="shared" si="22"/>
        <v>0</v>
      </c>
      <c r="MT10" s="53">
        <f t="shared" si="22"/>
        <v>0</v>
      </c>
      <c r="MU10" s="53">
        <f t="shared" si="22"/>
        <v>0</v>
      </c>
      <c r="MV10" s="53">
        <f t="shared" si="22"/>
        <v>0</v>
      </c>
      <c r="MW10" s="53">
        <f t="shared" si="22"/>
        <v>0</v>
      </c>
      <c r="MX10" s="53">
        <f t="shared" si="23"/>
        <v>0</v>
      </c>
      <c r="MY10" s="53">
        <f t="shared" si="23"/>
        <v>0</v>
      </c>
      <c r="MZ10" s="53">
        <f t="shared" si="23"/>
        <v>0</v>
      </c>
      <c r="NA10" s="53">
        <f t="shared" si="23"/>
        <v>0</v>
      </c>
      <c r="NB10" s="53">
        <f t="shared" si="23"/>
        <v>0</v>
      </c>
      <c r="NC10" s="53">
        <f t="shared" si="23"/>
        <v>0</v>
      </c>
      <c r="ND10" s="53">
        <f t="shared" si="23"/>
        <v>0</v>
      </c>
      <c r="NE10" s="53">
        <f t="shared" si="23"/>
        <v>0</v>
      </c>
      <c r="NF10" s="53">
        <f t="shared" si="23"/>
        <v>0</v>
      </c>
      <c r="NG10" s="53">
        <f t="shared" si="23"/>
        <v>0</v>
      </c>
      <c r="NH10" s="53">
        <f t="shared" si="23"/>
        <v>0</v>
      </c>
    </row>
    <row r="11" spans="1:372">
      <c r="B11" s="62" t="s">
        <v>45</v>
      </c>
      <c r="C11" s="50">
        <f>Mellomregning!AB8</f>
        <v>2</v>
      </c>
      <c r="D11" s="2">
        <v>1</v>
      </c>
      <c r="E11" s="51">
        <f t="shared" si="24"/>
        <v>5.5555555555555552E-2</v>
      </c>
      <c r="F11" s="50">
        <f t="shared" si="27"/>
        <v>80</v>
      </c>
      <c r="G11" s="50">
        <f>360*SUM(E$7:E11)</f>
        <v>100</v>
      </c>
      <c r="H11" s="50">
        <f t="shared" si="25"/>
        <v>20</v>
      </c>
      <c r="I11" s="52">
        <f t="shared" si="26"/>
        <v>0.69813170079773179</v>
      </c>
      <c r="J11" s="50" t="str">
        <f t="shared" si="0"/>
        <v>… å fremme blågrønne verdier</v>
      </c>
      <c r="K11" s="50">
        <f t="shared" si="0"/>
        <v>2</v>
      </c>
      <c r="L11" s="53">
        <f t="shared" si="1"/>
        <v>0</v>
      </c>
      <c r="M11" s="53">
        <f t="shared" si="1"/>
        <v>0</v>
      </c>
      <c r="N11" s="53">
        <f t="shared" si="1"/>
        <v>0</v>
      </c>
      <c r="O11" s="53">
        <f t="shared" si="1"/>
        <v>0</v>
      </c>
      <c r="P11" s="53">
        <f t="shared" si="1"/>
        <v>0</v>
      </c>
      <c r="Q11" s="53">
        <f t="shared" si="1"/>
        <v>0</v>
      </c>
      <c r="R11" s="53">
        <f t="shared" si="1"/>
        <v>0</v>
      </c>
      <c r="S11" s="53">
        <f t="shared" si="1"/>
        <v>0</v>
      </c>
      <c r="T11" s="53">
        <f t="shared" si="1"/>
        <v>0</v>
      </c>
      <c r="U11" s="53">
        <f t="shared" si="1"/>
        <v>0</v>
      </c>
      <c r="V11" s="53">
        <f t="shared" si="1"/>
        <v>0</v>
      </c>
      <c r="W11" s="53">
        <f t="shared" si="1"/>
        <v>0</v>
      </c>
      <c r="X11" s="53">
        <f t="shared" si="1"/>
        <v>0</v>
      </c>
      <c r="Y11" s="53">
        <f t="shared" si="1"/>
        <v>0</v>
      </c>
      <c r="Z11" s="53">
        <f t="shared" si="1"/>
        <v>0</v>
      </c>
      <c r="AA11" s="53">
        <f t="shared" si="1"/>
        <v>0</v>
      </c>
      <c r="AB11" s="53">
        <f t="shared" si="2"/>
        <v>0</v>
      </c>
      <c r="AC11" s="53">
        <f t="shared" si="2"/>
        <v>0</v>
      </c>
      <c r="AD11" s="53">
        <f t="shared" si="2"/>
        <v>0</v>
      </c>
      <c r="AE11" s="53">
        <f t="shared" si="2"/>
        <v>0</v>
      </c>
      <c r="AF11" s="53">
        <f t="shared" si="2"/>
        <v>0</v>
      </c>
      <c r="AG11" s="53">
        <f t="shared" si="2"/>
        <v>0</v>
      </c>
      <c r="AH11" s="53">
        <f t="shared" si="2"/>
        <v>0</v>
      </c>
      <c r="AI11" s="53">
        <f t="shared" si="2"/>
        <v>0</v>
      </c>
      <c r="AJ11" s="53">
        <f t="shared" si="2"/>
        <v>0</v>
      </c>
      <c r="AK11" s="53">
        <f t="shared" si="2"/>
        <v>0</v>
      </c>
      <c r="AL11" s="53">
        <f t="shared" si="2"/>
        <v>0</v>
      </c>
      <c r="AM11" s="53">
        <f t="shared" si="2"/>
        <v>0</v>
      </c>
      <c r="AN11" s="53">
        <f t="shared" si="2"/>
        <v>0</v>
      </c>
      <c r="AO11" s="53">
        <f t="shared" si="2"/>
        <v>0</v>
      </c>
      <c r="AP11" s="53">
        <f t="shared" si="2"/>
        <v>0</v>
      </c>
      <c r="AQ11" s="53">
        <f t="shared" si="2"/>
        <v>0</v>
      </c>
      <c r="AR11" s="53">
        <f t="shared" si="3"/>
        <v>0</v>
      </c>
      <c r="AS11" s="53">
        <f t="shared" si="3"/>
        <v>0</v>
      </c>
      <c r="AT11" s="53">
        <f t="shared" si="3"/>
        <v>0</v>
      </c>
      <c r="AU11" s="53">
        <f t="shared" si="3"/>
        <v>0</v>
      </c>
      <c r="AV11" s="53">
        <f t="shared" si="3"/>
        <v>0</v>
      </c>
      <c r="AW11" s="53">
        <f t="shared" si="3"/>
        <v>0</v>
      </c>
      <c r="AX11" s="53">
        <f t="shared" si="3"/>
        <v>0</v>
      </c>
      <c r="AY11" s="53">
        <f t="shared" si="3"/>
        <v>0</v>
      </c>
      <c r="AZ11" s="53">
        <f t="shared" si="3"/>
        <v>0</v>
      </c>
      <c r="BA11" s="53">
        <f t="shared" si="3"/>
        <v>0</v>
      </c>
      <c r="BB11" s="53">
        <f t="shared" si="3"/>
        <v>0</v>
      </c>
      <c r="BC11" s="53">
        <f t="shared" si="3"/>
        <v>0</v>
      </c>
      <c r="BD11" s="53">
        <f t="shared" si="3"/>
        <v>0</v>
      </c>
      <c r="BE11" s="53">
        <f t="shared" si="3"/>
        <v>0</v>
      </c>
      <c r="BF11" s="53">
        <f t="shared" si="3"/>
        <v>0</v>
      </c>
      <c r="BG11" s="53">
        <f t="shared" si="3"/>
        <v>0</v>
      </c>
      <c r="BH11" s="53">
        <f t="shared" si="4"/>
        <v>0</v>
      </c>
      <c r="BI11" s="53">
        <f t="shared" si="4"/>
        <v>0</v>
      </c>
      <c r="BJ11" s="53">
        <f t="shared" si="4"/>
        <v>0</v>
      </c>
      <c r="BK11" s="53">
        <f t="shared" si="4"/>
        <v>0</v>
      </c>
      <c r="BL11" s="53">
        <f t="shared" si="4"/>
        <v>0</v>
      </c>
      <c r="BM11" s="53">
        <f t="shared" si="4"/>
        <v>0</v>
      </c>
      <c r="BN11" s="53">
        <f t="shared" si="4"/>
        <v>0</v>
      </c>
      <c r="BO11" s="53">
        <f t="shared" si="4"/>
        <v>0</v>
      </c>
      <c r="BP11" s="53">
        <f t="shared" si="4"/>
        <v>0</v>
      </c>
      <c r="BQ11" s="53">
        <f t="shared" si="4"/>
        <v>0</v>
      </c>
      <c r="BR11" s="53">
        <f t="shared" si="4"/>
        <v>0</v>
      </c>
      <c r="BS11" s="53">
        <f t="shared" si="4"/>
        <v>0</v>
      </c>
      <c r="BT11" s="53">
        <f t="shared" si="4"/>
        <v>0</v>
      </c>
      <c r="BU11" s="53">
        <f t="shared" si="4"/>
        <v>0</v>
      </c>
      <c r="BV11" s="53">
        <f t="shared" si="4"/>
        <v>0</v>
      </c>
      <c r="BW11" s="53">
        <f t="shared" si="4"/>
        <v>0</v>
      </c>
      <c r="BX11" s="53">
        <f t="shared" si="5"/>
        <v>0</v>
      </c>
      <c r="BY11" s="53">
        <f t="shared" si="5"/>
        <v>0</v>
      </c>
      <c r="BZ11" s="53">
        <f t="shared" si="5"/>
        <v>0</v>
      </c>
      <c r="CA11" s="53">
        <f t="shared" si="5"/>
        <v>0</v>
      </c>
      <c r="CB11" s="53">
        <f t="shared" si="5"/>
        <v>0</v>
      </c>
      <c r="CC11" s="53">
        <f t="shared" si="5"/>
        <v>0</v>
      </c>
      <c r="CD11" s="53">
        <f t="shared" si="5"/>
        <v>0</v>
      </c>
      <c r="CE11" s="53">
        <f t="shared" si="5"/>
        <v>0</v>
      </c>
      <c r="CF11" s="53">
        <f t="shared" si="5"/>
        <v>0</v>
      </c>
      <c r="CG11" s="53">
        <f t="shared" si="5"/>
        <v>0</v>
      </c>
      <c r="CH11" s="53">
        <f t="shared" si="5"/>
        <v>0</v>
      </c>
      <c r="CI11" s="53">
        <f t="shared" si="5"/>
        <v>0</v>
      </c>
      <c r="CJ11" s="53">
        <f t="shared" si="5"/>
        <v>0</v>
      </c>
      <c r="CK11" s="53">
        <f t="shared" si="5"/>
        <v>0</v>
      </c>
      <c r="CL11" s="53">
        <f t="shared" si="5"/>
        <v>0</v>
      </c>
      <c r="CM11" s="53">
        <f t="shared" si="5"/>
        <v>0</v>
      </c>
      <c r="CN11" s="53">
        <f t="shared" si="6"/>
        <v>2</v>
      </c>
      <c r="CO11" s="53">
        <f t="shared" si="6"/>
        <v>2</v>
      </c>
      <c r="CP11" s="53">
        <f t="shared" si="6"/>
        <v>2</v>
      </c>
      <c r="CQ11" s="53">
        <f t="shared" si="6"/>
        <v>2</v>
      </c>
      <c r="CR11" s="53">
        <f t="shared" si="6"/>
        <v>2</v>
      </c>
      <c r="CS11" s="53">
        <f t="shared" si="6"/>
        <v>2</v>
      </c>
      <c r="CT11" s="53">
        <f t="shared" si="6"/>
        <v>2</v>
      </c>
      <c r="CU11" s="53">
        <f t="shared" si="6"/>
        <v>2</v>
      </c>
      <c r="CV11" s="53">
        <f t="shared" si="6"/>
        <v>2</v>
      </c>
      <c r="CW11" s="53">
        <f t="shared" si="6"/>
        <v>2</v>
      </c>
      <c r="CX11" s="53">
        <f t="shared" si="6"/>
        <v>2</v>
      </c>
      <c r="CY11" s="53">
        <f t="shared" si="6"/>
        <v>2</v>
      </c>
      <c r="CZ11" s="53">
        <f t="shared" si="6"/>
        <v>2</v>
      </c>
      <c r="DA11" s="53">
        <f t="shared" si="6"/>
        <v>2</v>
      </c>
      <c r="DB11" s="53">
        <f t="shared" si="6"/>
        <v>2</v>
      </c>
      <c r="DC11" s="53">
        <f t="shared" si="6"/>
        <v>2</v>
      </c>
      <c r="DD11" s="53">
        <f t="shared" si="7"/>
        <v>2</v>
      </c>
      <c r="DE11" s="53">
        <f t="shared" si="7"/>
        <v>2</v>
      </c>
      <c r="DF11" s="53">
        <f t="shared" si="7"/>
        <v>2</v>
      </c>
      <c r="DG11" s="53">
        <f t="shared" si="7"/>
        <v>2</v>
      </c>
      <c r="DH11" s="53">
        <f t="shared" si="7"/>
        <v>2</v>
      </c>
      <c r="DI11" s="53">
        <f t="shared" si="7"/>
        <v>0</v>
      </c>
      <c r="DJ11" s="53">
        <f t="shared" si="7"/>
        <v>0</v>
      </c>
      <c r="DK11" s="53">
        <f t="shared" si="7"/>
        <v>0</v>
      </c>
      <c r="DL11" s="53">
        <f t="shared" si="7"/>
        <v>0</v>
      </c>
      <c r="DM11" s="53">
        <f t="shared" si="7"/>
        <v>0</v>
      </c>
      <c r="DN11" s="53">
        <f t="shared" si="7"/>
        <v>0</v>
      </c>
      <c r="DO11" s="53">
        <f t="shared" si="7"/>
        <v>0</v>
      </c>
      <c r="DP11" s="53">
        <f t="shared" si="7"/>
        <v>0</v>
      </c>
      <c r="DQ11" s="53">
        <f t="shared" si="7"/>
        <v>0</v>
      </c>
      <c r="DR11" s="53">
        <f t="shared" si="7"/>
        <v>0</v>
      </c>
      <c r="DS11" s="53">
        <f t="shared" si="7"/>
        <v>0</v>
      </c>
      <c r="DT11" s="53">
        <f t="shared" si="8"/>
        <v>0</v>
      </c>
      <c r="DU11" s="53">
        <f t="shared" si="8"/>
        <v>0</v>
      </c>
      <c r="DV11" s="53">
        <f t="shared" si="8"/>
        <v>0</v>
      </c>
      <c r="DW11" s="53">
        <f t="shared" si="8"/>
        <v>0</v>
      </c>
      <c r="DX11" s="53">
        <f t="shared" si="8"/>
        <v>0</v>
      </c>
      <c r="DY11" s="53">
        <f t="shared" si="8"/>
        <v>0</v>
      </c>
      <c r="DZ11" s="53">
        <f t="shared" si="8"/>
        <v>0</v>
      </c>
      <c r="EA11" s="53">
        <f t="shared" si="8"/>
        <v>0</v>
      </c>
      <c r="EB11" s="53">
        <f t="shared" si="8"/>
        <v>0</v>
      </c>
      <c r="EC11" s="53">
        <f t="shared" si="8"/>
        <v>0</v>
      </c>
      <c r="ED11" s="53">
        <f t="shared" si="8"/>
        <v>0</v>
      </c>
      <c r="EE11" s="53">
        <f t="shared" si="8"/>
        <v>0</v>
      </c>
      <c r="EF11" s="53">
        <f t="shared" si="8"/>
        <v>0</v>
      </c>
      <c r="EG11" s="53">
        <f t="shared" si="8"/>
        <v>0</v>
      </c>
      <c r="EH11" s="53">
        <f t="shared" si="8"/>
        <v>0</v>
      </c>
      <c r="EI11" s="53">
        <f t="shared" si="8"/>
        <v>0</v>
      </c>
      <c r="EJ11" s="53">
        <f t="shared" si="9"/>
        <v>0</v>
      </c>
      <c r="EK11" s="53">
        <f t="shared" si="9"/>
        <v>0</v>
      </c>
      <c r="EL11" s="53">
        <f t="shared" si="9"/>
        <v>0</v>
      </c>
      <c r="EM11" s="53">
        <f t="shared" si="9"/>
        <v>0</v>
      </c>
      <c r="EN11" s="53">
        <f t="shared" si="9"/>
        <v>0</v>
      </c>
      <c r="EO11" s="53">
        <f t="shared" si="9"/>
        <v>0</v>
      </c>
      <c r="EP11" s="53">
        <f t="shared" si="9"/>
        <v>0</v>
      </c>
      <c r="EQ11" s="53">
        <f t="shared" si="9"/>
        <v>0</v>
      </c>
      <c r="ER11" s="53">
        <f t="shared" si="9"/>
        <v>0</v>
      </c>
      <c r="ES11" s="53">
        <f t="shared" si="9"/>
        <v>0</v>
      </c>
      <c r="ET11" s="53">
        <f t="shared" si="9"/>
        <v>0</v>
      </c>
      <c r="EU11" s="53">
        <f t="shared" si="9"/>
        <v>0</v>
      </c>
      <c r="EV11" s="53">
        <f t="shared" si="9"/>
        <v>0</v>
      </c>
      <c r="EW11" s="53">
        <f t="shared" si="9"/>
        <v>0</v>
      </c>
      <c r="EX11" s="53">
        <f t="shared" si="9"/>
        <v>0</v>
      </c>
      <c r="EY11" s="53">
        <f t="shared" si="9"/>
        <v>0</v>
      </c>
      <c r="EZ11" s="53">
        <f t="shared" si="10"/>
        <v>0</v>
      </c>
      <c r="FA11" s="53">
        <f t="shared" si="10"/>
        <v>0</v>
      </c>
      <c r="FB11" s="53">
        <f t="shared" si="10"/>
        <v>0</v>
      </c>
      <c r="FC11" s="53">
        <f t="shared" si="10"/>
        <v>0</v>
      </c>
      <c r="FD11" s="53">
        <f t="shared" si="10"/>
        <v>0</v>
      </c>
      <c r="FE11" s="53">
        <f t="shared" si="10"/>
        <v>0</v>
      </c>
      <c r="FF11" s="53">
        <f t="shared" si="10"/>
        <v>0</v>
      </c>
      <c r="FG11" s="53">
        <f t="shared" si="10"/>
        <v>0</v>
      </c>
      <c r="FH11" s="53">
        <f t="shared" si="10"/>
        <v>0</v>
      </c>
      <c r="FI11" s="53">
        <f t="shared" si="10"/>
        <v>0</v>
      </c>
      <c r="FJ11" s="53">
        <f t="shared" si="10"/>
        <v>0</v>
      </c>
      <c r="FK11" s="53">
        <f t="shared" si="10"/>
        <v>0</v>
      </c>
      <c r="FL11" s="53">
        <f t="shared" si="10"/>
        <v>0</v>
      </c>
      <c r="FM11" s="53">
        <f t="shared" si="10"/>
        <v>0</v>
      </c>
      <c r="FN11" s="53">
        <f t="shared" si="10"/>
        <v>0</v>
      </c>
      <c r="FO11" s="53">
        <f t="shared" si="10"/>
        <v>0</v>
      </c>
      <c r="FP11" s="53">
        <f t="shared" si="11"/>
        <v>0</v>
      </c>
      <c r="FQ11" s="53">
        <f t="shared" si="11"/>
        <v>0</v>
      </c>
      <c r="FR11" s="53">
        <f t="shared" si="11"/>
        <v>0</v>
      </c>
      <c r="FS11" s="53">
        <f t="shared" si="11"/>
        <v>0</v>
      </c>
      <c r="FT11" s="53">
        <f t="shared" si="11"/>
        <v>0</v>
      </c>
      <c r="FU11" s="53">
        <f t="shared" si="11"/>
        <v>0</v>
      </c>
      <c r="FV11" s="53">
        <f t="shared" si="11"/>
        <v>0</v>
      </c>
      <c r="FW11" s="53">
        <f t="shared" si="11"/>
        <v>0</v>
      </c>
      <c r="FX11" s="53">
        <f t="shared" si="11"/>
        <v>0</v>
      </c>
      <c r="FY11" s="53">
        <f t="shared" si="11"/>
        <v>0</v>
      </c>
      <c r="FZ11" s="53">
        <f t="shared" si="11"/>
        <v>0</v>
      </c>
      <c r="GA11" s="53">
        <f t="shared" si="11"/>
        <v>0</v>
      </c>
      <c r="GB11" s="53">
        <f t="shared" si="11"/>
        <v>0</v>
      </c>
      <c r="GC11" s="53">
        <f t="shared" si="11"/>
        <v>0</v>
      </c>
      <c r="GD11" s="53">
        <f t="shared" si="11"/>
        <v>0</v>
      </c>
      <c r="GE11" s="53">
        <f t="shared" si="11"/>
        <v>0</v>
      </c>
      <c r="GF11" s="53">
        <f t="shared" si="12"/>
        <v>0</v>
      </c>
      <c r="GG11" s="53">
        <f t="shared" si="12"/>
        <v>0</v>
      </c>
      <c r="GH11" s="53">
        <f t="shared" si="12"/>
        <v>0</v>
      </c>
      <c r="GI11" s="53">
        <f t="shared" si="12"/>
        <v>0</v>
      </c>
      <c r="GJ11" s="53">
        <f t="shared" si="12"/>
        <v>0</v>
      </c>
      <c r="GK11" s="53">
        <f t="shared" si="12"/>
        <v>0</v>
      </c>
      <c r="GL11" s="53">
        <f t="shared" si="12"/>
        <v>0</v>
      </c>
      <c r="GM11" s="53">
        <f t="shared" si="12"/>
        <v>0</v>
      </c>
      <c r="GN11" s="53">
        <f t="shared" si="12"/>
        <v>0</v>
      </c>
      <c r="GO11" s="53">
        <f t="shared" si="12"/>
        <v>0</v>
      </c>
      <c r="GP11" s="53">
        <f t="shared" si="12"/>
        <v>0</v>
      </c>
      <c r="GQ11" s="53">
        <f t="shared" si="12"/>
        <v>0</v>
      </c>
      <c r="GR11" s="53">
        <f t="shared" si="12"/>
        <v>0</v>
      </c>
      <c r="GS11" s="53">
        <f t="shared" si="12"/>
        <v>0</v>
      </c>
      <c r="GT11" s="53">
        <f t="shared" si="12"/>
        <v>0</v>
      </c>
      <c r="GU11" s="53">
        <f t="shared" si="12"/>
        <v>0</v>
      </c>
      <c r="GV11" s="53">
        <f t="shared" si="13"/>
        <v>0</v>
      </c>
      <c r="GW11" s="53">
        <f t="shared" si="13"/>
        <v>0</v>
      </c>
      <c r="GX11" s="53">
        <f t="shared" si="13"/>
        <v>0</v>
      </c>
      <c r="GY11" s="53">
        <f t="shared" si="13"/>
        <v>0</v>
      </c>
      <c r="GZ11" s="53">
        <f t="shared" si="13"/>
        <v>0</v>
      </c>
      <c r="HA11" s="53">
        <f t="shared" si="13"/>
        <v>0</v>
      </c>
      <c r="HB11" s="53">
        <f t="shared" si="13"/>
        <v>0</v>
      </c>
      <c r="HC11" s="53">
        <f t="shared" si="13"/>
        <v>0</v>
      </c>
      <c r="HD11" s="53">
        <f t="shared" si="13"/>
        <v>0</v>
      </c>
      <c r="HE11" s="53">
        <f t="shared" si="13"/>
        <v>0</v>
      </c>
      <c r="HF11" s="53">
        <f t="shared" si="13"/>
        <v>0</v>
      </c>
      <c r="HG11" s="53">
        <f t="shared" si="13"/>
        <v>0</v>
      </c>
      <c r="HH11" s="53">
        <f t="shared" si="13"/>
        <v>0</v>
      </c>
      <c r="HI11" s="53">
        <f t="shared" si="13"/>
        <v>0</v>
      </c>
      <c r="HJ11" s="53">
        <f t="shared" si="13"/>
        <v>0</v>
      </c>
      <c r="HK11" s="53">
        <f t="shared" si="13"/>
        <v>0</v>
      </c>
      <c r="HL11" s="53">
        <f t="shared" si="14"/>
        <v>0</v>
      </c>
      <c r="HM11" s="53">
        <f t="shared" si="14"/>
        <v>0</v>
      </c>
      <c r="HN11" s="53">
        <f t="shared" si="14"/>
        <v>0</v>
      </c>
      <c r="HO11" s="53">
        <f t="shared" si="14"/>
        <v>0</v>
      </c>
      <c r="HP11" s="53">
        <f t="shared" si="14"/>
        <v>0</v>
      </c>
      <c r="HQ11" s="53">
        <f t="shared" si="14"/>
        <v>0</v>
      </c>
      <c r="HR11" s="53">
        <f t="shared" si="14"/>
        <v>0</v>
      </c>
      <c r="HS11" s="53">
        <f t="shared" si="14"/>
        <v>0</v>
      </c>
      <c r="HT11" s="53">
        <f t="shared" si="14"/>
        <v>0</v>
      </c>
      <c r="HU11" s="53">
        <f t="shared" si="14"/>
        <v>0</v>
      </c>
      <c r="HV11" s="53">
        <f t="shared" si="14"/>
        <v>0</v>
      </c>
      <c r="HW11" s="53">
        <f t="shared" si="14"/>
        <v>0</v>
      </c>
      <c r="HX11" s="53">
        <f t="shared" si="14"/>
        <v>0</v>
      </c>
      <c r="HY11" s="53">
        <f t="shared" si="14"/>
        <v>0</v>
      </c>
      <c r="HZ11" s="53">
        <f t="shared" si="14"/>
        <v>0</v>
      </c>
      <c r="IA11" s="53">
        <f t="shared" si="14"/>
        <v>0</v>
      </c>
      <c r="IB11" s="53">
        <f t="shared" si="15"/>
        <v>0</v>
      </c>
      <c r="IC11" s="53">
        <f t="shared" si="15"/>
        <v>0</v>
      </c>
      <c r="ID11" s="53">
        <f t="shared" si="15"/>
        <v>0</v>
      </c>
      <c r="IE11" s="53">
        <f t="shared" si="15"/>
        <v>0</v>
      </c>
      <c r="IF11" s="53">
        <f t="shared" si="15"/>
        <v>0</v>
      </c>
      <c r="IG11" s="53">
        <f t="shared" si="15"/>
        <v>0</v>
      </c>
      <c r="IH11" s="53">
        <f t="shared" si="15"/>
        <v>0</v>
      </c>
      <c r="II11" s="53">
        <f t="shared" si="15"/>
        <v>0</v>
      </c>
      <c r="IJ11" s="53">
        <f t="shared" si="15"/>
        <v>0</v>
      </c>
      <c r="IK11" s="53">
        <f t="shared" si="15"/>
        <v>0</v>
      </c>
      <c r="IL11" s="53">
        <f t="shared" si="15"/>
        <v>0</v>
      </c>
      <c r="IM11" s="53">
        <f t="shared" si="15"/>
        <v>0</v>
      </c>
      <c r="IN11" s="53">
        <f t="shared" si="15"/>
        <v>0</v>
      </c>
      <c r="IO11" s="53">
        <f t="shared" si="15"/>
        <v>0</v>
      </c>
      <c r="IP11" s="53">
        <f t="shared" si="15"/>
        <v>0</v>
      </c>
      <c r="IQ11" s="53">
        <f t="shared" si="15"/>
        <v>0</v>
      </c>
      <c r="IR11" s="53">
        <f t="shared" si="16"/>
        <v>0</v>
      </c>
      <c r="IS11" s="53">
        <f t="shared" si="16"/>
        <v>0</v>
      </c>
      <c r="IT11" s="53">
        <f t="shared" si="16"/>
        <v>0</v>
      </c>
      <c r="IU11" s="53">
        <f t="shared" si="16"/>
        <v>0</v>
      </c>
      <c r="IV11" s="53">
        <f t="shared" si="16"/>
        <v>0</v>
      </c>
      <c r="IW11" s="53">
        <f t="shared" si="16"/>
        <v>0</v>
      </c>
      <c r="IX11" s="53">
        <f t="shared" si="16"/>
        <v>0</v>
      </c>
      <c r="IY11" s="53">
        <f t="shared" si="16"/>
        <v>0</v>
      </c>
      <c r="IZ11" s="53">
        <f t="shared" si="16"/>
        <v>0</v>
      </c>
      <c r="JA11" s="53">
        <f t="shared" si="16"/>
        <v>0</v>
      </c>
      <c r="JB11" s="53">
        <f t="shared" si="16"/>
        <v>0</v>
      </c>
      <c r="JC11" s="53">
        <f t="shared" si="16"/>
        <v>0</v>
      </c>
      <c r="JD11" s="53">
        <f t="shared" si="16"/>
        <v>0</v>
      </c>
      <c r="JE11" s="53">
        <f t="shared" si="16"/>
        <v>0</v>
      </c>
      <c r="JF11" s="53">
        <f t="shared" si="16"/>
        <v>0</v>
      </c>
      <c r="JG11" s="53">
        <f t="shared" si="16"/>
        <v>0</v>
      </c>
      <c r="JH11" s="53">
        <f t="shared" si="17"/>
        <v>0</v>
      </c>
      <c r="JI11" s="53">
        <f t="shared" si="17"/>
        <v>0</v>
      </c>
      <c r="JJ11" s="53">
        <f t="shared" si="17"/>
        <v>0</v>
      </c>
      <c r="JK11" s="53">
        <f t="shared" si="17"/>
        <v>0</v>
      </c>
      <c r="JL11" s="53">
        <f t="shared" si="17"/>
        <v>0</v>
      </c>
      <c r="JM11" s="53">
        <f t="shared" si="17"/>
        <v>0</v>
      </c>
      <c r="JN11" s="53">
        <f t="shared" si="17"/>
        <v>0</v>
      </c>
      <c r="JO11" s="53">
        <f t="shared" si="17"/>
        <v>0</v>
      </c>
      <c r="JP11" s="53">
        <f t="shared" si="17"/>
        <v>0</v>
      </c>
      <c r="JQ11" s="53">
        <f t="shared" si="17"/>
        <v>0</v>
      </c>
      <c r="JR11" s="53">
        <f t="shared" si="17"/>
        <v>0</v>
      </c>
      <c r="JS11" s="53">
        <f t="shared" si="17"/>
        <v>0</v>
      </c>
      <c r="JT11" s="53">
        <f t="shared" si="17"/>
        <v>0</v>
      </c>
      <c r="JU11" s="53">
        <f t="shared" si="17"/>
        <v>0</v>
      </c>
      <c r="JV11" s="53">
        <f t="shared" si="17"/>
        <v>0</v>
      </c>
      <c r="JW11" s="53">
        <f t="shared" si="17"/>
        <v>0</v>
      </c>
      <c r="JX11" s="53">
        <f t="shared" si="18"/>
        <v>0</v>
      </c>
      <c r="JY11" s="53">
        <f t="shared" si="18"/>
        <v>0</v>
      </c>
      <c r="JZ11" s="53">
        <f t="shared" si="18"/>
        <v>0</v>
      </c>
      <c r="KA11" s="53">
        <f t="shared" si="18"/>
        <v>0</v>
      </c>
      <c r="KB11" s="53">
        <f t="shared" si="18"/>
        <v>0</v>
      </c>
      <c r="KC11" s="53">
        <f t="shared" si="18"/>
        <v>0</v>
      </c>
      <c r="KD11" s="53">
        <f t="shared" si="18"/>
        <v>0</v>
      </c>
      <c r="KE11" s="53">
        <f t="shared" si="18"/>
        <v>0</v>
      </c>
      <c r="KF11" s="53">
        <f t="shared" si="18"/>
        <v>0</v>
      </c>
      <c r="KG11" s="53">
        <f t="shared" si="18"/>
        <v>0</v>
      </c>
      <c r="KH11" s="53">
        <f t="shared" si="18"/>
        <v>0</v>
      </c>
      <c r="KI11" s="53">
        <f t="shared" si="18"/>
        <v>0</v>
      </c>
      <c r="KJ11" s="53">
        <f t="shared" si="18"/>
        <v>0</v>
      </c>
      <c r="KK11" s="53">
        <f t="shared" si="18"/>
        <v>0</v>
      </c>
      <c r="KL11" s="53">
        <f t="shared" si="18"/>
        <v>0</v>
      </c>
      <c r="KM11" s="53">
        <f t="shared" si="18"/>
        <v>0</v>
      </c>
      <c r="KN11" s="53">
        <f t="shared" si="19"/>
        <v>0</v>
      </c>
      <c r="KO11" s="53">
        <f t="shared" si="19"/>
        <v>0</v>
      </c>
      <c r="KP11" s="53">
        <f t="shared" si="19"/>
        <v>0</v>
      </c>
      <c r="KQ11" s="53">
        <f t="shared" si="19"/>
        <v>0</v>
      </c>
      <c r="KR11" s="53">
        <f t="shared" si="19"/>
        <v>0</v>
      </c>
      <c r="KS11" s="53">
        <f t="shared" si="19"/>
        <v>0</v>
      </c>
      <c r="KT11" s="53">
        <f t="shared" si="19"/>
        <v>0</v>
      </c>
      <c r="KU11" s="53">
        <f t="shared" si="19"/>
        <v>0</v>
      </c>
      <c r="KV11" s="53">
        <f t="shared" si="19"/>
        <v>0</v>
      </c>
      <c r="KW11" s="53">
        <f t="shared" si="19"/>
        <v>0</v>
      </c>
      <c r="KX11" s="53">
        <f t="shared" si="19"/>
        <v>0</v>
      </c>
      <c r="KY11" s="53">
        <f t="shared" si="19"/>
        <v>0</v>
      </c>
      <c r="KZ11" s="53">
        <f t="shared" si="19"/>
        <v>0</v>
      </c>
      <c r="LA11" s="53">
        <f t="shared" si="19"/>
        <v>0</v>
      </c>
      <c r="LB11" s="53">
        <f t="shared" si="19"/>
        <v>0</v>
      </c>
      <c r="LC11" s="53">
        <f t="shared" si="19"/>
        <v>0</v>
      </c>
      <c r="LD11" s="53">
        <f t="shared" si="20"/>
        <v>0</v>
      </c>
      <c r="LE11" s="53">
        <f t="shared" si="20"/>
        <v>0</v>
      </c>
      <c r="LF11" s="53">
        <f t="shared" si="20"/>
        <v>0</v>
      </c>
      <c r="LG11" s="53">
        <f t="shared" si="20"/>
        <v>0</v>
      </c>
      <c r="LH11" s="53">
        <f t="shared" si="20"/>
        <v>0</v>
      </c>
      <c r="LI11" s="53">
        <f t="shared" si="20"/>
        <v>0</v>
      </c>
      <c r="LJ11" s="53">
        <f t="shared" si="20"/>
        <v>0</v>
      </c>
      <c r="LK11" s="53">
        <f t="shared" si="20"/>
        <v>0</v>
      </c>
      <c r="LL11" s="53">
        <f t="shared" si="20"/>
        <v>0</v>
      </c>
      <c r="LM11" s="53">
        <f t="shared" si="20"/>
        <v>0</v>
      </c>
      <c r="LN11" s="53">
        <f t="shared" si="20"/>
        <v>0</v>
      </c>
      <c r="LO11" s="53">
        <f t="shared" si="20"/>
        <v>0</v>
      </c>
      <c r="LP11" s="53">
        <f t="shared" si="20"/>
        <v>0</v>
      </c>
      <c r="LQ11" s="53">
        <f t="shared" si="20"/>
        <v>0</v>
      </c>
      <c r="LR11" s="53">
        <f t="shared" si="20"/>
        <v>0</v>
      </c>
      <c r="LS11" s="53">
        <f t="shared" si="20"/>
        <v>0</v>
      </c>
      <c r="LT11" s="53">
        <f t="shared" si="21"/>
        <v>0</v>
      </c>
      <c r="LU11" s="53">
        <f t="shared" si="21"/>
        <v>0</v>
      </c>
      <c r="LV11" s="53">
        <f t="shared" si="21"/>
        <v>0</v>
      </c>
      <c r="LW11" s="53">
        <f t="shared" si="21"/>
        <v>0</v>
      </c>
      <c r="LX11" s="53">
        <f t="shared" si="21"/>
        <v>0</v>
      </c>
      <c r="LY11" s="53">
        <f t="shared" si="21"/>
        <v>0</v>
      </c>
      <c r="LZ11" s="53">
        <f t="shared" si="21"/>
        <v>0</v>
      </c>
      <c r="MA11" s="53">
        <f t="shared" si="21"/>
        <v>0</v>
      </c>
      <c r="MB11" s="53">
        <f t="shared" si="21"/>
        <v>0</v>
      </c>
      <c r="MC11" s="53">
        <f t="shared" si="21"/>
        <v>0</v>
      </c>
      <c r="MD11" s="53">
        <f t="shared" si="21"/>
        <v>0</v>
      </c>
      <c r="ME11" s="53">
        <f t="shared" si="21"/>
        <v>0</v>
      </c>
      <c r="MF11" s="53">
        <f t="shared" si="21"/>
        <v>0</v>
      </c>
      <c r="MG11" s="53">
        <f t="shared" si="21"/>
        <v>0</v>
      </c>
      <c r="MH11" s="53">
        <f t="shared" si="21"/>
        <v>0</v>
      </c>
      <c r="MI11" s="53">
        <f t="shared" si="21"/>
        <v>0</v>
      </c>
      <c r="MJ11" s="53">
        <f t="shared" si="22"/>
        <v>0</v>
      </c>
      <c r="MK11" s="53">
        <f t="shared" si="22"/>
        <v>0</v>
      </c>
      <c r="ML11" s="53">
        <f t="shared" si="22"/>
        <v>0</v>
      </c>
      <c r="MM11" s="53">
        <f t="shared" si="22"/>
        <v>0</v>
      </c>
      <c r="MN11" s="53">
        <f t="shared" si="22"/>
        <v>0</v>
      </c>
      <c r="MO11" s="53">
        <f t="shared" si="22"/>
        <v>0</v>
      </c>
      <c r="MP11" s="53">
        <f t="shared" si="22"/>
        <v>0</v>
      </c>
      <c r="MQ11" s="53">
        <f t="shared" si="22"/>
        <v>0</v>
      </c>
      <c r="MR11" s="53">
        <f t="shared" si="22"/>
        <v>0</v>
      </c>
      <c r="MS11" s="53">
        <f t="shared" si="22"/>
        <v>0</v>
      </c>
      <c r="MT11" s="53">
        <f t="shared" si="22"/>
        <v>0</v>
      </c>
      <c r="MU11" s="53">
        <f t="shared" si="22"/>
        <v>0</v>
      </c>
      <c r="MV11" s="53">
        <f t="shared" si="22"/>
        <v>0</v>
      </c>
      <c r="MW11" s="53">
        <f t="shared" si="22"/>
        <v>0</v>
      </c>
      <c r="MX11" s="53">
        <f t="shared" si="23"/>
        <v>0</v>
      </c>
      <c r="MY11" s="53">
        <f t="shared" si="23"/>
        <v>0</v>
      </c>
      <c r="MZ11" s="53">
        <f t="shared" si="23"/>
        <v>0</v>
      </c>
      <c r="NA11" s="53">
        <f t="shared" si="23"/>
        <v>0</v>
      </c>
      <c r="NB11" s="53">
        <f t="shared" si="23"/>
        <v>0</v>
      </c>
      <c r="NC11" s="53">
        <f t="shared" si="23"/>
        <v>0</v>
      </c>
      <c r="ND11" s="53">
        <f t="shared" si="23"/>
        <v>0</v>
      </c>
      <c r="NE11" s="53">
        <f t="shared" si="23"/>
        <v>0</v>
      </c>
      <c r="NF11" s="53">
        <f t="shared" si="23"/>
        <v>0</v>
      </c>
      <c r="NG11" s="53">
        <f t="shared" si="23"/>
        <v>0</v>
      </c>
      <c r="NH11" s="53">
        <f t="shared" si="23"/>
        <v>0</v>
      </c>
    </row>
    <row r="12" spans="1:372">
      <c r="B12" s="62" t="s">
        <v>51</v>
      </c>
      <c r="C12" s="50">
        <f>Mellomregning!AB9</f>
        <v>2</v>
      </c>
      <c r="D12" s="2">
        <v>1</v>
      </c>
      <c r="E12" s="51">
        <f t="shared" si="24"/>
        <v>5.5555555555555552E-2</v>
      </c>
      <c r="F12" s="50">
        <f t="shared" si="27"/>
        <v>100</v>
      </c>
      <c r="G12" s="50">
        <f>360*SUM(E$7:E12)</f>
        <v>120.00000000000001</v>
      </c>
      <c r="H12" s="50">
        <f t="shared" si="25"/>
        <v>20.000000000000014</v>
      </c>
      <c r="I12" s="52">
        <f t="shared" si="26"/>
        <v>0.69813170079773224</v>
      </c>
      <c r="J12" s="50" t="str">
        <f t="shared" si="0"/>
        <v>… å ha positiv effekt for biologisk mangfold</v>
      </c>
      <c r="K12" s="50">
        <f t="shared" si="0"/>
        <v>2</v>
      </c>
      <c r="L12" s="53">
        <f t="shared" si="1"/>
        <v>0</v>
      </c>
      <c r="M12" s="53">
        <f t="shared" si="1"/>
        <v>0</v>
      </c>
      <c r="N12" s="53">
        <f t="shared" si="1"/>
        <v>0</v>
      </c>
      <c r="O12" s="53">
        <f t="shared" si="1"/>
        <v>0</v>
      </c>
      <c r="P12" s="53">
        <f t="shared" si="1"/>
        <v>0</v>
      </c>
      <c r="Q12" s="53">
        <f t="shared" si="1"/>
        <v>0</v>
      </c>
      <c r="R12" s="53">
        <f t="shared" si="1"/>
        <v>0</v>
      </c>
      <c r="S12" s="53">
        <f t="shared" si="1"/>
        <v>0</v>
      </c>
      <c r="T12" s="53">
        <f t="shared" si="1"/>
        <v>0</v>
      </c>
      <c r="U12" s="53">
        <f t="shared" si="1"/>
        <v>0</v>
      </c>
      <c r="V12" s="53">
        <f t="shared" si="1"/>
        <v>0</v>
      </c>
      <c r="W12" s="53">
        <f t="shared" si="1"/>
        <v>0</v>
      </c>
      <c r="X12" s="53">
        <f t="shared" si="1"/>
        <v>0</v>
      </c>
      <c r="Y12" s="53">
        <f t="shared" si="1"/>
        <v>0</v>
      </c>
      <c r="Z12" s="53">
        <f t="shared" si="1"/>
        <v>0</v>
      </c>
      <c r="AA12" s="53">
        <f t="shared" si="1"/>
        <v>0</v>
      </c>
      <c r="AB12" s="53">
        <f t="shared" si="2"/>
        <v>0</v>
      </c>
      <c r="AC12" s="53">
        <f t="shared" si="2"/>
        <v>0</v>
      </c>
      <c r="AD12" s="53">
        <f t="shared" si="2"/>
        <v>0</v>
      </c>
      <c r="AE12" s="53">
        <f t="shared" si="2"/>
        <v>0</v>
      </c>
      <c r="AF12" s="53">
        <f t="shared" si="2"/>
        <v>0</v>
      </c>
      <c r="AG12" s="53">
        <f t="shared" si="2"/>
        <v>0</v>
      </c>
      <c r="AH12" s="53">
        <f t="shared" si="2"/>
        <v>0</v>
      </c>
      <c r="AI12" s="53">
        <f t="shared" si="2"/>
        <v>0</v>
      </c>
      <c r="AJ12" s="53">
        <f t="shared" si="2"/>
        <v>0</v>
      </c>
      <c r="AK12" s="53">
        <f t="shared" si="2"/>
        <v>0</v>
      </c>
      <c r="AL12" s="53">
        <f t="shared" si="2"/>
        <v>0</v>
      </c>
      <c r="AM12" s="53">
        <f t="shared" si="2"/>
        <v>0</v>
      </c>
      <c r="AN12" s="53">
        <f t="shared" si="2"/>
        <v>0</v>
      </c>
      <c r="AO12" s="53">
        <f t="shared" si="2"/>
        <v>0</v>
      </c>
      <c r="AP12" s="53">
        <f t="shared" si="2"/>
        <v>0</v>
      </c>
      <c r="AQ12" s="53">
        <f t="shared" si="2"/>
        <v>0</v>
      </c>
      <c r="AR12" s="53">
        <f t="shared" si="3"/>
        <v>0</v>
      </c>
      <c r="AS12" s="53">
        <f t="shared" si="3"/>
        <v>0</v>
      </c>
      <c r="AT12" s="53">
        <f t="shared" si="3"/>
        <v>0</v>
      </c>
      <c r="AU12" s="53">
        <f t="shared" si="3"/>
        <v>0</v>
      </c>
      <c r="AV12" s="53">
        <f t="shared" si="3"/>
        <v>0</v>
      </c>
      <c r="AW12" s="53">
        <f t="shared" si="3"/>
        <v>0</v>
      </c>
      <c r="AX12" s="53">
        <f t="shared" si="3"/>
        <v>0</v>
      </c>
      <c r="AY12" s="53">
        <f t="shared" si="3"/>
        <v>0</v>
      </c>
      <c r="AZ12" s="53">
        <f t="shared" si="3"/>
        <v>0</v>
      </c>
      <c r="BA12" s="53">
        <f t="shared" si="3"/>
        <v>0</v>
      </c>
      <c r="BB12" s="53">
        <f t="shared" si="3"/>
        <v>0</v>
      </c>
      <c r="BC12" s="53">
        <f t="shared" si="3"/>
        <v>0</v>
      </c>
      <c r="BD12" s="53">
        <f t="shared" si="3"/>
        <v>0</v>
      </c>
      <c r="BE12" s="53">
        <f t="shared" si="3"/>
        <v>0</v>
      </c>
      <c r="BF12" s="53">
        <f t="shared" si="3"/>
        <v>0</v>
      </c>
      <c r="BG12" s="53">
        <f t="shared" si="3"/>
        <v>0</v>
      </c>
      <c r="BH12" s="53">
        <f t="shared" si="4"/>
        <v>0</v>
      </c>
      <c r="BI12" s="53">
        <f t="shared" si="4"/>
        <v>0</v>
      </c>
      <c r="BJ12" s="53">
        <f t="shared" si="4"/>
        <v>0</v>
      </c>
      <c r="BK12" s="53">
        <f t="shared" si="4"/>
        <v>0</v>
      </c>
      <c r="BL12" s="53">
        <f t="shared" si="4"/>
        <v>0</v>
      </c>
      <c r="BM12" s="53">
        <f t="shared" si="4"/>
        <v>0</v>
      </c>
      <c r="BN12" s="53">
        <f t="shared" si="4"/>
        <v>0</v>
      </c>
      <c r="BO12" s="53">
        <f t="shared" si="4"/>
        <v>0</v>
      </c>
      <c r="BP12" s="53">
        <f t="shared" si="4"/>
        <v>0</v>
      </c>
      <c r="BQ12" s="53">
        <f t="shared" si="4"/>
        <v>0</v>
      </c>
      <c r="BR12" s="53">
        <f t="shared" si="4"/>
        <v>0</v>
      </c>
      <c r="BS12" s="53">
        <f t="shared" si="4"/>
        <v>0</v>
      </c>
      <c r="BT12" s="53">
        <f t="shared" si="4"/>
        <v>0</v>
      </c>
      <c r="BU12" s="53">
        <f t="shared" si="4"/>
        <v>0</v>
      </c>
      <c r="BV12" s="53">
        <f t="shared" si="4"/>
        <v>0</v>
      </c>
      <c r="BW12" s="53">
        <f t="shared" si="4"/>
        <v>0</v>
      </c>
      <c r="BX12" s="53">
        <f t="shared" si="5"/>
        <v>0</v>
      </c>
      <c r="BY12" s="53">
        <f t="shared" si="5"/>
        <v>0</v>
      </c>
      <c r="BZ12" s="53">
        <f t="shared" si="5"/>
        <v>0</v>
      </c>
      <c r="CA12" s="53">
        <f t="shared" si="5"/>
        <v>0</v>
      </c>
      <c r="CB12" s="53">
        <f t="shared" si="5"/>
        <v>0</v>
      </c>
      <c r="CC12" s="53">
        <f t="shared" si="5"/>
        <v>0</v>
      </c>
      <c r="CD12" s="53">
        <f t="shared" si="5"/>
        <v>0</v>
      </c>
      <c r="CE12" s="53">
        <f t="shared" si="5"/>
        <v>0</v>
      </c>
      <c r="CF12" s="53">
        <f t="shared" si="5"/>
        <v>0</v>
      </c>
      <c r="CG12" s="53">
        <f t="shared" si="5"/>
        <v>0</v>
      </c>
      <c r="CH12" s="53">
        <f t="shared" si="5"/>
        <v>0</v>
      </c>
      <c r="CI12" s="53">
        <f t="shared" si="5"/>
        <v>0</v>
      </c>
      <c r="CJ12" s="53">
        <f t="shared" si="5"/>
        <v>0</v>
      </c>
      <c r="CK12" s="53">
        <f t="shared" si="5"/>
        <v>0</v>
      </c>
      <c r="CL12" s="53">
        <f t="shared" si="5"/>
        <v>0</v>
      </c>
      <c r="CM12" s="53">
        <f t="shared" si="5"/>
        <v>0</v>
      </c>
      <c r="CN12" s="53">
        <f t="shared" si="6"/>
        <v>0</v>
      </c>
      <c r="CO12" s="53">
        <f t="shared" si="6"/>
        <v>0</v>
      </c>
      <c r="CP12" s="53">
        <f t="shared" si="6"/>
        <v>0</v>
      </c>
      <c r="CQ12" s="53">
        <f t="shared" si="6"/>
        <v>0</v>
      </c>
      <c r="CR12" s="53">
        <f t="shared" si="6"/>
        <v>0</v>
      </c>
      <c r="CS12" s="53">
        <f t="shared" si="6"/>
        <v>0</v>
      </c>
      <c r="CT12" s="53">
        <f t="shared" si="6"/>
        <v>0</v>
      </c>
      <c r="CU12" s="53">
        <f t="shared" si="6"/>
        <v>0</v>
      </c>
      <c r="CV12" s="53">
        <f t="shared" si="6"/>
        <v>0</v>
      </c>
      <c r="CW12" s="53">
        <f t="shared" si="6"/>
        <v>0</v>
      </c>
      <c r="CX12" s="53">
        <f t="shared" si="6"/>
        <v>0</v>
      </c>
      <c r="CY12" s="53">
        <f t="shared" si="6"/>
        <v>0</v>
      </c>
      <c r="CZ12" s="53">
        <f t="shared" si="6"/>
        <v>0</v>
      </c>
      <c r="DA12" s="53">
        <f t="shared" si="6"/>
        <v>0</v>
      </c>
      <c r="DB12" s="53">
        <f t="shared" si="6"/>
        <v>0</v>
      </c>
      <c r="DC12" s="53">
        <f t="shared" si="6"/>
        <v>0</v>
      </c>
      <c r="DD12" s="53">
        <f t="shared" si="7"/>
        <v>0</v>
      </c>
      <c r="DE12" s="53">
        <f t="shared" si="7"/>
        <v>0</v>
      </c>
      <c r="DF12" s="53">
        <f t="shared" si="7"/>
        <v>0</v>
      </c>
      <c r="DG12" s="53">
        <f t="shared" si="7"/>
        <v>0</v>
      </c>
      <c r="DH12" s="53">
        <f t="shared" si="7"/>
        <v>2</v>
      </c>
      <c r="DI12" s="53">
        <f t="shared" si="7"/>
        <v>2</v>
      </c>
      <c r="DJ12" s="53">
        <f t="shared" si="7"/>
        <v>2</v>
      </c>
      <c r="DK12" s="53">
        <f t="shared" si="7"/>
        <v>2</v>
      </c>
      <c r="DL12" s="53">
        <f t="shared" si="7"/>
        <v>2</v>
      </c>
      <c r="DM12" s="53">
        <f t="shared" si="7"/>
        <v>2</v>
      </c>
      <c r="DN12" s="53">
        <f t="shared" si="7"/>
        <v>2</v>
      </c>
      <c r="DO12" s="53">
        <f t="shared" si="7"/>
        <v>2</v>
      </c>
      <c r="DP12" s="53">
        <f t="shared" si="7"/>
        <v>2</v>
      </c>
      <c r="DQ12" s="53">
        <f t="shared" si="7"/>
        <v>2</v>
      </c>
      <c r="DR12" s="53">
        <f t="shared" si="7"/>
        <v>2</v>
      </c>
      <c r="DS12" s="53">
        <f t="shared" si="7"/>
        <v>2</v>
      </c>
      <c r="DT12" s="53">
        <f t="shared" si="8"/>
        <v>2</v>
      </c>
      <c r="DU12" s="53">
        <f t="shared" si="8"/>
        <v>2</v>
      </c>
      <c r="DV12" s="53">
        <f t="shared" si="8"/>
        <v>2</v>
      </c>
      <c r="DW12" s="53">
        <f t="shared" si="8"/>
        <v>2</v>
      </c>
      <c r="DX12" s="53">
        <f t="shared" si="8"/>
        <v>2</v>
      </c>
      <c r="DY12" s="53">
        <f t="shared" si="8"/>
        <v>2</v>
      </c>
      <c r="DZ12" s="53">
        <f t="shared" si="8"/>
        <v>2</v>
      </c>
      <c r="EA12" s="53">
        <f t="shared" si="8"/>
        <v>2</v>
      </c>
      <c r="EB12" s="53">
        <f t="shared" si="8"/>
        <v>2</v>
      </c>
      <c r="EC12" s="53">
        <f t="shared" si="8"/>
        <v>0</v>
      </c>
      <c r="ED12" s="53">
        <f t="shared" si="8"/>
        <v>0</v>
      </c>
      <c r="EE12" s="53">
        <f t="shared" si="8"/>
        <v>0</v>
      </c>
      <c r="EF12" s="53">
        <f t="shared" si="8"/>
        <v>0</v>
      </c>
      <c r="EG12" s="53">
        <f t="shared" si="8"/>
        <v>0</v>
      </c>
      <c r="EH12" s="53">
        <f t="shared" si="8"/>
        <v>0</v>
      </c>
      <c r="EI12" s="53">
        <f t="shared" si="8"/>
        <v>0</v>
      </c>
      <c r="EJ12" s="53">
        <f t="shared" si="9"/>
        <v>0</v>
      </c>
      <c r="EK12" s="53">
        <f t="shared" si="9"/>
        <v>0</v>
      </c>
      <c r="EL12" s="53">
        <f t="shared" si="9"/>
        <v>0</v>
      </c>
      <c r="EM12" s="53">
        <f t="shared" si="9"/>
        <v>0</v>
      </c>
      <c r="EN12" s="53">
        <f t="shared" si="9"/>
        <v>0</v>
      </c>
      <c r="EO12" s="53">
        <f t="shared" si="9"/>
        <v>0</v>
      </c>
      <c r="EP12" s="53">
        <f t="shared" si="9"/>
        <v>0</v>
      </c>
      <c r="EQ12" s="53">
        <f t="shared" si="9"/>
        <v>0</v>
      </c>
      <c r="ER12" s="53">
        <f t="shared" si="9"/>
        <v>0</v>
      </c>
      <c r="ES12" s="53">
        <f t="shared" si="9"/>
        <v>0</v>
      </c>
      <c r="ET12" s="53">
        <f t="shared" si="9"/>
        <v>0</v>
      </c>
      <c r="EU12" s="53">
        <f t="shared" si="9"/>
        <v>0</v>
      </c>
      <c r="EV12" s="53">
        <f t="shared" si="9"/>
        <v>0</v>
      </c>
      <c r="EW12" s="53">
        <f t="shared" si="9"/>
        <v>0</v>
      </c>
      <c r="EX12" s="53">
        <f t="shared" si="9"/>
        <v>0</v>
      </c>
      <c r="EY12" s="53">
        <f t="shared" si="9"/>
        <v>0</v>
      </c>
      <c r="EZ12" s="53">
        <f t="shared" si="10"/>
        <v>0</v>
      </c>
      <c r="FA12" s="53">
        <f t="shared" si="10"/>
        <v>0</v>
      </c>
      <c r="FB12" s="53">
        <f t="shared" si="10"/>
        <v>0</v>
      </c>
      <c r="FC12" s="53">
        <f t="shared" si="10"/>
        <v>0</v>
      </c>
      <c r="FD12" s="53">
        <f t="shared" si="10"/>
        <v>0</v>
      </c>
      <c r="FE12" s="53">
        <f t="shared" si="10"/>
        <v>0</v>
      </c>
      <c r="FF12" s="53">
        <f t="shared" si="10"/>
        <v>0</v>
      </c>
      <c r="FG12" s="53">
        <f t="shared" si="10"/>
        <v>0</v>
      </c>
      <c r="FH12" s="53">
        <f t="shared" si="10"/>
        <v>0</v>
      </c>
      <c r="FI12" s="53">
        <f t="shared" si="10"/>
        <v>0</v>
      </c>
      <c r="FJ12" s="53">
        <f t="shared" si="10"/>
        <v>0</v>
      </c>
      <c r="FK12" s="53">
        <f t="shared" si="10"/>
        <v>0</v>
      </c>
      <c r="FL12" s="53">
        <f t="shared" si="10"/>
        <v>0</v>
      </c>
      <c r="FM12" s="53">
        <f t="shared" si="10"/>
        <v>0</v>
      </c>
      <c r="FN12" s="53">
        <f t="shared" si="10"/>
        <v>0</v>
      </c>
      <c r="FO12" s="53">
        <f t="shared" si="10"/>
        <v>0</v>
      </c>
      <c r="FP12" s="53">
        <f t="shared" si="11"/>
        <v>0</v>
      </c>
      <c r="FQ12" s="53">
        <f t="shared" si="11"/>
        <v>0</v>
      </c>
      <c r="FR12" s="53">
        <f t="shared" si="11"/>
        <v>0</v>
      </c>
      <c r="FS12" s="53">
        <f t="shared" si="11"/>
        <v>0</v>
      </c>
      <c r="FT12" s="53">
        <f t="shared" si="11"/>
        <v>0</v>
      </c>
      <c r="FU12" s="53">
        <f t="shared" si="11"/>
        <v>0</v>
      </c>
      <c r="FV12" s="53">
        <f t="shared" si="11"/>
        <v>0</v>
      </c>
      <c r="FW12" s="53">
        <f t="shared" si="11"/>
        <v>0</v>
      </c>
      <c r="FX12" s="53">
        <f t="shared" si="11"/>
        <v>0</v>
      </c>
      <c r="FY12" s="53">
        <f t="shared" si="11"/>
        <v>0</v>
      </c>
      <c r="FZ12" s="53">
        <f t="shared" si="11"/>
        <v>0</v>
      </c>
      <c r="GA12" s="53">
        <f t="shared" si="11"/>
        <v>0</v>
      </c>
      <c r="GB12" s="53">
        <f t="shared" si="11"/>
        <v>0</v>
      </c>
      <c r="GC12" s="53">
        <f t="shared" si="11"/>
        <v>0</v>
      </c>
      <c r="GD12" s="53">
        <f t="shared" si="11"/>
        <v>0</v>
      </c>
      <c r="GE12" s="53">
        <f t="shared" si="11"/>
        <v>0</v>
      </c>
      <c r="GF12" s="53">
        <f t="shared" si="12"/>
        <v>0</v>
      </c>
      <c r="GG12" s="53">
        <f t="shared" si="12"/>
        <v>0</v>
      </c>
      <c r="GH12" s="53">
        <f t="shared" si="12"/>
        <v>0</v>
      </c>
      <c r="GI12" s="53">
        <f t="shared" si="12"/>
        <v>0</v>
      </c>
      <c r="GJ12" s="53">
        <f t="shared" si="12"/>
        <v>0</v>
      </c>
      <c r="GK12" s="53">
        <f t="shared" si="12"/>
        <v>0</v>
      </c>
      <c r="GL12" s="53">
        <f t="shared" si="12"/>
        <v>0</v>
      </c>
      <c r="GM12" s="53">
        <f t="shared" si="12"/>
        <v>0</v>
      </c>
      <c r="GN12" s="53">
        <f t="shared" si="12"/>
        <v>0</v>
      </c>
      <c r="GO12" s="53">
        <f t="shared" si="12"/>
        <v>0</v>
      </c>
      <c r="GP12" s="53">
        <f t="shared" si="12"/>
        <v>0</v>
      </c>
      <c r="GQ12" s="53">
        <f t="shared" si="12"/>
        <v>0</v>
      </c>
      <c r="GR12" s="53">
        <f t="shared" si="12"/>
        <v>0</v>
      </c>
      <c r="GS12" s="53">
        <f t="shared" si="12"/>
        <v>0</v>
      </c>
      <c r="GT12" s="53">
        <f t="shared" si="12"/>
        <v>0</v>
      </c>
      <c r="GU12" s="53">
        <f t="shared" si="12"/>
        <v>0</v>
      </c>
      <c r="GV12" s="53">
        <f t="shared" si="13"/>
        <v>0</v>
      </c>
      <c r="GW12" s="53">
        <f t="shared" si="13"/>
        <v>0</v>
      </c>
      <c r="GX12" s="53">
        <f t="shared" si="13"/>
        <v>0</v>
      </c>
      <c r="GY12" s="53">
        <f t="shared" si="13"/>
        <v>0</v>
      </c>
      <c r="GZ12" s="53">
        <f t="shared" si="13"/>
        <v>0</v>
      </c>
      <c r="HA12" s="53">
        <f t="shared" si="13"/>
        <v>0</v>
      </c>
      <c r="HB12" s="53">
        <f t="shared" si="13"/>
        <v>0</v>
      </c>
      <c r="HC12" s="53">
        <f t="shared" si="13"/>
        <v>0</v>
      </c>
      <c r="HD12" s="53">
        <f t="shared" si="13"/>
        <v>0</v>
      </c>
      <c r="HE12" s="53">
        <f t="shared" si="13"/>
        <v>0</v>
      </c>
      <c r="HF12" s="53">
        <f t="shared" si="13"/>
        <v>0</v>
      </c>
      <c r="HG12" s="53">
        <f t="shared" si="13"/>
        <v>0</v>
      </c>
      <c r="HH12" s="53">
        <f t="shared" si="13"/>
        <v>0</v>
      </c>
      <c r="HI12" s="53">
        <f t="shared" si="13"/>
        <v>0</v>
      </c>
      <c r="HJ12" s="53">
        <f t="shared" si="13"/>
        <v>0</v>
      </c>
      <c r="HK12" s="53">
        <f t="shared" si="13"/>
        <v>0</v>
      </c>
      <c r="HL12" s="53">
        <f t="shared" si="14"/>
        <v>0</v>
      </c>
      <c r="HM12" s="53">
        <f t="shared" si="14"/>
        <v>0</v>
      </c>
      <c r="HN12" s="53">
        <f t="shared" si="14"/>
        <v>0</v>
      </c>
      <c r="HO12" s="53">
        <f t="shared" si="14"/>
        <v>0</v>
      </c>
      <c r="HP12" s="53">
        <f t="shared" si="14"/>
        <v>0</v>
      </c>
      <c r="HQ12" s="53">
        <f t="shared" si="14"/>
        <v>0</v>
      </c>
      <c r="HR12" s="53">
        <f t="shared" si="14"/>
        <v>0</v>
      </c>
      <c r="HS12" s="53">
        <f t="shared" si="14"/>
        <v>0</v>
      </c>
      <c r="HT12" s="53">
        <f t="shared" si="14"/>
        <v>0</v>
      </c>
      <c r="HU12" s="53">
        <f t="shared" si="14"/>
        <v>0</v>
      </c>
      <c r="HV12" s="53">
        <f t="shared" si="14"/>
        <v>0</v>
      </c>
      <c r="HW12" s="53">
        <f t="shared" si="14"/>
        <v>0</v>
      </c>
      <c r="HX12" s="53">
        <f t="shared" si="14"/>
        <v>0</v>
      </c>
      <c r="HY12" s="53">
        <f t="shared" si="14"/>
        <v>0</v>
      </c>
      <c r="HZ12" s="53">
        <f t="shared" si="14"/>
        <v>0</v>
      </c>
      <c r="IA12" s="53">
        <f t="shared" si="14"/>
        <v>0</v>
      </c>
      <c r="IB12" s="53">
        <f t="shared" si="15"/>
        <v>0</v>
      </c>
      <c r="IC12" s="53">
        <f t="shared" si="15"/>
        <v>0</v>
      </c>
      <c r="ID12" s="53">
        <f t="shared" si="15"/>
        <v>0</v>
      </c>
      <c r="IE12" s="53">
        <f t="shared" si="15"/>
        <v>0</v>
      </c>
      <c r="IF12" s="53">
        <f t="shared" si="15"/>
        <v>0</v>
      </c>
      <c r="IG12" s="53">
        <f t="shared" si="15"/>
        <v>0</v>
      </c>
      <c r="IH12" s="53">
        <f t="shared" si="15"/>
        <v>0</v>
      </c>
      <c r="II12" s="53">
        <f t="shared" si="15"/>
        <v>0</v>
      </c>
      <c r="IJ12" s="53">
        <f t="shared" si="15"/>
        <v>0</v>
      </c>
      <c r="IK12" s="53">
        <f t="shared" si="15"/>
        <v>0</v>
      </c>
      <c r="IL12" s="53">
        <f t="shared" si="15"/>
        <v>0</v>
      </c>
      <c r="IM12" s="53">
        <f t="shared" si="15"/>
        <v>0</v>
      </c>
      <c r="IN12" s="53">
        <f t="shared" si="15"/>
        <v>0</v>
      </c>
      <c r="IO12" s="53">
        <f t="shared" si="15"/>
        <v>0</v>
      </c>
      <c r="IP12" s="53">
        <f t="shared" si="15"/>
        <v>0</v>
      </c>
      <c r="IQ12" s="53">
        <f t="shared" si="15"/>
        <v>0</v>
      </c>
      <c r="IR12" s="53">
        <f t="shared" si="16"/>
        <v>0</v>
      </c>
      <c r="IS12" s="53">
        <f t="shared" si="16"/>
        <v>0</v>
      </c>
      <c r="IT12" s="53">
        <f t="shared" si="16"/>
        <v>0</v>
      </c>
      <c r="IU12" s="53">
        <f t="shared" si="16"/>
        <v>0</v>
      </c>
      <c r="IV12" s="53">
        <f t="shared" si="16"/>
        <v>0</v>
      </c>
      <c r="IW12" s="53">
        <f t="shared" si="16"/>
        <v>0</v>
      </c>
      <c r="IX12" s="53">
        <f t="shared" si="16"/>
        <v>0</v>
      </c>
      <c r="IY12" s="53">
        <f t="shared" si="16"/>
        <v>0</v>
      </c>
      <c r="IZ12" s="53">
        <f t="shared" si="16"/>
        <v>0</v>
      </c>
      <c r="JA12" s="53">
        <f t="shared" si="16"/>
        <v>0</v>
      </c>
      <c r="JB12" s="53">
        <f t="shared" si="16"/>
        <v>0</v>
      </c>
      <c r="JC12" s="53">
        <f t="shared" si="16"/>
        <v>0</v>
      </c>
      <c r="JD12" s="53">
        <f t="shared" si="16"/>
        <v>0</v>
      </c>
      <c r="JE12" s="53">
        <f t="shared" si="16"/>
        <v>0</v>
      </c>
      <c r="JF12" s="53">
        <f t="shared" si="16"/>
        <v>0</v>
      </c>
      <c r="JG12" s="53">
        <f t="shared" si="16"/>
        <v>0</v>
      </c>
      <c r="JH12" s="53">
        <f t="shared" si="17"/>
        <v>0</v>
      </c>
      <c r="JI12" s="53">
        <f t="shared" si="17"/>
        <v>0</v>
      </c>
      <c r="JJ12" s="53">
        <f t="shared" si="17"/>
        <v>0</v>
      </c>
      <c r="JK12" s="53">
        <f t="shared" si="17"/>
        <v>0</v>
      </c>
      <c r="JL12" s="53">
        <f t="shared" si="17"/>
        <v>0</v>
      </c>
      <c r="JM12" s="53">
        <f t="shared" si="17"/>
        <v>0</v>
      </c>
      <c r="JN12" s="53">
        <f t="shared" si="17"/>
        <v>0</v>
      </c>
      <c r="JO12" s="53">
        <f t="shared" si="17"/>
        <v>0</v>
      </c>
      <c r="JP12" s="53">
        <f t="shared" si="17"/>
        <v>0</v>
      </c>
      <c r="JQ12" s="53">
        <f t="shared" si="17"/>
        <v>0</v>
      </c>
      <c r="JR12" s="53">
        <f t="shared" si="17"/>
        <v>0</v>
      </c>
      <c r="JS12" s="53">
        <f t="shared" si="17"/>
        <v>0</v>
      </c>
      <c r="JT12" s="53">
        <f t="shared" si="17"/>
        <v>0</v>
      </c>
      <c r="JU12" s="53">
        <f t="shared" si="17"/>
        <v>0</v>
      </c>
      <c r="JV12" s="53">
        <f t="shared" si="17"/>
        <v>0</v>
      </c>
      <c r="JW12" s="53">
        <f t="shared" si="17"/>
        <v>0</v>
      </c>
      <c r="JX12" s="53">
        <f t="shared" si="18"/>
        <v>0</v>
      </c>
      <c r="JY12" s="53">
        <f t="shared" si="18"/>
        <v>0</v>
      </c>
      <c r="JZ12" s="53">
        <f t="shared" si="18"/>
        <v>0</v>
      </c>
      <c r="KA12" s="53">
        <f t="shared" si="18"/>
        <v>0</v>
      </c>
      <c r="KB12" s="53">
        <f t="shared" si="18"/>
        <v>0</v>
      </c>
      <c r="KC12" s="53">
        <f t="shared" si="18"/>
        <v>0</v>
      </c>
      <c r="KD12" s="53">
        <f t="shared" si="18"/>
        <v>0</v>
      </c>
      <c r="KE12" s="53">
        <f t="shared" si="18"/>
        <v>0</v>
      </c>
      <c r="KF12" s="53">
        <f t="shared" si="18"/>
        <v>0</v>
      </c>
      <c r="KG12" s="53">
        <f t="shared" si="18"/>
        <v>0</v>
      </c>
      <c r="KH12" s="53">
        <f t="shared" si="18"/>
        <v>0</v>
      </c>
      <c r="KI12" s="53">
        <f t="shared" si="18"/>
        <v>0</v>
      </c>
      <c r="KJ12" s="53">
        <f t="shared" si="18"/>
        <v>0</v>
      </c>
      <c r="KK12" s="53">
        <f t="shared" si="18"/>
        <v>0</v>
      </c>
      <c r="KL12" s="53">
        <f t="shared" si="18"/>
        <v>0</v>
      </c>
      <c r="KM12" s="53">
        <f t="shared" si="18"/>
        <v>0</v>
      </c>
      <c r="KN12" s="53">
        <f t="shared" si="19"/>
        <v>0</v>
      </c>
      <c r="KO12" s="53">
        <f t="shared" si="19"/>
        <v>0</v>
      </c>
      <c r="KP12" s="53">
        <f t="shared" si="19"/>
        <v>0</v>
      </c>
      <c r="KQ12" s="53">
        <f t="shared" si="19"/>
        <v>0</v>
      </c>
      <c r="KR12" s="53">
        <f t="shared" si="19"/>
        <v>0</v>
      </c>
      <c r="KS12" s="53">
        <f t="shared" si="19"/>
        <v>0</v>
      </c>
      <c r="KT12" s="53">
        <f t="shared" si="19"/>
        <v>0</v>
      </c>
      <c r="KU12" s="53">
        <f t="shared" si="19"/>
        <v>0</v>
      </c>
      <c r="KV12" s="53">
        <f t="shared" si="19"/>
        <v>0</v>
      </c>
      <c r="KW12" s="53">
        <f t="shared" si="19"/>
        <v>0</v>
      </c>
      <c r="KX12" s="53">
        <f t="shared" si="19"/>
        <v>0</v>
      </c>
      <c r="KY12" s="53">
        <f t="shared" si="19"/>
        <v>0</v>
      </c>
      <c r="KZ12" s="53">
        <f t="shared" si="19"/>
        <v>0</v>
      </c>
      <c r="LA12" s="53">
        <f t="shared" si="19"/>
        <v>0</v>
      </c>
      <c r="LB12" s="53">
        <f t="shared" si="19"/>
        <v>0</v>
      </c>
      <c r="LC12" s="53">
        <f t="shared" si="19"/>
        <v>0</v>
      </c>
      <c r="LD12" s="53">
        <f t="shared" si="20"/>
        <v>0</v>
      </c>
      <c r="LE12" s="53">
        <f t="shared" si="20"/>
        <v>0</v>
      </c>
      <c r="LF12" s="53">
        <f t="shared" si="20"/>
        <v>0</v>
      </c>
      <c r="LG12" s="53">
        <f t="shared" si="20"/>
        <v>0</v>
      </c>
      <c r="LH12" s="53">
        <f t="shared" si="20"/>
        <v>0</v>
      </c>
      <c r="LI12" s="53">
        <f t="shared" si="20"/>
        <v>0</v>
      </c>
      <c r="LJ12" s="53">
        <f t="shared" si="20"/>
        <v>0</v>
      </c>
      <c r="LK12" s="53">
        <f t="shared" si="20"/>
        <v>0</v>
      </c>
      <c r="LL12" s="53">
        <f t="shared" si="20"/>
        <v>0</v>
      </c>
      <c r="LM12" s="53">
        <f t="shared" si="20"/>
        <v>0</v>
      </c>
      <c r="LN12" s="53">
        <f t="shared" si="20"/>
        <v>0</v>
      </c>
      <c r="LO12" s="53">
        <f t="shared" si="20"/>
        <v>0</v>
      </c>
      <c r="LP12" s="53">
        <f t="shared" si="20"/>
        <v>0</v>
      </c>
      <c r="LQ12" s="53">
        <f t="shared" si="20"/>
        <v>0</v>
      </c>
      <c r="LR12" s="53">
        <f t="shared" si="20"/>
        <v>0</v>
      </c>
      <c r="LS12" s="53">
        <f t="shared" si="20"/>
        <v>0</v>
      </c>
      <c r="LT12" s="53">
        <f t="shared" si="21"/>
        <v>0</v>
      </c>
      <c r="LU12" s="53">
        <f t="shared" si="21"/>
        <v>0</v>
      </c>
      <c r="LV12" s="53">
        <f t="shared" si="21"/>
        <v>0</v>
      </c>
      <c r="LW12" s="53">
        <f t="shared" si="21"/>
        <v>0</v>
      </c>
      <c r="LX12" s="53">
        <f t="shared" si="21"/>
        <v>0</v>
      </c>
      <c r="LY12" s="53">
        <f t="shared" si="21"/>
        <v>0</v>
      </c>
      <c r="LZ12" s="53">
        <f t="shared" si="21"/>
        <v>0</v>
      </c>
      <c r="MA12" s="53">
        <f t="shared" si="21"/>
        <v>0</v>
      </c>
      <c r="MB12" s="53">
        <f t="shared" si="21"/>
        <v>0</v>
      </c>
      <c r="MC12" s="53">
        <f t="shared" si="21"/>
        <v>0</v>
      </c>
      <c r="MD12" s="53">
        <f t="shared" si="21"/>
        <v>0</v>
      </c>
      <c r="ME12" s="53">
        <f t="shared" si="21"/>
        <v>0</v>
      </c>
      <c r="MF12" s="53">
        <f t="shared" si="21"/>
        <v>0</v>
      </c>
      <c r="MG12" s="53">
        <f t="shared" si="21"/>
        <v>0</v>
      </c>
      <c r="MH12" s="53">
        <f t="shared" si="21"/>
        <v>0</v>
      </c>
      <c r="MI12" s="53">
        <f t="shared" si="21"/>
        <v>0</v>
      </c>
      <c r="MJ12" s="53">
        <f t="shared" si="22"/>
        <v>0</v>
      </c>
      <c r="MK12" s="53">
        <f t="shared" si="22"/>
        <v>0</v>
      </c>
      <c r="ML12" s="53">
        <f t="shared" si="22"/>
        <v>0</v>
      </c>
      <c r="MM12" s="53">
        <f t="shared" si="22"/>
        <v>0</v>
      </c>
      <c r="MN12" s="53">
        <f t="shared" si="22"/>
        <v>0</v>
      </c>
      <c r="MO12" s="53">
        <f t="shared" si="22"/>
        <v>0</v>
      </c>
      <c r="MP12" s="53">
        <f t="shared" si="22"/>
        <v>0</v>
      </c>
      <c r="MQ12" s="53">
        <f t="shared" si="22"/>
        <v>0</v>
      </c>
      <c r="MR12" s="53">
        <f t="shared" si="22"/>
        <v>0</v>
      </c>
      <c r="MS12" s="53">
        <f t="shared" si="22"/>
        <v>0</v>
      </c>
      <c r="MT12" s="53">
        <f t="shared" si="22"/>
        <v>0</v>
      </c>
      <c r="MU12" s="53">
        <f t="shared" si="22"/>
        <v>0</v>
      </c>
      <c r="MV12" s="53">
        <f t="shared" si="22"/>
        <v>0</v>
      </c>
      <c r="MW12" s="53">
        <f t="shared" si="22"/>
        <v>0</v>
      </c>
      <c r="MX12" s="53">
        <f t="shared" si="23"/>
        <v>0</v>
      </c>
      <c r="MY12" s="53">
        <f t="shared" si="23"/>
        <v>0</v>
      </c>
      <c r="MZ12" s="53">
        <f t="shared" si="23"/>
        <v>0</v>
      </c>
      <c r="NA12" s="53">
        <f t="shared" si="23"/>
        <v>0</v>
      </c>
      <c r="NB12" s="53">
        <f t="shared" si="23"/>
        <v>0</v>
      </c>
      <c r="NC12" s="53">
        <f t="shared" si="23"/>
        <v>0</v>
      </c>
      <c r="ND12" s="53">
        <f t="shared" si="23"/>
        <v>0</v>
      </c>
      <c r="NE12" s="53">
        <f t="shared" si="23"/>
        <v>0</v>
      </c>
      <c r="NF12" s="53">
        <f t="shared" si="23"/>
        <v>0</v>
      </c>
      <c r="NG12" s="53">
        <f t="shared" si="23"/>
        <v>0</v>
      </c>
      <c r="NH12" s="53">
        <f t="shared" si="23"/>
        <v>0</v>
      </c>
    </row>
    <row r="13" spans="1:372">
      <c r="B13" s="62" t="s">
        <v>54</v>
      </c>
      <c r="C13" s="50">
        <f>Mellomregning!AB10</f>
        <v>2</v>
      </c>
      <c r="D13" s="2">
        <v>1</v>
      </c>
      <c r="E13" s="51">
        <f t="shared" si="24"/>
        <v>5.5555555555555552E-2</v>
      </c>
      <c r="F13" s="50">
        <f t="shared" si="27"/>
        <v>120.00000000000001</v>
      </c>
      <c r="G13" s="50">
        <f>360*SUM(E$7:E13)</f>
        <v>140.00000000000003</v>
      </c>
      <c r="H13" s="50">
        <f t="shared" si="25"/>
        <v>20.000000000000014</v>
      </c>
      <c r="I13" s="52">
        <f t="shared" si="26"/>
        <v>0.69813170079773224</v>
      </c>
      <c r="J13" s="50" t="str">
        <f t="shared" si="0"/>
        <v>… å beholde eksisterende biologisk mangfold</v>
      </c>
      <c r="K13" s="50">
        <f t="shared" si="0"/>
        <v>2</v>
      </c>
      <c r="L13" s="53">
        <f t="shared" si="1"/>
        <v>0</v>
      </c>
      <c r="M13" s="53">
        <f t="shared" si="1"/>
        <v>0</v>
      </c>
      <c r="N13" s="53">
        <f t="shared" si="1"/>
        <v>0</v>
      </c>
      <c r="O13" s="53">
        <f t="shared" si="1"/>
        <v>0</v>
      </c>
      <c r="P13" s="53">
        <f t="shared" si="1"/>
        <v>0</v>
      </c>
      <c r="Q13" s="53">
        <f t="shared" si="1"/>
        <v>0</v>
      </c>
      <c r="R13" s="53">
        <f t="shared" si="1"/>
        <v>0</v>
      </c>
      <c r="S13" s="53">
        <f t="shared" si="1"/>
        <v>0</v>
      </c>
      <c r="T13" s="53">
        <f t="shared" si="1"/>
        <v>0</v>
      </c>
      <c r="U13" s="53">
        <f t="shared" si="1"/>
        <v>0</v>
      </c>
      <c r="V13" s="53">
        <f t="shared" si="1"/>
        <v>0</v>
      </c>
      <c r="W13" s="53">
        <f t="shared" si="1"/>
        <v>0</v>
      </c>
      <c r="X13" s="53">
        <f t="shared" si="1"/>
        <v>0</v>
      </c>
      <c r="Y13" s="53">
        <f t="shared" si="1"/>
        <v>0</v>
      </c>
      <c r="Z13" s="53">
        <f t="shared" si="1"/>
        <v>0</v>
      </c>
      <c r="AA13" s="53">
        <f t="shared" si="1"/>
        <v>0</v>
      </c>
      <c r="AB13" s="53">
        <f t="shared" si="2"/>
        <v>0</v>
      </c>
      <c r="AC13" s="53">
        <f t="shared" si="2"/>
        <v>0</v>
      </c>
      <c r="AD13" s="53">
        <f t="shared" si="2"/>
        <v>0</v>
      </c>
      <c r="AE13" s="53">
        <f t="shared" si="2"/>
        <v>0</v>
      </c>
      <c r="AF13" s="53">
        <f t="shared" si="2"/>
        <v>0</v>
      </c>
      <c r="AG13" s="53">
        <f t="shared" si="2"/>
        <v>0</v>
      </c>
      <c r="AH13" s="53">
        <f t="shared" si="2"/>
        <v>0</v>
      </c>
      <c r="AI13" s="53">
        <f t="shared" si="2"/>
        <v>0</v>
      </c>
      <c r="AJ13" s="53">
        <f t="shared" si="2"/>
        <v>0</v>
      </c>
      <c r="AK13" s="53">
        <f t="shared" si="2"/>
        <v>0</v>
      </c>
      <c r="AL13" s="53">
        <f t="shared" si="2"/>
        <v>0</v>
      </c>
      <c r="AM13" s="53">
        <f t="shared" si="2"/>
        <v>0</v>
      </c>
      <c r="AN13" s="53">
        <f t="shared" si="2"/>
        <v>0</v>
      </c>
      <c r="AO13" s="53">
        <f t="shared" si="2"/>
        <v>0</v>
      </c>
      <c r="AP13" s="53">
        <f t="shared" si="2"/>
        <v>0</v>
      </c>
      <c r="AQ13" s="53">
        <f t="shared" si="2"/>
        <v>0</v>
      </c>
      <c r="AR13" s="53">
        <f t="shared" si="3"/>
        <v>0</v>
      </c>
      <c r="AS13" s="53">
        <f t="shared" si="3"/>
        <v>0</v>
      </c>
      <c r="AT13" s="53">
        <f t="shared" si="3"/>
        <v>0</v>
      </c>
      <c r="AU13" s="53">
        <f t="shared" si="3"/>
        <v>0</v>
      </c>
      <c r="AV13" s="53">
        <f t="shared" si="3"/>
        <v>0</v>
      </c>
      <c r="AW13" s="53">
        <f t="shared" si="3"/>
        <v>0</v>
      </c>
      <c r="AX13" s="53">
        <f t="shared" si="3"/>
        <v>0</v>
      </c>
      <c r="AY13" s="53">
        <f t="shared" si="3"/>
        <v>0</v>
      </c>
      <c r="AZ13" s="53">
        <f t="shared" si="3"/>
        <v>0</v>
      </c>
      <c r="BA13" s="53">
        <f t="shared" si="3"/>
        <v>0</v>
      </c>
      <c r="BB13" s="53">
        <f t="shared" si="3"/>
        <v>0</v>
      </c>
      <c r="BC13" s="53">
        <f t="shared" si="3"/>
        <v>0</v>
      </c>
      <c r="BD13" s="53">
        <f t="shared" si="3"/>
        <v>0</v>
      </c>
      <c r="BE13" s="53">
        <f t="shared" si="3"/>
        <v>0</v>
      </c>
      <c r="BF13" s="53">
        <f t="shared" si="3"/>
        <v>0</v>
      </c>
      <c r="BG13" s="53">
        <f t="shared" si="3"/>
        <v>0</v>
      </c>
      <c r="BH13" s="53">
        <f t="shared" si="4"/>
        <v>0</v>
      </c>
      <c r="BI13" s="53">
        <f t="shared" si="4"/>
        <v>0</v>
      </c>
      <c r="BJ13" s="53">
        <f t="shared" si="4"/>
        <v>0</v>
      </c>
      <c r="BK13" s="53">
        <f t="shared" si="4"/>
        <v>0</v>
      </c>
      <c r="BL13" s="53">
        <f t="shared" si="4"/>
        <v>0</v>
      </c>
      <c r="BM13" s="53">
        <f t="shared" si="4"/>
        <v>0</v>
      </c>
      <c r="BN13" s="53">
        <f t="shared" si="4"/>
        <v>0</v>
      </c>
      <c r="BO13" s="53">
        <f t="shared" si="4"/>
        <v>0</v>
      </c>
      <c r="BP13" s="53">
        <f t="shared" si="4"/>
        <v>0</v>
      </c>
      <c r="BQ13" s="53">
        <f t="shared" si="4"/>
        <v>0</v>
      </c>
      <c r="BR13" s="53">
        <f t="shared" si="4"/>
        <v>0</v>
      </c>
      <c r="BS13" s="53">
        <f t="shared" si="4"/>
        <v>0</v>
      </c>
      <c r="BT13" s="53">
        <f t="shared" si="4"/>
        <v>0</v>
      </c>
      <c r="BU13" s="53">
        <f t="shared" si="4"/>
        <v>0</v>
      </c>
      <c r="BV13" s="53">
        <f t="shared" si="4"/>
        <v>0</v>
      </c>
      <c r="BW13" s="53">
        <f t="shared" si="4"/>
        <v>0</v>
      </c>
      <c r="BX13" s="53">
        <f t="shared" si="5"/>
        <v>0</v>
      </c>
      <c r="BY13" s="53">
        <f t="shared" si="5"/>
        <v>0</v>
      </c>
      <c r="BZ13" s="53">
        <f t="shared" si="5"/>
        <v>0</v>
      </c>
      <c r="CA13" s="53">
        <f t="shared" si="5"/>
        <v>0</v>
      </c>
      <c r="CB13" s="53">
        <f t="shared" si="5"/>
        <v>0</v>
      </c>
      <c r="CC13" s="53">
        <f t="shared" si="5"/>
        <v>0</v>
      </c>
      <c r="CD13" s="53">
        <f t="shared" si="5"/>
        <v>0</v>
      </c>
      <c r="CE13" s="53">
        <f t="shared" si="5"/>
        <v>0</v>
      </c>
      <c r="CF13" s="53">
        <f t="shared" si="5"/>
        <v>0</v>
      </c>
      <c r="CG13" s="53">
        <f t="shared" si="5"/>
        <v>0</v>
      </c>
      <c r="CH13" s="53">
        <f t="shared" si="5"/>
        <v>0</v>
      </c>
      <c r="CI13" s="53">
        <f t="shared" si="5"/>
        <v>0</v>
      </c>
      <c r="CJ13" s="53">
        <f t="shared" si="5"/>
        <v>0</v>
      </c>
      <c r="CK13" s="53">
        <f t="shared" si="5"/>
        <v>0</v>
      </c>
      <c r="CL13" s="53">
        <f t="shared" si="5"/>
        <v>0</v>
      </c>
      <c r="CM13" s="53">
        <f t="shared" si="5"/>
        <v>0</v>
      </c>
      <c r="CN13" s="53">
        <f t="shared" si="6"/>
        <v>0</v>
      </c>
      <c r="CO13" s="53">
        <f t="shared" si="6"/>
        <v>0</v>
      </c>
      <c r="CP13" s="53">
        <f t="shared" si="6"/>
        <v>0</v>
      </c>
      <c r="CQ13" s="53">
        <f t="shared" si="6"/>
        <v>0</v>
      </c>
      <c r="CR13" s="53">
        <f t="shared" si="6"/>
        <v>0</v>
      </c>
      <c r="CS13" s="53">
        <f t="shared" si="6"/>
        <v>0</v>
      </c>
      <c r="CT13" s="53">
        <f t="shared" si="6"/>
        <v>0</v>
      </c>
      <c r="CU13" s="53">
        <f t="shared" si="6"/>
        <v>0</v>
      </c>
      <c r="CV13" s="53">
        <f t="shared" si="6"/>
        <v>0</v>
      </c>
      <c r="CW13" s="53">
        <f t="shared" si="6"/>
        <v>0</v>
      </c>
      <c r="CX13" s="53">
        <f t="shared" si="6"/>
        <v>0</v>
      </c>
      <c r="CY13" s="53">
        <f t="shared" si="6"/>
        <v>0</v>
      </c>
      <c r="CZ13" s="53">
        <f t="shared" si="6"/>
        <v>0</v>
      </c>
      <c r="DA13" s="53">
        <f t="shared" si="6"/>
        <v>0</v>
      </c>
      <c r="DB13" s="53">
        <f t="shared" si="6"/>
        <v>0</v>
      </c>
      <c r="DC13" s="53">
        <f t="shared" si="6"/>
        <v>0</v>
      </c>
      <c r="DD13" s="53">
        <f t="shared" si="7"/>
        <v>0</v>
      </c>
      <c r="DE13" s="53">
        <f t="shared" si="7"/>
        <v>0</v>
      </c>
      <c r="DF13" s="53">
        <f t="shared" si="7"/>
        <v>0</v>
      </c>
      <c r="DG13" s="53">
        <f t="shared" si="7"/>
        <v>0</v>
      </c>
      <c r="DH13" s="53">
        <f t="shared" si="7"/>
        <v>0</v>
      </c>
      <c r="DI13" s="53">
        <f t="shared" si="7"/>
        <v>0</v>
      </c>
      <c r="DJ13" s="53">
        <f t="shared" si="7"/>
        <v>0</v>
      </c>
      <c r="DK13" s="53">
        <f t="shared" si="7"/>
        <v>0</v>
      </c>
      <c r="DL13" s="53">
        <f t="shared" si="7"/>
        <v>0</v>
      </c>
      <c r="DM13" s="53">
        <f t="shared" si="7"/>
        <v>0</v>
      </c>
      <c r="DN13" s="53">
        <f t="shared" si="7"/>
        <v>0</v>
      </c>
      <c r="DO13" s="53">
        <f t="shared" si="7"/>
        <v>0</v>
      </c>
      <c r="DP13" s="53">
        <f t="shared" si="7"/>
        <v>0</v>
      </c>
      <c r="DQ13" s="53">
        <f t="shared" si="7"/>
        <v>0</v>
      </c>
      <c r="DR13" s="53">
        <f t="shared" si="7"/>
        <v>0</v>
      </c>
      <c r="DS13" s="53">
        <f t="shared" si="7"/>
        <v>0</v>
      </c>
      <c r="DT13" s="53">
        <f t="shared" si="8"/>
        <v>0</v>
      </c>
      <c r="DU13" s="53">
        <f t="shared" si="8"/>
        <v>0</v>
      </c>
      <c r="DV13" s="53">
        <f t="shared" si="8"/>
        <v>0</v>
      </c>
      <c r="DW13" s="53">
        <f t="shared" si="8"/>
        <v>0</v>
      </c>
      <c r="DX13" s="53">
        <f t="shared" si="8"/>
        <v>0</v>
      </c>
      <c r="DY13" s="53">
        <f t="shared" si="8"/>
        <v>0</v>
      </c>
      <c r="DZ13" s="53">
        <f t="shared" si="8"/>
        <v>0</v>
      </c>
      <c r="EA13" s="53">
        <f t="shared" si="8"/>
        <v>0</v>
      </c>
      <c r="EB13" s="53">
        <f t="shared" si="8"/>
        <v>2</v>
      </c>
      <c r="EC13" s="53">
        <f t="shared" si="8"/>
        <v>2</v>
      </c>
      <c r="ED13" s="53">
        <f t="shared" si="8"/>
        <v>2</v>
      </c>
      <c r="EE13" s="53">
        <f t="shared" si="8"/>
        <v>2</v>
      </c>
      <c r="EF13" s="53">
        <f t="shared" si="8"/>
        <v>2</v>
      </c>
      <c r="EG13" s="53">
        <f t="shared" si="8"/>
        <v>2</v>
      </c>
      <c r="EH13" s="53">
        <f t="shared" si="8"/>
        <v>2</v>
      </c>
      <c r="EI13" s="53">
        <f t="shared" si="8"/>
        <v>2</v>
      </c>
      <c r="EJ13" s="53">
        <f t="shared" si="9"/>
        <v>2</v>
      </c>
      <c r="EK13" s="53">
        <f t="shared" si="9"/>
        <v>2</v>
      </c>
      <c r="EL13" s="53">
        <f t="shared" si="9"/>
        <v>2</v>
      </c>
      <c r="EM13" s="53">
        <f t="shared" si="9"/>
        <v>2</v>
      </c>
      <c r="EN13" s="53">
        <f t="shared" si="9"/>
        <v>2</v>
      </c>
      <c r="EO13" s="53">
        <f t="shared" si="9"/>
        <v>2</v>
      </c>
      <c r="EP13" s="53">
        <f t="shared" si="9"/>
        <v>2</v>
      </c>
      <c r="EQ13" s="53">
        <f t="shared" si="9"/>
        <v>2</v>
      </c>
      <c r="ER13" s="53">
        <f t="shared" si="9"/>
        <v>2</v>
      </c>
      <c r="ES13" s="53">
        <f t="shared" si="9"/>
        <v>2</v>
      </c>
      <c r="ET13" s="53">
        <f t="shared" si="9"/>
        <v>2</v>
      </c>
      <c r="EU13" s="53">
        <f t="shared" si="9"/>
        <v>2</v>
      </c>
      <c r="EV13" s="53">
        <f t="shared" si="9"/>
        <v>2</v>
      </c>
      <c r="EW13" s="53">
        <f t="shared" si="9"/>
        <v>0</v>
      </c>
      <c r="EX13" s="53">
        <f t="shared" si="9"/>
        <v>0</v>
      </c>
      <c r="EY13" s="53">
        <f t="shared" si="9"/>
        <v>0</v>
      </c>
      <c r="EZ13" s="53">
        <f t="shared" si="10"/>
        <v>0</v>
      </c>
      <c r="FA13" s="53">
        <f t="shared" si="10"/>
        <v>0</v>
      </c>
      <c r="FB13" s="53">
        <f t="shared" si="10"/>
        <v>0</v>
      </c>
      <c r="FC13" s="53">
        <f t="shared" si="10"/>
        <v>0</v>
      </c>
      <c r="FD13" s="53">
        <f t="shared" si="10"/>
        <v>0</v>
      </c>
      <c r="FE13" s="53">
        <f t="shared" si="10"/>
        <v>0</v>
      </c>
      <c r="FF13" s="53">
        <f t="shared" si="10"/>
        <v>0</v>
      </c>
      <c r="FG13" s="53">
        <f t="shared" si="10"/>
        <v>0</v>
      </c>
      <c r="FH13" s="53">
        <f t="shared" si="10"/>
        <v>0</v>
      </c>
      <c r="FI13" s="53">
        <f t="shared" si="10"/>
        <v>0</v>
      </c>
      <c r="FJ13" s="53">
        <f t="shared" si="10"/>
        <v>0</v>
      </c>
      <c r="FK13" s="53">
        <f t="shared" si="10"/>
        <v>0</v>
      </c>
      <c r="FL13" s="53">
        <f t="shared" si="10"/>
        <v>0</v>
      </c>
      <c r="FM13" s="53">
        <f t="shared" si="10"/>
        <v>0</v>
      </c>
      <c r="FN13" s="53">
        <f t="shared" si="10"/>
        <v>0</v>
      </c>
      <c r="FO13" s="53">
        <f t="shared" si="10"/>
        <v>0</v>
      </c>
      <c r="FP13" s="53">
        <f t="shared" si="11"/>
        <v>0</v>
      </c>
      <c r="FQ13" s="53">
        <f t="shared" si="11"/>
        <v>0</v>
      </c>
      <c r="FR13" s="53">
        <f t="shared" si="11"/>
        <v>0</v>
      </c>
      <c r="FS13" s="53">
        <f t="shared" si="11"/>
        <v>0</v>
      </c>
      <c r="FT13" s="53">
        <f t="shared" si="11"/>
        <v>0</v>
      </c>
      <c r="FU13" s="53">
        <f t="shared" si="11"/>
        <v>0</v>
      </c>
      <c r="FV13" s="53">
        <f t="shared" si="11"/>
        <v>0</v>
      </c>
      <c r="FW13" s="53">
        <f t="shared" si="11"/>
        <v>0</v>
      </c>
      <c r="FX13" s="53">
        <f t="shared" si="11"/>
        <v>0</v>
      </c>
      <c r="FY13" s="53">
        <f t="shared" si="11"/>
        <v>0</v>
      </c>
      <c r="FZ13" s="53">
        <f t="shared" si="11"/>
        <v>0</v>
      </c>
      <c r="GA13" s="53">
        <f t="shared" si="11"/>
        <v>0</v>
      </c>
      <c r="GB13" s="53">
        <f t="shared" si="11"/>
        <v>0</v>
      </c>
      <c r="GC13" s="53">
        <f t="shared" si="11"/>
        <v>0</v>
      </c>
      <c r="GD13" s="53">
        <f t="shared" si="11"/>
        <v>0</v>
      </c>
      <c r="GE13" s="53">
        <f t="shared" si="11"/>
        <v>0</v>
      </c>
      <c r="GF13" s="53">
        <f t="shared" si="12"/>
        <v>0</v>
      </c>
      <c r="GG13" s="53">
        <f t="shared" si="12"/>
        <v>0</v>
      </c>
      <c r="GH13" s="53">
        <f t="shared" si="12"/>
        <v>0</v>
      </c>
      <c r="GI13" s="53">
        <f t="shared" si="12"/>
        <v>0</v>
      </c>
      <c r="GJ13" s="53">
        <f t="shared" si="12"/>
        <v>0</v>
      </c>
      <c r="GK13" s="53">
        <f t="shared" si="12"/>
        <v>0</v>
      </c>
      <c r="GL13" s="53">
        <f t="shared" si="12"/>
        <v>0</v>
      </c>
      <c r="GM13" s="53">
        <f t="shared" si="12"/>
        <v>0</v>
      </c>
      <c r="GN13" s="53">
        <f t="shared" si="12"/>
        <v>0</v>
      </c>
      <c r="GO13" s="53">
        <f t="shared" si="12"/>
        <v>0</v>
      </c>
      <c r="GP13" s="53">
        <f t="shared" si="12"/>
        <v>0</v>
      </c>
      <c r="GQ13" s="53">
        <f t="shared" si="12"/>
        <v>0</v>
      </c>
      <c r="GR13" s="53">
        <f t="shared" si="12"/>
        <v>0</v>
      </c>
      <c r="GS13" s="53">
        <f t="shared" si="12"/>
        <v>0</v>
      </c>
      <c r="GT13" s="53">
        <f t="shared" si="12"/>
        <v>0</v>
      </c>
      <c r="GU13" s="53">
        <f t="shared" si="12"/>
        <v>0</v>
      </c>
      <c r="GV13" s="53">
        <f t="shared" si="13"/>
        <v>0</v>
      </c>
      <c r="GW13" s="53">
        <f t="shared" si="13"/>
        <v>0</v>
      </c>
      <c r="GX13" s="53">
        <f t="shared" si="13"/>
        <v>0</v>
      </c>
      <c r="GY13" s="53">
        <f t="shared" si="13"/>
        <v>0</v>
      </c>
      <c r="GZ13" s="53">
        <f t="shared" si="13"/>
        <v>0</v>
      </c>
      <c r="HA13" s="53">
        <f t="shared" si="13"/>
        <v>0</v>
      </c>
      <c r="HB13" s="53">
        <f t="shared" si="13"/>
        <v>0</v>
      </c>
      <c r="HC13" s="53">
        <f t="shared" si="13"/>
        <v>0</v>
      </c>
      <c r="HD13" s="53">
        <f t="shared" si="13"/>
        <v>0</v>
      </c>
      <c r="HE13" s="53">
        <f t="shared" si="13"/>
        <v>0</v>
      </c>
      <c r="HF13" s="53">
        <f t="shared" si="13"/>
        <v>0</v>
      </c>
      <c r="HG13" s="53">
        <f t="shared" si="13"/>
        <v>0</v>
      </c>
      <c r="HH13" s="53">
        <f t="shared" si="13"/>
        <v>0</v>
      </c>
      <c r="HI13" s="53">
        <f t="shared" si="13"/>
        <v>0</v>
      </c>
      <c r="HJ13" s="53">
        <f t="shared" si="13"/>
        <v>0</v>
      </c>
      <c r="HK13" s="53">
        <f t="shared" si="13"/>
        <v>0</v>
      </c>
      <c r="HL13" s="53">
        <f t="shared" si="14"/>
        <v>0</v>
      </c>
      <c r="HM13" s="53">
        <f t="shared" si="14"/>
        <v>0</v>
      </c>
      <c r="HN13" s="53">
        <f t="shared" si="14"/>
        <v>0</v>
      </c>
      <c r="HO13" s="53">
        <f t="shared" si="14"/>
        <v>0</v>
      </c>
      <c r="HP13" s="53">
        <f t="shared" si="14"/>
        <v>0</v>
      </c>
      <c r="HQ13" s="53">
        <f t="shared" si="14"/>
        <v>0</v>
      </c>
      <c r="HR13" s="53">
        <f t="shared" si="14"/>
        <v>0</v>
      </c>
      <c r="HS13" s="53">
        <f t="shared" si="14"/>
        <v>0</v>
      </c>
      <c r="HT13" s="53">
        <f t="shared" si="14"/>
        <v>0</v>
      </c>
      <c r="HU13" s="53">
        <f t="shared" si="14"/>
        <v>0</v>
      </c>
      <c r="HV13" s="53">
        <f t="shared" si="14"/>
        <v>0</v>
      </c>
      <c r="HW13" s="53">
        <f t="shared" si="14"/>
        <v>0</v>
      </c>
      <c r="HX13" s="53">
        <f t="shared" si="14"/>
        <v>0</v>
      </c>
      <c r="HY13" s="53">
        <f t="shared" si="14"/>
        <v>0</v>
      </c>
      <c r="HZ13" s="53">
        <f t="shared" si="14"/>
        <v>0</v>
      </c>
      <c r="IA13" s="53">
        <f t="shared" si="14"/>
        <v>0</v>
      </c>
      <c r="IB13" s="53">
        <f t="shared" si="15"/>
        <v>0</v>
      </c>
      <c r="IC13" s="53">
        <f t="shared" si="15"/>
        <v>0</v>
      </c>
      <c r="ID13" s="53">
        <f t="shared" si="15"/>
        <v>0</v>
      </c>
      <c r="IE13" s="53">
        <f t="shared" si="15"/>
        <v>0</v>
      </c>
      <c r="IF13" s="53">
        <f t="shared" si="15"/>
        <v>0</v>
      </c>
      <c r="IG13" s="53">
        <f t="shared" si="15"/>
        <v>0</v>
      </c>
      <c r="IH13" s="53">
        <f t="shared" si="15"/>
        <v>0</v>
      </c>
      <c r="II13" s="53">
        <f t="shared" si="15"/>
        <v>0</v>
      </c>
      <c r="IJ13" s="53">
        <f t="shared" si="15"/>
        <v>0</v>
      </c>
      <c r="IK13" s="53">
        <f t="shared" si="15"/>
        <v>0</v>
      </c>
      <c r="IL13" s="53">
        <f t="shared" si="15"/>
        <v>0</v>
      </c>
      <c r="IM13" s="53">
        <f t="shared" si="15"/>
        <v>0</v>
      </c>
      <c r="IN13" s="53">
        <f t="shared" si="15"/>
        <v>0</v>
      </c>
      <c r="IO13" s="53">
        <f t="shared" si="15"/>
        <v>0</v>
      </c>
      <c r="IP13" s="53">
        <f t="shared" si="15"/>
        <v>0</v>
      </c>
      <c r="IQ13" s="53">
        <f t="shared" si="15"/>
        <v>0</v>
      </c>
      <c r="IR13" s="53">
        <f t="shared" si="16"/>
        <v>0</v>
      </c>
      <c r="IS13" s="53">
        <f t="shared" si="16"/>
        <v>0</v>
      </c>
      <c r="IT13" s="53">
        <f t="shared" si="16"/>
        <v>0</v>
      </c>
      <c r="IU13" s="53">
        <f t="shared" si="16"/>
        <v>0</v>
      </c>
      <c r="IV13" s="53">
        <f t="shared" si="16"/>
        <v>0</v>
      </c>
      <c r="IW13" s="53">
        <f t="shared" si="16"/>
        <v>0</v>
      </c>
      <c r="IX13" s="53">
        <f t="shared" si="16"/>
        <v>0</v>
      </c>
      <c r="IY13" s="53">
        <f t="shared" si="16"/>
        <v>0</v>
      </c>
      <c r="IZ13" s="53">
        <f t="shared" si="16"/>
        <v>0</v>
      </c>
      <c r="JA13" s="53">
        <f t="shared" si="16"/>
        <v>0</v>
      </c>
      <c r="JB13" s="53">
        <f t="shared" si="16"/>
        <v>0</v>
      </c>
      <c r="JC13" s="53">
        <f t="shared" si="16"/>
        <v>0</v>
      </c>
      <c r="JD13" s="53">
        <f t="shared" si="16"/>
        <v>0</v>
      </c>
      <c r="JE13" s="53">
        <f t="shared" si="16"/>
        <v>0</v>
      </c>
      <c r="JF13" s="53">
        <f t="shared" si="16"/>
        <v>0</v>
      </c>
      <c r="JG13" s="53">
        <f t="shared" si="16"/>
        <v>0</v>
      </c>
      <c r="JH13" s="53">
        <f t="shared" si="17"/>
        <v>0</v>
      </c>
      <c r="JI13" s="53">
        <f t="shared" si="17"/>
        <v>0</v>
      </c>
      <c r="JJ13" s="53">
        <f t="shared" si="17"/>
        <v>0</v>
      </c>
      <c r="JK13" s="53">
        <f t="shared" si="17"/>
        <v>0</v>
      </c>
      <c r="JL13" s="53">
        <f t="shared" si="17"/>
        <v>0</v>
      </c>
      <c r="JM13" s="53">
        <f t="shared" si="17"/>
        <v>0</v>
      </c>
      <c r="JN13" s="53">
        <f t="shared" si="17"/>
        <v>0</v>
      </c>
      <c r="JO13" s="53">
        <f t="shared" si="17"/>
        <v>0</v>
      </c>
      <c r="JP13" s="53">
        <f t="shared" si="17"/>
        <v>0</v>
      </c>
      <c r="JQ13" s="53">
        <f t="shared" si="17"/>
        <v>0</v>
      </c>
      <c r="JR13" s="53">
        <f t="shared" si="17"/>
        <v>0</v>
      </c>
      <c r="JS13" s="53">
        <f t="shared" si="17"/>
        <v>0</v>
      </c>
      <c r="JT13" s="53">
        <f t="shared" si="17"/>
        <v>0</v>
      </c>
      <c r="JU13" s="53">
        <f t="shared" si="17"/>
        <v>0</v>
      </c>
      <c r="JV13" s="53">
        <f t="shared" si="17"/>
        <v>0</v>
      </c>
      <c r="JW13" s="53">
        <f t="shared" si="17"/>
        <v>0</v>
      </c>
      <c r="JX13" s="53">
        <f t="shared" si="18"/>
        <v>0</v>
      </c>
      <c r="JY13" s="53">
        <f t="shared" si="18"/>
        <v>0</v>
      </c>
      <c r="JZ13" s="53">
        <f t="shared" si="18"/>
        <v>0</v>
      </c>
      <c r="KA13" s="53">
        <f t="shared" si="18"/>
        <v>0</v>
      </c>
      <c r="KB13" s="53">
        <f t="shared" si="18"/>
        <v>0</v>
      </c>
      <c r="KC13" s="53">
        <f t="shared" si="18"/>
        <v>0</v>
      </c>
      <c r="KD13" s="53">
        <f t="shared" si="18"/>
        <v>0</v>
      </c>
      <c r="KE13" s="53">
        <f t="shared" si="18"/>
        <v>0</v>
      </c>
      <c r="KF13" s="53">
        <f t="shared" si="18"/>
        <v>0</v>
      </c>
      <c r="KG13" s="53">
        <f t="shared" si="18"/>
        <v>0</v>
      </c>
      <c r="KH13" s="53">
        <f t="shared" si="18"/>
        <v>0</v>
      </c>
      <c r="KI13" s="53">
        <f t="shared" si="18"/>
        <v>0</v>
      </c>
      <c r="KJ13" s="53">
        <f t="shared" si="18"/>
        <v>0</v>
      </c>
      <c r="KK13" s="53">
        <f t="shared" si="18"/>
        <v>0</v>
      </c>
      <c r="KL13" s="53">
        <f t="shared" si="18"/>
        <v>0</v>
      </c>
      <c r="KM13" s="53">
        <f t="shared" si="18"/>
        <v>0</v>
      </c>
      <c r="KN13" s="53">
        <f t="shared" si="19"/>
        <v>0</v>
      </c>
      <c r="KO13" s="53">
        <f t="shared" si="19"/>
        <v>0</v>
      </c>
      <c r="KP13" s="53">
        <f t="shared" si="19"/>
        <v>0</v>
      </c>
      <c r="KQ13" s="53">
        <f t="shared" si="19"/>
        <v>0</v>
      </c>
      <c r="KR13" s="53">
        <f t="shared" si="19"/>
        <v>0</v>
      </c>
      <c r="KS13" s="53">
        <f t="shared" si="19"/>
        <v>0</v>
      </c>
      <c r="KT13" s="53">
        <f t="shared" si="19"/>
        <v>0</v>
      </c>
      <c r="KU13" s="53">
        <f t="shared" si="19"/>
        <v>0</v>
      </c>
      <c r="KV13" s="53">
        <f t="shared" si="19"/>
        <v>0</v>
      </c>
      <c r="KW13" s="53">
        <f t="shared" si="19"/>
        <v>0</v>
      </c>
      <c r="KX13" s="53">
        <f t="shared" si="19"/>
        <v>0</v>
      </c>
      <c r="KY13" s="53">
        <f t="shared" si="19"/>
        <v>0</v>
      </c>
      <c r="KZ13" s="53">
        <f t="shared" si="19"/>
        <v>0</v>
      </c>
      <c r="LA13" s="53">
        <f t="shared" si="19"/>
        <v>0</v>
      </c>
      <c r="LB13" s="53">
        <f t="shared" si="19"/>
        <v>0</v>
      </c>
      <c r="LC13" s="53">
        <f t="shared" si="19"/>
        <v>0</v>
      </c>
      <c r="LD13" s="53">
        <f t="shared" si="20"/>
        <v>0</v>
      </c>
      <c r="LE13" s="53">
        <f t="shared" si="20"/>
        <v>0</v>
      </c>
      <c r="LF13" s="53">
        <f t="shared" si="20"/>
        <v>0</v>
      </c>
      <c r="LG13" s="53">
        <f t="shared" si="20"/>
        <v>0</v>
      </c>
      <c r="LH13" s="53">
        <f t="shared" si="20"/>
        <v>0</v>
      </c>
      <c r="LI13" s="53">
        <f t="shared" si="20"/>
        <v>0</v>
      </c>
      <c r="LJ13" s="53">
        <f t="shared" si="20"/>
        <v>0</v>
      </c>
      <c r="LK13" s="53">
        <f t="shared" si="20"/>
        <v>0</v>
      </c>
      <c r="LL13" s="53">
        <f t="shared" si="20"/>
        <v>0</v>
      </c>
      <c r="LM13" s="53">
        <f t="shared" si="20"/>
        <v>0</v>
      </c>
      <c r="LN13" s="53">
        <f t="shared" si="20"/>
        <v>0</v>
      </c>
      <c r="LO13" s="53">
        <f t="shared" si="20"/>
        <v>0</v>
      </c>
      <c r="LP13" s="53">
        <f t="shared" si="20"/>
        <v>0</v>
      </c>
      <c r="LQ13" s="53">
        <f t="shared" si="20"/>
        <v>0</v>
      </c>
      <c r="LR13" s="53">
        <f t="shared" si="20"/>
        <v>0</v>
      </c>
      <c r="LS13" s="53">
        <f t="shared" si="20"/>
        <v>0</v>
      </c>
      <c r="LT13" s="53">
        <f t="shared" si="21"/>
        <v>0</v>
      </c>
      <c r="LU13" s="53">
        <f t="shared" si="21"/>
        <v>0</v>
      </c>
      <c r="LV13" s="53">
        <f t="shared" si="21"/>
        <v>0</v>
      </c>
      <c r="LW13" s="53">
        <f t="shared" si="21"/>
        <v>0</v>
      </c>
      <c r="LX13" s="53">
        <f t="shared" si="21"/>
        <v>0</v>
      </c>
      <c r="LY13" s="53">
        <f t="shared" si="21"/>
        <v>0</v>
      </c>
      <c r="LZ13" s="53">
        <f t="shared" si="21"/>
        <v>0</v>
      </c>
      <c r="MA13" s="53">
        <f t="shared" si="21"/>
        <v>0</v>
      </c>
      <c r="MB13" s="53">
        <f t="shared" si="21"/>
        <v>0</v>
      </c>
      <c r="MC13" s="53">
        <f t="shared" si="21"/>
        <v>0</v>
      </c>
      <c r="MD13" s="53">
        <f t="shared" si="21"/>
        <v>0</v>
      </c>
      <c r="ME13" s="53">
        <f t="shared" si="21"/>
        <v>0</v>
      </c>
      <c r="MF13" s="53">
        <f t="shared" si="21"/>
        <v>0</v>
      </c>
      <c r="MG13" s="53">
        <f t="shared" si="21"/>
        <v>0</v>
      </c>
      <c r="MH13" s="53">
        <f t="shared" si="21"/>
        <v>0</v>
      </c>
      <c r="MI13" s="53">
        <f t="shared" si="21"/>
        <v>0</v>
      </c>
      <c r="MJ13" s="53">
        <f t="shared" si="22"/>
        <v>0</v>
      </c>
      <c r="MK13" s="53">
        <f t="shared" si="22"/>
        <v>0</v>
      </c>
      <c r="ML13" s="53">
        <f t="shared" si="22"/>
        <v>0</v>
      </c>
      <c r="MM13" s="53">
        <f t="shared" si="22"/>
        <v>0</v>
      </c>
      <c r="MN13" s="53">
        <f t="shared" si="22"/>
        <v>0</v>
      </c>
      <c r="MO13" s="53">
        <f t="shared" si="22"/>
        <v>0</v>
      </c>
      <c r="MP13" s="53">
        <f t="shared" si="22"/>
        <v>0</v>
      </c>
      <c r="MQ13" s="53">
        <f t="shared" si="22"/>
        <v>0</v>
      </c>
      <c r="MR13" s="53">
        <f t="shared" si="22"/>
        <v>0</v>
      </c>
      <c r="MS13" s="53">
        <f t="shared" si="22"/>
        <v>0</v>
      </c>
      <c r="MT13" s="53">
        <f t="shared" si="22"/>
        <v>0</v>
      </c>
      <c r="MU13" s="53">
        <f t="shared" si="22"/>
        <v>0</v>
      </c>
      <c r="MV13" s="53">
        <f t="shared" si="22"/>
        <v>0</v>
      </c>
      <c r="MW13" s="53">
        <f t="shared" si="22"/>
        <v>0</v>
      </c>
      <c r="MX13" s="53">
        <f t="shared" si="23"/>
        <v>0</v>
      </c>
      <c r="MY13" s="53">
        <f t="shared" si="23"/>
        <v>0</v>
      </c>
      <c r="MZ13" s="53">
        <f t="shared" si="23"/>
        <v>0</v>
      </c>
      <c r="NA13" s="53">
        <f t="shared" si="23"/>
        <v>0</v>
      </c>
      <c r="NB13" s="53">
        <f t="shared" si="23"/>
        <v>0</v>
      </c>
      <c r="NC13" s="53">
        <f t="shared" si="23"/>
        <v>0</v>
      </c>
      <c r="ND13" s="53">
        <f t="shared" si="23"/>
        <v>0</v>
      </c>
      <c r="NE13" s="53">
        <f t="shared" si="23"/>
        <v>0</v>
      </c>
      <c r="NF13" s="53">
        <f t="shared" si="23"/>
        <v>0</v>
      </c>
      <c r="NG13" s="53">
        <f t="shared" si="23"/>
        <v>0</v>
      </c>
      <c r="NH13" s="53">
        <f t="shared" si="23"/>
        <v>0</v>
      </c>
    </row>
    <row r="14" spans="1:372">
      <c r="B14" s="62" t="s">
        <v>55</v>
      </c>
      <c r="C14" s="50">
        <f>Mellomregning!AB11</f>
        <v>2</v>
      </c>
      <c r="D14" s="2">
        <v>1</v>
      </c>
      <c r="E14" s="51">
        <f t="shared" si="24"/>
        <v>5.5555555555555552E-2</v>
      </c>
      <c r="F14" s="50">
        <f t="shared" si="27"/>
        <v>140.00000000000003</v>
      </c>
      <c r="G14" s="50">
        <f>360*SUM(E$7:E14)</f>
        <v>160.00000000000003</v>
      </c>
      <c r="H14" s="50">
        <f t="shared" si="25"/>
        <v>20</v>
      </c>
      <c r="I14" s="52">
        <f t="shared" si="26"/>
        <v>0.69813170079773179</v>
      </c>
      <c r="J14" s="50" t="str">
        <f t="shared" si="0"/>
        <v>… å gi andre (positive) miljøeffekter</v>
      </c>
      <c r="K14" s="50">
        <f t="shared" si="0"/>
        <v>2</v>
      </c>
      <c r="L14" s="53">
        <f t="shared" si="1"/>
        <v>0</v>
      </c>
      <c r="M14" s="53">
        <f t="shared" si="1"/>
        <v>0</v>
      </c>
      <c r="N14" s="53">
        <f t="shared" si="1"/>
        <v>0</v>
      </c>
      <c r="O14" s="53">
        <f t="shared" si="1"/>
        <v>0</v>
      </c>
      <c r="P14" s="53">
        <f t="shared" si="1"/>
        <v>0</v>
      </c>
      <c r="Q14" s="53">
        <f t="shared" si="1"/>
        <v>0</v>
      </c>
      <c r="R14" s="53">
        <f t="shared" si="1"/>
        <v>0</v>
      </c>
      <c r="S14" s="53">
        <f t="shared" si="1"/>
        <v>0</v>
      </c>
      <c r="T14" s="53">
        <f t="shared" si="1"/>
        <v>0</v>
      </c>
      <c r="U14" s="53">
        <f t="shared" si="1"/>
        <v>0</v>
      </c>
      <c r="V14" s="53">
        <f t="shared" si="1"/>
        <v>0</v>
      </c>
      <c r="W14" s="53">
        <f t="shared" si="1"/>
        <v>0</v>
      </c>
      <c r="X14" s="53">
        <f t="shared" si="1"/>
        <v>0</v>
      </c>
      <c r="Y14" s="53">
        <f t="shared" si="1"/>
        <v>0</v>
      </c>
      <c r="Z14" s="53">
        <f t="shared" si="1"/>
        <v>0</v>
      </c>
      <c r="AA14" s="53">
        <f t="shared" si="1"/>
        <v>0</v>
      </c>
      <c r="AB14" s="53">
        <f t="shared" si="2"/>
        <v>0</v>
      </c>
      <c r="AC14" s="53">
        <f t="shared" si="2"/>
        <v>0</v>
      </c>
      <c r="AD14" s="53">
        <f t="shared" si="2"/>
        <v>0</v>
      </c>
      <c r="AE14" s="53">
        <f t="shared" si="2"/>
        <v>0</v>
      </c>
      <c r="AF14" s="53">
        <f t="shared" si="2"/>
        <v>0</v>
      </c>
      <c r="AG14" s="53">
        <f t="shared" si="2"/>
        <v>0</v>
      </c>
      <c r="AH14" s="53">
        <f t="shared" si="2"/>
        <v>0</v>
      </c>
      <c r="AI14" s="53">
        <f t="shared" si="2"/>
        <v>0</v>
      </c>
      <c r="AJ14" s="53">
        <f t="shared" si="2"/>
        <v>0</v>
      </c>
      <c r="AK14" s="53">
        <f t="shared" si="2"/>
        <v>0</v>
      </c>
      <c r="AL14" s="53">
        <f t="shared" si="2"/>
        <v>0</v>
      </c>
      <c r="AM14" s="53">
        <f t="shared" si="2"/>
        <v>0</v>
      </c>
      <c r="AN14" s="53">
        <f t="shared" si="2"/>
        <v>0</v>
      </c>
      <c r="AO14" s="53">
        <f t="shared" si="2"/>
        <v>0</v>
      </c>
      <c r="AP14" s="53">
        <f t="shared" si="2"/>
        <v>0</v>
      </c>
      <c r="AQ14" s="53">
        <f t="shared" si="2"/>
        <v>0</v>
      </c>
      <c r="AR14" s="53">
        <f t="shared" si="3"/>
        <v>0</v>
      </c>
      <c r="AS14" s="53">
        <f t="shared" si="3"/>
        <v>0</v>
      </c>
      <c r="AT14" s="53">
        <f t="shared" si="3"/>
        <v>0</v>
      </c>
      <c r="AU14" s="53">
        <f t="shared" si="3"/>
        <v>0</v>
      </c>
      <c r="AV14" s="53">
        <f t="shared" si="3"/>
        <v>0</v>
      </c>
      <c r="AW14" s="53">
        <f t="shared" si="3"/>
        <v>0</v>
      </c>
      <c r="AX14" s="53">
        <f t="shared" si="3"/>
        <v>0</v>
      </c>
      <c r="AY14" s="53">
        <f t="shared" si="3"/>
        <v>0</v>
      </c>
      <c r="AZ14" s="53">
        <f t="shared" si="3"/>
        <v>0</v>
      </c>
      <c r="BA14" s="53">
        <f t="shared" si="3"/>
        <v>0</v>
      </c>
      <c r="BB14" s="53">
        <f t="shared" si="3"/>
        <v>0</v>
      </c>
      <c r="BC14" s="53">
        <f t="shared" si="3"/>
        <v>0</v>
      </c>
      <c r="BD14" s="53">
        <f t="shared" si="3"/>
        <v>0</v>
      </c>
      <c r="BE14" s="53">
        <f t="shared" si="3"/>
        <v>0</v>
      </c>
      <c r="BF14" s="53">
        <f t="shared" si="3"/>
        <v>0</v>
      </c>
      <c r="BG14" s="53">
        <f t="shared" si="3"/>
        <v>0</v>
      </c>
      <c r="BH14" s="53">
        <f t="shared" si="4"/>
        <v>0</v>
      </c>
      <c r="BI14" s="53">
        <f t="shared" si="4"/>
        <v>0</v>
      </c>
      <c r="BJ14" s="53">
        <f t="shared" si="4"/>
        <v>0</v>
      </c>
      <c r="BK14" s="53">
        <f t="shared" si="4"/>
        <v>0</v>
      </c>
      <c r="BL14" s="53">
        <f t="shared" si="4"/>
        <v>0</v>
      </c>
      <c r="BM14" s="53">
        <f t="shared" si="4"/>
        <v>0</v>
      </c>
      <c r="BN14" s="53">
        <f t="shared" si="4"/>
        <v>0</v>
      </c>
      <c r="BO14" s="53">
        <f t="shared" si="4"/>
        <v>0</v>
      </c>
      <c r="BP14" s="53">
        <f t="shared" si="4"/>
        <v>0</v>
      </c>
      <c r="BQ14" s="53">
        <f t="shared" si="4"/>
        <v>0</v>
      </c>
      <c r="BR14" s="53">
        <f t="shared" si="4"/>
        <v>0</v>
      </c>
      <c r="BS14" s="53">
        <f t="shared" si="4"/>
        <v>0</v>
      </c>
      <c r="BT14" s="53">
        <f t="shared" si="4"/>
        <v>0</v>
      </c>
      <c r="BU14" s="53">
        <f t="shared" si="4"/>
        <v>0</v>
      </c>
      <c r="BV14" s="53">
        <f t="shared" si="4"/>
        <v>0</v>
      </c>
      <c r="BW14" s="53">
        <f t="shared" si="4"/>
        <v>0</v>
      </c>
      <c r="BX14" s="53">
        <f t="shared" si="5"/>
        <v>0</v>
      </c>
      <c r="BY14" s="53">
        <f t="shared" si="5"/>
        <v>0</v>
      </c>
      <c r="BZ14" s="53">
        <f t="shared" si="5"/>
        <v>0</v>
      </c>
      <c r="CA14" s="53">
        <f t="shared" si="5"/>
        <v>0</v>
      </c>
      <c r="CB14" s="53">
        <f t="shared" si="5"/>
        <v>0</v>
      </c>
      <c r="CC14" s="53">
        <f t="shared" si="5"/>
        <v>0</v>
      </c>
      <c r="CD14" s="53">
        <f t="shared" si="5"/>
        <v>0</v>
      </c>
      <c r="CE14" s="53">
        <f t="shared" si="5"/>
        <v>0</v>
      </c>
      <c r="CF14" s="53">
        <f t="shared" si="5"/>
        <v>0</v>
      </c>
      <c r="CG14" s="53">
        <f t="shared" si="5"/>
        <v>0</v>
      </c>
      <c r="CH14" s="53">
        <f t="shared" si="5"/>
        <v>0</v>
      </c>
      <c r="CI14" s="53">
        <f t="shared" si="5"/>
        <v>0</v>
      </c>
      <c r="CJ14" s="53">
        <f t="shared" si="5"/>
        <v>0</v>
      </c>
      <c r="CK14" s="53">
        <f t="shared" si="5"/>
        <v>0</v>
      </c>
      <c r="CL14" s="53">
        <f t="shared" si="5"/>
        <v>0</v>
      </c>
      <c r="CM14" s="53">
        <f t="shared" si="5"/>
        <v>0</v>
      </c>
      <c r="CN14" s="53">
        <f t="shared" si="6"/>
        <v>0</v>
      </c>
      <c r="CO14" s="53">
        <f t="shared" si="6"/>
        <v>0</v>
      </c>
      <c r="CP14" s="53">
        <f t="shared" si="6"/>
        <v>0</v>
      </c>
      <c r="CQ14" s="53">
        <f t="shared" si="6"/>
        <v>0</v>
      </c>
      <c r="CR14" s="53">
        <f t="shared" si="6"/>
        <v>0</v>
      </c>
      <c r="CS14" s="53">
        <f t="shared" si="6"/>
        <v>0</v>
      </c>
      <c r="CT14" s="53">
        <f t="shared" si="6"/>
        <v>0</v>
      </c>
      <c r="CU14" s="53">
        <f t="shared" si="6"/>
        <v>0</v>
      </c>
      <c r="CV14" s="53">
        <f t="shared" si="6"/>
        <v>0</v>
      </c>
      <c r="CW14" s="53">
        <f t="shared" si="6"/>
        <v>0</v>
      </c>
      <c r="CX14" s="53">
        <f t="shared" si="6"/>
        <v>0</v>
      </c>
      <c r="CY14" s="53">
        <f t="shared" si="6"/>
        <v>0</v>
      </c>
      <c r="CZ14" s="53">
        <f t="shared" si="6"/>
        <v>0</v>
      </c>
      <c r="DA14" s="53">
        <f t="shared" si="6"/>
        <v>0</v>
      </c>
      <c r="DB14" s="53">
        <f t="shared" si="6"/>
        <v>0</v>
      </c>
      <c r="DC14" s="53">
        <f t="shared" si="6"/>
        <v>0</v>
      </c>
      <c r="DD14" s="53">
        <f t="shared" si="7"/>
        <v>0</v>
      </c>
      <c r="DE14" s="53">
        <f t="shared" si="7"/>
        <v>0</v>
      </c>
      <c r="DF14" s="53">
        <f t="shared" si="7"/>
        <v>0</v>
      </c>
      <c r="DG14" s="53">
        <f t="shared" si="7"/>
        <v>0</v>
      </c>
      <c r="DH14" s="53">
        <f t="shared" si="7"/>
        <v>0</v>
      </c>
      <c r="DI14" s="53">
        <f t="shared" si="7"/>
        <v>0</v>
      </c>
      <c r="DJ14" s="53">
        <f t="shared" si="7"/>
        <v>0</v>
      </c>
      <c r="DK14" s="53">
        <f t="shared" si="7"/>
        <v>0</v>
      </c>
      <c r="DL14" s="53">
        <f t="shared" si="7"/>
        <v>0</v>
      </c>
      <c r="DM14" s="53">
        <f t="shared" si="7"/>
        <v>0</v>
      </c>
      <c r="DN14" s="53">
        <f t="shared" si="7"/>
        <v>0</v>
      </c>
      <c r="DO14" s="53">
        <f t="shared" si="7"/>
        <v>0</v>
      </c>
      <c r="DP14" s="53">
        <f t="shared" si="7"/>
        <v>0</v>
      </c>
      <c r="DQ14" s="53">
        <f t="shared" si="7"/>
        <v>0</v>
      </c>
      <c r="DR14" s="53">
        <f t="shared" si="7"/>
        <v>0</v>
      </c>
      <c r="DS14" s="53">
        <f t="shared" si="7"/>
        <v>0</v>
      </c>
      <c r="DT14" s="53">
        <f t="shared" si="8"/>
        <v>0</v>
      </c>
      <c r="DU14" s="53">
        <f t="shared" si="8"/>
        <v>0</v>
      </c>
      <c r="DV14" s="53">
        <f t="shared" si="8"/>
        <v>0</v>
      </c>
      <c r="DW14" s="53">
        <f t="shared" si="8"/>
        <v>0</v>
      </c>
      <c r="DX14" s="53">
        <f t="shared" si="8"/>
        <v>0</v>
      </c>
      <c r="DY14" s="53">
        <f t="shared" si="8"/>
        <v>0</v>
      </c>
      <c r="DZ14" s="53">
        <f t="shared" si="8"/>
        <v>0</v>
      </c>
      <c r="EA14" s="53">
        <f t="shared" si="8"/>
        <v>0</v>
      </c>
      <c r="EB14" s="53">
        <f t="shared" si="8"/>
        <v>0</v>
      </c>
      <c r="EC14" s="53">
        <f t="shared" si="8"/>
        <v>0</v>
      </c>
      <c r="ED14" s="53">
        <f t="shared" si="8"/>
        <v>0</v>
      </c>
      <c r="EE14" s="53">
        <f t="shared" si="8"/>
        <v>0</v>
      </c>
      <c r="EF14" s="53">
        <f t="shared" si="8"/>
        <v>0</v>
      </c>
      <c r="EG14" s="53">
        <f t="shared" si="8"/>
        <v>0</v>
      </c>
      <c r="EH14" s="53">
        <f t="shared" si="8"/>
        <v>0</v>
      </c>
      <c r="EI14" s="53">
        <f t="shared" si="8"/>
        <v>0</v>
      </c>
      <c r="EJ14" s="53">
        <f t="shared" si="9"/>
        <v>0</v>
      </c>
      <c r="EK14" s="53">
        <f t="shared" si="9"/>
        <v>0</v>
      </c>
      <c r="EL14" s="53">
        <f t="shared" si="9"/>
        <v>0</v>
      </c>
      <c r="EM14" s="53">
        <f t="shared" si="9"/>
        <v>0</v>
      </c>
      <c r="EN14" s="53">
        <f t="shared" si="9"/>
        <v>0</v>
      </c>
      <c r="EO14" s="53">
        <f t="shared" si="9"/>
        <v>0</v>
      </c>
      <c r="EP14" s="53">
        <f t="shared" si="9"/>
        <v>0</v>
      </c>
      <c r="EQ14" s="53">
        <f t="shared" si="9"/>
        <v>0</v>
      </c>
      <c r="ER14" s="53">
        <f t="shared" si="9"/>
        <v>0</v>
      </c>
      <c r="ES14" s="53">
        <f t="shared" si="9"/>
        <v>0</v>
      </c>
      <c r="ET14" s="53">
        <f t="shared" si="9"/>
        <v>0</v>
      </c>
      <c r="EU14" s="53">
        <f t="shared" si="9"/>
        <v>0</v>
      </c>
      <c r="EV14" s="53">
        <f t="shared" si="9"/>
        <v>2</v>
      </c>
      <c r="EW14" s="53">
        <f t="shared" si="9"/>
        <v>2</v>
      </c>
      <c r="EX14" s="53">
        <f t="shared" si="9"/>
        <v>2</v>
      </c>
      <c r="EY14" s="53">
        <f t="shared" si="9"/>
        <v>2</v>
      </c>
      <c r="EZ14" s="53">
        <f t="shared" si="10"/>
        <v>2</v>
      </c>
      <c r="FA14" s="53">
        <f t="shared" si="10"/>
        <v>2</v>
      </c>
      <c r="FB14" s="53">
        <f t="shared" si="10"/>
        <v>2</v>
      </c>
      <c r="FC14" s="53">
        <f t="shared" si="10"/>
        <v>2</v>
      </c>
      <c r="FD14" s="53">
        <f t="shared" si="10"/>
        <v>2</v>
      </c>
      <c r="FE14" s="53">
        <f t="shared" si="10"/>
        <v>2</v>
      </c>
      <c r="FF14" s="53">
        <f t="shared" si="10"/>
        <v>2</v>
      </c>
      <c r="FG14" s="53">
        <f t="shared" si="10"/>
        <v>2</v>
      </c>
      <c r="FH14" s="53">
        <f t="shared" si="10"/>
        <v>2</v>
      </c>
      <c r="FI14" s="53">
        <f t="shared" si="10"/>
        <v>2</v>
      </c>
      <c r="FJ14" s="53">
        <f t="shared" si="10"/>
        <v>2</v>
      </c>
      <c r="FK14" s="53">
        <f t="shared" si="10"/>
        <v>2</v>
      </c>
      <c r="FL14" s="53">
        <f t="shared" si="10"/>
        <v>2</v>
      </c>
      <c r="FM14" s="53">
        <f t="shared" si="10"/>
        <v>2</v>
      </c>
      <c r="FN14" s="53">
        <f t="shared" si="10"/>
        <v>2</v>
      </c>
      <c r="FO14" s="53">
        <f t="shared" si="10"/>
        <v>2</v>
      </c>
      <c r="FP14" s="53">
        <f t="shared" si="11"/>
        <v>2</v>
      </c>
      <c r="FQ14" s="53">
        <f t="shared" si="11"/>
        <v>0</v>
      </c>
      <c r="FR14" s="53">
        <f t="shared" si="11"/>
        <v>0</v>
      </c>
      <c r="FS14" s="53">
        <f t="shared" si="11"/>
        <v>0</v>
      </c>
      <c r="FT14" s="53">
        <f t="shared" si="11"/>
        <v>0</v>
      </c>
      <c r="FU14" s="53">
        <f t="shared" si="11"/>
        <v>0</v>
      </c>
      <c r="FV14" s="53">
        <f t="shared" si="11"/>
        <v>0</v>
      </c>
      <c r="FW14" s="53">
        <f t="shared" si="11"/>
        <v>0</v>
      </c>
      <c r="FX14" s="53">
        <f t="shared" si="11"/>
        <v>0</v>
      </c>
      <c r="FY14" s="53">
        <f t="shared" si="11"/>
        <v>0</v>
      </c>
      <c r="FZ14" s="53">
        <f t="shared" si="11"/>
        <v>0</v>
      </c>
      <c r="GA14" s="53">
        <f t="shared" si="11"/>
        <v>0</v>
      </c>
      <c r="GB14" s="53">
        <f t="shared" si="11"/>
        <v>0</v>
      </c>
      <c r="GC14" s="53">
        <f t="shared" si="11"/>
        <v>0</v>
      </c>
      <c r="GD14" s="53">
        <f t="shared" si="11"/>
        <v>0</v>
      </c>
      <c r="GE14" s="53">
        <f t="shared" si="11"/>
        <v>0</v>
      </c>
      <c r="GF14" s="53">
        <f t="shared" si="12"/>
        <v>0</v>
      </c>
      <c r="GG14" s="53">
        <f t="shared" si="12"/>
        <v>0</v>
      </c>
      <c r="GH14" s="53">
        <f t="shared" si="12"/>
        <v>0</v>
      </c>
      <c r="GI14" s="53">
        <f t="shared" si="12"/>
        <v>0</v>
      </c>
      <c r="GJ14" s="53">
        <f t="shared" si="12"/>
        <v>0</v>
      </c>
      <c r="GK14" s="53">
        <f t="shared" si="12"/>
        <v>0</v>
      </c>
      <c r="GL14" s="53">
        <f t="shared" si="12"/>
        <v>0</v>
      </c>
      <c r="GM14" s="53">
        <f t="shared" si="12"/>
        <v>0</v>
      </c>
      <c r="GN14" s="53">
        <f t="shared" si="12"/>
        <v>0</v>
      </c>
      <c r="GO14" s="53">
        <f t="shared" si="12"/>
        <v>0</v>
      </c>
      <c r="GP14" s="53">
        <f t="shared" si="12"/>
        <v>0</v>
      </c>
      <c r="GQ14" s="53">
        <f t="shared" si="12"/>
        <v>0</v>
      </c>
      <c r="GR14" s="53">
        <f t="shared" si="12"/>
        <v>0</v>
      </c>
      <c r="GS14" s="53">
        <f t="shared" si="12"/>
        <v>0</v>
      </c>
      <c r="GT14" s="53">
        <f t="shared" si="12"/>
        <v>0</v>
      </c>
      <c r="GU14" s="53">
        <f t="shared" si="12"/>
        <v>0</v>
      </c>
      <c r="GV14" s="53">
        <f t="shared" si="13"/>
        <v>0</v>
      </c>
      <c r="GW14" s="53">
        <f t="shared" si="13"/>
        <v>0</v>
      </c>
      <c r="GX14" s="53">
        <f t="shared" si="13"/>
        <v>0</v>
      </c>
      <c r="GY14" s="53">
        <f t="shared" si="13"/>
        <v>0</v>
      </c>
      <c r="GZ14" s="53">
        <f t="shared" si="13"/>
        <v>0</v>
      </c>
      <c r="HA14" s="53">
        <f t="shared" si="13"/>
        <v>0</v>
      </c>
      <c r="HB14" s="53">
        <f t="shared" si="13"/>
        <v>0</v>
      </c>
      <c r="HC14" s="53">
        <f t="shared" si="13"/>
        <v>0</v>
      </c>
      <c r="HD14" s="53">
        <f t="shared" si="13"/>
        <v>0</v>
      </c>
      <c r="HE14" s="53">
        <f t="shared" si="13"/>
        <v>0</v>
      </c>
      <c r="HF14" s="53">
        <f t="shared" si="13"/>
        <v>0</v>
      </c>
      <c r="HG14" s="53">
        <f t="shared" si="13"/>
        <v>0</v>
      </c>
      <c r="HH14" s="53">
        <f t="shared" si="13"/>
        <v>0</v>
      </c>
      <c r="HI14" s="53">
        <f t="shared" si="13"/>
        <v>0</v>
      </c>
      <c r="HJ14" s="53">
        <f t="shared" si="13"/>
        <v>0</v>
      </c>
      <c r="HK14" s="53">
        <f t="shared" si="13"/>
        <v>0</v>
      </c>
      <c r="HL14" s="53">
        <f t="shared" si="14"/>
        <v>0</v>
      </c>
      <c r="HM14" s="53">
        <f t="shared" si="14"/>
        <v>0</v>
      </c>
      <c r="HN14" s="53">
        <f t="shared" si="14"/>
        <v>0</v>
      </c>
      <c r="HO14" s="53">
        <f t="shared" si="14"/>
        <v>0</v>
      </c>
      <c r="HP14" s="53">
        <f t="shared" si="14"/>
        <v>0</v>
      </c>
      <c r="HQ14" s="53">
        <f t="shared" si="14"/>
        <v>0</v>
      </c>
      <c r="HR14" s="53">
        <f t="shared" si="14"/>
        <v>0</v>
      </c>
      <c r="HS14" s="53">
        <f t="shared" si="14"/>
        <v>0</v>
      </c>
      <c r="HT14" s="53">
        <f t="shared" si="14"/>
        <v>0</v>
      </c>
      <c r="HU14" s="53">
        <f t="shared" si="14"/>
        <v>0</v>
      </c>
      <c r="HV14" s="53">
        <f t="shared" si="14"/>
        <v>0</v>
      </c>
      <c r="HW14" s="53">
        <f t="shared" si="14"/>
        <v>0</v>
      </c>
      <c r="HX14" s="53">
        <f t="shared" si="14"/>
        <v>0</v>
      </c>
      <c r="HY14" s="53">
        <f t="shared" si="14"/>
        <v>0</v>
      </c>
      <c r="HZ14" s="53">
        <f t="shared" si="14"/>
        <v>0</v>
      </c>
      <c r="IA14" s="53">
        <f t="shared" si="14"/>
        <v>0</v>
      </c>
      <c r="IB14" s="53">
        <f t="shared" si="15"/>
        <v>0</v>
      </c>
      <c r="IC14" s="53">
        <f t="shared" si="15"/>
        <v>0</v>
      </c>
      <c r="ID14" s="53">
        <f t="shared" si="15"/>
        <v>0</v>
      </c>
      <c r="IE14" s="53">
        <f t="shared" si="15"/>
        <v>0</v>
      </c>
      <c r="IF14" s="53">
        <f t="shared" si="15"/>
        <v>0</v>
      </c>
      <c r="IG14" s="53">
        <f t="shared" si="15"/>
        <v>0</v>
      </c>
      <c r="IH14" s="53">
        <f t="shared" si="15"/>
        <v>0</v>
      </c>
      <c r="II14" s="53">
        <f t="shared" si="15"/>
        <v>0</v>
      </c>
      <c r="IJ14" s="53">
        <f t="shared" si="15"/>
        <v>0</v>
      </c>
      <c r="IK14" s="53">
        <f t="shared" si="15"/>
        <v>0</v>
      </c>
      <c r="IL14" s="53">
        <f t="shared" si="15"/>
        <v>0</v>
      </c>
      <c r="IM14" s="53">
        <f t="shared" si="15"/>
        <v>0</v>
      </c>
      <c r="IN14" s="53">
        <f t="shared" si="15"/>
        <v>0</v>
      </c>
      <c r="IO14" s="53">
        <f t="shared" si="15"/>
        <v>0</v>
      </c>
      <c r="IP14" s="53">
        <f t="shared" si="15"/>
        <v>0</v>
      </c>
      <c r="IQ14" s="53">
        <f t="shared" si="15"/>
        <v>0</v>
      </c>
      <c r="IR14" s="53">
        <f t="shared" si="16"/>
        <v>0</v>
      </c>
      <c r="IS14" s="53">
        <f t="shared" si="16"/>
        <v>0</v>
      </c>
      <c r="IT14" s="53">
        <f t="shared" si="16"/>
        <v>0</v>
      </c>
      <c r="IU14" s="53">
        <f t="shared" si="16"/>
        <v>0</v>
      </c>
      <c r="IV14" s="53">
        <f t="shared" si="16"/>
        <v>0</v>
      </c>
      <c r="IW14" s="53">
        <f t="shared" si="16"/>
        <v>0</v>
      </c>
      <c r="IX14" s="53">
        <f t="shared" si="16"/>
        <v>0</v>
      </c>
      <c r="IY14" s="53">
        <f t="shared" si="16"/>
        <v>0</v>
      </c>
      <c r="IZ14" s="53">
        <f t="shared" si="16"/>
        <v>0</v>
      </c>
      <c r="JA14" s="53">
        <f t="shared" si="16"/>
        <v>0</v>
      </c>
      <c r="JB14" s="53">
        <f t="shared" si="16"/>
        <v>0</v>
      </c>
      <c r="JC14" s="53">
        <f t="shared" si="16"/>
        <v>0</v>
      </c>
      <c r="JD14" s="53">
        <f t="shared" si="16"/>
        <v>0</v>
      </c>
      <c r="JE14" s="53">
        <f t="shared" si="16"/>
        <v>0</v>
      </c>
      <c r="JF14" s="53">
        <f t="shared" si="16"/>
        <v>0</v>
      </c>
      <c r="JG14" s="53">
        <f t="shared" si="16"/>
        <v>0</v>
      </c>
      <c r="JH14" s="53">
        <f t="shared" si="17"/>
        <v>0</v>
      </c>
      <c r="JI14" s="53">
        <f t="shared" si="17"/>
        <v>0</v>
      </c>
      <c r="JJ14" s="53">
        <f t="shared" si="17"/>
        <v>0</v>
      </c>
      <c r="JK14" s="53">
        <f t="shared" si="17"/>
        <v>0</v>
      </c>
      <c r="JL14" s="53">
        <f t="shared" si="17"/>
        <v>0</v>
      </c>
      <c r="JM14" s="53">
        <f t="shared" si="17"/>
        <v>0</v>
      </c>
      <c r="JN14" s="53">
        <f t="shared" si="17"/>
        <v>0</v>
      </c>
      <c r="JO14" s="53">
        <f t="shared" si="17"/>
        <v>0</v>
      </c>
      <c r="JP14" s="53">
        <f t="shared" si="17"/>
        <v>0</v>
      </c>
      <c r="JQ14" s="53">
        <f t="shared" si="17"/>
        <v>0</v>
      </c>
      <c r="JR14" s="53">
        <f t="shared" si="17"/>
        <v>0</v>
      </c>
      <c r="JS14" s="53">
        <f t="shared" si="17"/>
        <v>0</v>
      </c>
      <c r="JT14" s="53">
        <f t="shared" si="17"/>
        <v>0</v>
      </c>
      <c r="JU14" s="53">
        <f t="shared" si="17"/>
        <v>0</v>
      </c>
      <c r="JV14" s="53">
        <f t="shared" si="17"/>
        <v>0</v>
      </c>
      <c r="JW14" s="53">
        <f t="shared" si="17"/>
        <v>0</v>
      </c>
      <c r="JX14" s="53">
        <f t="shared" si="18"/>
        <v>0</v>
      </c>
      <c r="JY14" s="53">
        <f t="shared" si="18"/>
        <v>0</v>
      </c>
      <c r="JZ14" s="53">
        <f t="shared" si="18"/>
        <v>0</v>
      </c>
      <c r="KA14" s="53">
        <f t="shared" si="18"/>
        <v>0</v>
      </c>
      <c r="KB14" s="53">
        <f t="shared" si="18"/>
        <v>0</v>
      </c>
      <c r="KC14" s="53">
        <f t="shared" si="18"/>
        <v>0</v>
      </c>
      <c r="KD14" s="53">
        <f t="shared" si="18"/>
        <v>0</v>
      </c>
      <c r="KE14" s="53">
        <f t="shared" si="18"/>
        <v>0</v>
      </c>
      <c r="KF14" s="53">
        <f t="shared" si="18"/>
        <v>0</v>
      </c>
      <c r="KG14" s="53">
        <f t="shared" si="18"/>
        <v>0</v>
      </c>
      <c r="KH14" s="53">
        <f t="shared" si="18"/>
        <v>0</v>
      </c>
      <c r="KI14" s="53">
        <f t="shared" si="18"/>
        <v>0</v>
      </c>
      <c r="KJ14" s="53">
        <f t="shared" si="18"/>
        <v>0</v>
      </c>
      <c r="KK14" s="53">
        <f t="shared" si="18"/>
        <v>0</v>
      </c>
      <c r="KL14" s="53">
        <f t="shared" si="18"/>
        <v>0</v>
      </c>
      <c r="KM14" s="53">
        <f t="shared" si="18"/>
        <v>0</v>
      </c>
      <c r="KN14" s="53">
        <f t="shared" si="19"/>
        <v>0</v>
      </c>
      <c r="KO14" s="53">
        <f t="shared" si="19"/>
        <v>0</v>
      </c>
      <c r="KP14" s="53">
        <f t="shared" si="19"/>
        <v>0</v>
      </c>
      <c r="KQ14" s="53">
        <f t="shared" si="19"/>
        <v>0</v>
      </c>
      <c r="KR14" s="53">
        <f t="shared" si="19"/>
        <v>0</v>
      </c>
      <c r="KS14" s="53">
        <f t="shared" si="19"/>
        <v>0</v>
      </c>
      <c r="KT14" s="53">
        <f t="shared" si="19"/>
        <v>0</v>
      </c>
      <c r="KU14" s="53">
        <f t="shared" si="19"/>
        <v>0</v>
      </c>
      <c r="KV14" s="53">
        <f t="shared" si="19"/>
        <v>0</v>
      </c>
      <c r="KW14" s="53">
        <f t="shared" si="19"/>
        <v>0</v>
      </c>
      <c r="KX14" s="53">
        <f t="shared" si="19"/>
        <v>0</v>
      </c>
      <c r="KY14" s="53">
        <f t="shared" si="19"/>
        <v>0</v>
      </c>
      <c r="KZ14" s="53">
        <f t="shared" si="19"/>
        <v>0</v>
      </c>
      <c r="LA14" s="53">
        <f t="shared" si="19"/>
        <v>0</v>
      </c>
      <c r="LB14" s="53">
        <f t="shared" si="19"/>
        <v>0</v>
      </c>
      <c r="LC14" s="53">
        <f t="shared" si="19"/>
        <v>0</v>
      </c>
      <c r="LD14" s="53">
        <f t="shared" si="20"/>
        <v>0</v>
      </c>
      <c r="LE14" s="53">
        <f t="shared" si="20"/>
        <v>0</v>
      </c>
      <c r="LF14" s="53">
        <f t="shared" si="20"/>
        <v>0</v>
      </c>
      <c r="LG14" s="53">
        <f t="shared" si="20"/>
        <v>0</v>
      </c>
      <c r="LH14" s="53">
        <f t="shared" si="20"/>
        <v>0</v>
      </c>
      <c r="LI14" s="53">
        <f t="shared" si="20"/>
        <v>0</v>
      </c>
      <c r="LJ14" s="53">
        <f t="shared" si="20"/>
        <v>0</v>
      </c>
      <c r="LK14" s="53">
        <f t="shared" si="20"/>
        <v>0</v>
      </c>
      <c r="LL14" s="53">
        <f t="shared" si="20"/>
        <v>0</v>
      </c>
      <c r="LM14" s="53">
        <f t="shared" si="20"/>
        <v>0</v>
      </c>
      <c r="LN14" s="53">
        <f t="shared" si="20"/>
        <v>0</v>
      </c>
      <c r="LO14" s="53">
        <f t="shared" si="20"/>
        <v>0</v>
      </c>
      <c r="LP14" s="53">
        <f t="shared" si="20"/>
        <v>0</v>
      </c>
      <c r="LQ14" s="53">
        <f t="shared" si="20"/>
        <v>0</v>
      </c>
      <c r="LR14" s="53">
        <f t="shared" si="20"/>
        <v>0</v>
      </c>
      <c r="LS14" s="53">
        <f t="shared" si="20"/>
        <v>0</v>
      </c>
      <c r="LT14" s="53">
        <f t="shared" si="21"/>
        <v>0</v>
      </c>
      <c r="LU14" s="53">
        <f t="shared" si="21"/>
        <v>0</v>
      </c>
      <c r="LV14" s="53">
        <f t="shared" si="21"/>
        <v>0</v>
      </c>
      <c r="LW14" s="53">
        <f t="shared" si="21"/>
        <v>0</v>
      </c>
      <c r="LX14" s="53">
        <f t="shared" si="21"/>
        <v>0</v>
      </c>
      <c r="LY14" s="53">
        <f t="shared" si="21"/>
        <v>0</v>
      </c>
      <c r="LZ14" s="53">
        <f t="shared" si="21"/>
        <v>0</v>
      </c>
      <c r="MA14" s="53">
        <f t="shared" si="21"/>
        <v>0</v>
      </c>
      <c r="MB14" s="53">
        <f t="shared" si="21"/>
        <v>0</v>
      </c>
      <c r="MC14" s="53">
        <f t="shared" si="21"/>
        <v>0</v>
      </c>
      <c r="MD14" s="53">
        <f t="shared" si="21"/>
        <v>0</v>
      </c>
      <c r="ME14" s="53">
        <f t="shared" si="21"/>
        <v>0</v>
      </c>
      <c r="MF14" s="53">
        <f t="shared" si="21"/>
        <v>0</v>
      </c>
      <c r="MG14" s="53">
        <f t="shared" si="21"/>
        <v>0</v>
      </c>
      <c r="MH14" s="53">
        <f t="shared" si="21"/>
        <v>0</v>
      </c>
      <c r="MI14" s="53">
        <f t="shared" si="21"/>
        <v>0</v>
      </c>
      <c r="MJ14" s="53">
        <f t="shared" si="22"/>
        <v>0</v>
      </c>
      <c r="MK14" s="53">
        <f t="shared" si="22"/>
        <v>0</v>
      </c>
      <c r="ML14" s="53">
        <f t="shared" si="22"/>
        <v>0</v>
      </c>
      <c r="MM14" s="53">
        <f t="shared" si="22"/>
        <v>0</v>
      </c>
      <c r="MN14" s="53">
        <f t="shared" si="22"/>
        <v>0</v>
      </c>
      <c r="MO14" s="53">
        <f t="shared" si="22"/>
        <v>0</v>
      </c>
      <c r="MP14" s="53">
        <f t="shared" si="22"/>
        <v>0</v>
      </c>
      <c r="MQ14" s="53">
        <f t="shared" si="22"/>
        <v>0</v>
      </c>
      <c r="MR14" s="53">
        <f t="shared" si="22"/>
        <v>0</v>
      </c>
      <c r="MS14" s="53">
        <f t="shared" si="22"/>
        <v>0</v>
      </c>
      <c r="MT14" s="53">
        <f t="shared" si="22"/>
        <v>0</v>
      </c>
      <c r="MU14" s="53">
        <f t="shared" si="22"/>
        <v>0</v>
      </c>
      <c r="MV14" s="53">
        <f t="shared" si="22"/>
        <v>0</v>
      </c>
      <c r="MW14" s="53">
        <f t="shared" si="22"/>
        <v>0</v>
      </c>
      <c r="MX14" s="53">
        <f t="shared" si="23"/>
        <v>0</v>
      </c>
      <c r="MY14" s="53">
        <f t="shared" si="23"/>
        <v>0</v>
      </c>
      <c r="MZ14" s="53">
        <f t="shared" si="23"/>
        <v>0</v>
      </c>
      <c r="NA14" s="53">
        <f t="shared" si="23"/>
        <v>0</v>
      </c>
      <c r="NB14" s="53">
        <f t="shared" si="23"/>
        <v>0</v>
      </c>
      <c r="NC14" s="53">
        <f t="shared" si="23"/>
        <v>0</v>
      </c>
      <c r="ND14" s="53">
        <f t="shared" si="23"/>
        <v>0</v>
      </c>
      <c r="NE14" s="53">
        <f t="shared" si="23"/>
        <v>0</v>
      </c>
      <c r="NF14" s="53">
        <f t="shared" si="23"/>
        <v>0</v>
      </c>
      <c r="NG14" s="53">
        <f t="shared" si="23"/>
        <v>0</v>
      </c>
      <c r="NH14" s="53">
        <f t="shared" si="23"/>
        <v>0</v>
      </c>
    </row>
    <row r="15" spans="1:372">
      <c r="B15" s="62" t="s">
        <v>71</v>
      </c>
      <c r="C15" s="50">
        <f>Mellomregning!AB12</f>
        <v>2</v>
      </c>
      <c r="D15" s="2">
        <v>1</v>
      </c>
      <c r="E15" s="51">
        <f t="shared" si="24"/>
        <v>5.5555555555555552E-2</v>
      </c>
      <c r="F15" s="50">
        <f t="shared" si="27"/>
        <v>160.00000000000003</v>
      </c>
      <c r="G15" s="50">
        <f>360*SUM(E$7:E15)</f>
        <v>180.00000000000003</v>
      </c>
      <c r="H15" s="50">
        <f t="shared" si="25"/>
        <v>20</v>
      </c>
      <c r="I15" s="52">
        <f t="shared" si="26"/>
        <v>0.69813170079773179</v>
      </c>
      <c r="J15" s="50" t="str">
        <f t="shared" si="0"/>
        <v>… å bidra til kostnadseffektiv håndtering av overvann over tid</v>
      </c>
      <c r="K15" s="50">
        <f t="shared" si="0"/>
        <v>2</v>
      </c>
      <c r="L15" s="53">
        <f t="shared" si="1"/>
        <v>0</v>
      </c>
      <c r="M15" s="53">
        <f t="shared" si="1"/>
        <v>0</v>
      </c>
      <c r="N15" s="53">
        <f t="shared" si="1"/>
        <v>0</v>
      </c>
      <c r="O15" s="53">
        <f t="shared" si="1"/>
        <v>0</v>
      </c>
      <c r="P15" s="53">
        <f t="shared" si="1"/>
        <v>0</v>
      </c>
      <c r="Q15" s="53">
        <f t="shared" si="1"/>
        <v>0</v>
      </c>
      <c r="R15" s="53">
        <f t="shared" si="1"/>
        <v>0</v>
      </c>
      <c r="S15" s="53">
        <f t="shared" si="1"/>
        <v>0</v>
      </c>
      <c r="T15" s="53">
        <f t="shared" si="1"/>
        <v>0</v>
      </c>
      <c r="U15" s="53">
        <f t="shared" si="1"/>
        <v>0</v>
      </c>
      <c r="V15" s="53">
        <f t="shared" si="1"/>
        <v>0</v>
      </c>
      <c r="W15" s="53">
        <f t="shared" si="1"/>
        <v>0</v>
      </c>
      <c r="X15" s="53">
        <f t="shared" si="1"/>
        <v>0</v>
      </c>
      <c r="Y15" s="53">
        <f t="shared" si="1"/>
        <v>0</v>
      </c>
      <c r="Z15" s="53">
        <f t="shared" si="1"/>
        <v>0</v>
      </c>
      <c r="AA15" s="53">
        <f t="shared" si="1"/>
        <v>0</v>
      </c>
      <c r="AB15" s="53">
        <f t="shared" si="2"/>
        <v>0</v>
      </c>
      <c r="AC15" s="53">
        <f t="shared" si="2"/>
        <v>0</v>
      </c>
      <c r="AD15" s="53">
        <f t="shared" si="2"/>
        <v>0</v>
      </c>
      <c r="AE15" s="53">
        <f t="shared" si="2"/>
        <v>0</v>
      </c>
      <c r="AF15" s="53">
        <f t="shared" si="2"/>
        <v>0</v>
      </c>
      <c r="AG15" s="53">
        <f t="shared" si="2"/>
        <v>0</v>
      </c>
      <c r="AH15" s="53">
        <f t="shared" si="2"/>
        <v>0</v>
      </c>
      <c r="AI15" s="53">
        <f t="shared" si="2"/>
        <v>0</v>
      </c>
      <c r="AJ15" s="53">
        <f t="shared" si="2"/>
        <v>0</v>
      </c>
      <c r="AK15" s="53">
        <f t="shared" si="2"/>
        <v>0</v>
      </c>
      <c r="AL15" s="53">
        <f t="shared" si="2"/>
        <v>0</v>
      </c>
      <c r="AM15" s="53">
        <f t="shared" si="2"/>
        <v>0</v>
      </c>
      <c r="AN15" s="53">
        <f t="shared" si="2"/>
        <v>0</v>
      </c>
      <c r="AO15" s="53">
        <f t="shared" si="2"/>
        <v>0</v>
      </c>
      <c r="AP15" s="53">
        <f t="shared" si="2"/>
        <v>0</v>
      </c>
      <c r="AQ15" s="53">
        <f t="shared" si="2"/>
        <v>0</v>
      </c>
      <c r="AR15" s="53">
        <f t="shared" si="3"/>
        <v>0</v>
      </c>
      <c r="AS15" s="53">
        <f t="shared" si="3"/>
        <v>0</v>
      </c>
      <c r="AT15" s="53">
        <f t="shared" si="3"/>
        <v>0</v>
      </c>
      <c r="AU15" s="53">
        <f t="shared" si="3"/>
        <v>0</v>
      </c>
      <c r="AV15" s="53">
        <f t="shared" si="3"/>
        <v>0</v>
      </c>
      <c r="AW15" s="53">
        <f t="shared" si="3"/>
        <v>0</v>
      </c>
      <c r="AX15" s="53">
        <f t="shared" si="3"/>
        <v>0</v>
      </c>
      <c r="AY15" s="53">
        <f t="shared" si="3"/>
        <v>0</v>
      </c>
      <c r="AZ15" s="53">
        <f t="shared" si="3"/>
        <v>0</v>
      </c>
      <c r="BA15" s="53">
        <f t="shared" si="3"/>
        <v>0</v>
      </c>
      <c r="BB15" s="53">
        <f t="shared" si="3"/>
        <v>0</v>
      </c>
      <c r="BC15" s="53">
        <f t="shared" si="3"/>
        <v>0</v>
      </c>
      <c r="BD15" s="53">
        <f t="shared" si="3"/>
        <v>0</v>
      </c>
      <c r="BE15" s="53">
        <f t="shared" si="3"/>
        <v>0</v>
      </c>
      <c r="BF15" s="53">
        <f t="shared" si="3"/>
        <v>0</v>
      </c>
      <c r="BG15" s="53">
        <f t="shared" si="3"/>
        <v>0</v>
      </c>
      <c r="BH15" s="53">
        <f t="shared" si="4"/>
        <v>0</v>
      </c>
      <c r="BI15" s="53">
        <f t="shared" si="4"/>
        <v>0</v>
      </c>
      <c r="BJ15" s="53">
        <f t="shared" si="4"/>
        <v>0</v>
      </c>
      <c r="BK15" s="53">
        <f t="shared" si="4"/>
        <v>0</v>
      </c>
      <c r="BL15" s="53">
        <f t="shared" si="4"/>
        <v>0</v>
      </c>
      <c r="BM15" s="53">
        <f t="shared" si="4"/>
        <v>0</v>
      </c>
      <c r="BN15" s="53">
        <f t="shared" si="4"/>
        <v>0</v>
      </c>
      <c r="BO15" s="53">
        <f t="shared" si="4"/>
        <v>0</v>
      </c>
      <c r="BP15" s="53">
        <f t="shared" si="4"/>
        <v>0</v>
      </c>
      <c r="BQ15" s="53">
        <f t="shared" si="4"/>
        <v>0</v>
      </c>
      <c r="BR15" s="53">
        <f t="shared" si="4"/>
        <v>0</v>
      </c>
      <c r="BS15" s="53">
        <f t="shared" si="4"/>
        <v>0</v>
      </c>
      <c r="BT15" s="53">
        <f t="shared" si="4"/>
        <v>0</v>
      </c>
      <c r="BU15" s="53">
        <f t="shared" si="4"/>
        <v>0</v>
      </c>
      <c r="BV15" s="53">
        <f t="shared" si="4"/>
        <v>0</v>
      </c>
      <c r="BW15" s="53">
        <f t="shared" si="4"/>
        <v>0</v>
      </c>
      <c r="BX15" s="53">
        <f t="shared" si="5"/>
        <v>0</v>
      </c>
      <c r="BY15" s="53">
        <f t="shared" si="5"/>
        <v>0</v>
      </c>
      <c r="BZ15" s="53">
        <f t="shared" si="5"/>
        <v>0</v>
      </c>
      <c r="CA15" s="53">
        <f t="shared" si="5"/>
        <v>0</v>
      </c>
      <c r="CB15" s="53">
        <f t="shared" si="5"/>
        <v>0</v>
      </c>
      <c r="CC15" s="53">
        <f t="shared" si="5"/>
        <v>0</v>
      </c>
      <c r="CD15" s="53">
        <f t="shared" si="5"/>
        <v>0</v>
      </c>
      <c r="CE15" s="53">
        <f t="shared" si="5"/>
        <v>0</v>
      </c>
      <c r="CF15" s="53">
        <f t="shared" si="5"/>
        <v>0</v>
      </c>
      <c r="CG15" s="53">
        <f t="shared" si="5"/>
        <v>0</v>
      </c>
      <c r="CH15" s="53">
        <f t="shared" si="5"/>
        <v>0</v>
      </c>
      <c r="CI15" s="53">
        <f t="shared" si="5"/>
        <v>0</v>
      </c>
      <c r="CJ15" s="53">
        <f t="shared" si="5"/>
        <v>0</v>
      </c>
      <c r="CK15" s="53">
        <f t="shared" si="5"/>
        <v>0</v>
      </c>
      <c r="CL15" s="53">
        <f t="shared" si="5"/>
        <v>0</v>
      </c>
      <c r="CM15" s="53">
        <f t="shared" si="5"/>
        <v>0</v>
      </c>
      <c r="CN15" s="53">
        <f t="shared" si="6"/>
        <v>0</v>
      </c>
      <c r="CO15" s="53">
        <f t="shared" si="6"/>
        <v>0</v>
      </c>
      <c r="CP15" s="53">
        <f t="shared" si="6"/>
        <v>0</v>
      </c>
      <c r="CQ15" s="53">
        <f t="shared" si="6"/>
        <v>0</v>
      </c>
      <c r="CR15" s="53">
        <f t="shared" si="6"/>
        <v>0</v>
      </c>
      <c r="CS15" s="53">
        <f t="shared" si="6"/>
        <v>0</v>
      </c>
      <c r="CT15" s="53">
        <f t="shared" si="6"/>
        <v>0</v>
      </c>
      <c r="CU15" s="53">
        <f t="shared" si="6"/>
        <v>0</v>
      </c>
      <c r="CV15" s="53">
        <f t="shared" si="6"/>
        <v>0</v>
      </c>
      <c r="CW15" s="53">
        <f t="shared" si="6"/>
        <v>0</v>
      </c>
      <c r="CX15" s="53">
        <f t="shared" si="6"/>
        <v>0</v>
      </c>
      <c r="CY15" s="53">
        <f t="shared" si="6"/>
        <v>0</v>
      </c>
      <c r="CZ15" s="53">
        <f t="shared" si="6"/>
        <v>0</v>
      </c>
      <c r="DA15" s="53">
        <f t="shared" si="6"/>
        <v>0</v>
      </c>
      <c r="DB15" s="53">
        <f t="shared" si="6"/>
        <v>0</v>
      </c>
      <c r="DC15" s="53">
        <f t="shared" si="6"/>
        <v>0</v>
      </c>
      <c r="DD15" s="53">
        <f t="shared" si="7"/>
        <v>0</v>
      </c>
      <c r="DE15" s="53">
        <f t="shared" si="7"/>
        <v>0</v>
      </c>
      <c r="DF15" s="53">
        <f t="shared" si="7"/>
        <v>0</v>
      </c>
      <c r="DG15" s="53">
        <f t="shared" si="7"/>
        <v>0</v>
      </c>
      <c r="DH15" s="53">
        <f t="shared" si="7"/>
        <v>0</v>
      </c>
      <c r="DI15" s="53">
        <f t="shared" si="7"/>
        <v>0</v>
      </c>
      <c r="DJ15" s="53">
        <f t="shared" si="7"/>
        <v>0</v>
      </c>
      <c r="DK15" s="53">
        <f t="shared" si="7"/>
        <v>0</v>
      </c>
      <c r="DL15" s="53">
        <f t="shared" si="7"/>
        <v>0</v>
      </c>
      <c r="DM15" s="53">
        <f t="shared" si="7"/>
        <v>0</v>
      </c>
      <c r="DN15" s="53">
        <f t="shared" si="7"/>
        <v>0</v>
      </c>
      <c r="DO15" s="53">
        <f t="shared" si="7"/>
        <v>0</v>
      </c>
      <c r="DP15" s="53">
        <f t="shared" si="7"/>
        <v>0</v>
      </c>
      <c r="DQ15" s="53">
        <f t="shared" si="7"/>
        <v>0</v>
      </c>
      <c r="DR15" s="53">
        <f t="shared" si="7"/>
        <v>0</v>
      </c>
      <c r="DS15" s="53">
        <f t="shared" si="7"/>
        <v>0</v>
      </c>
      <c r="DT15" s="53">
        <f t="shared" si="8"/>
        <v>0</v>
      </c>
      <c r="DU15" s="53">
        <f t="shared" si="8"/>
        <v>0</v>
      </c>
      <c r="DV15" s="53">
        <f t="shared" si="8"/>
        <v>0</v>
      </c>
      <c r="DW15" s="53">
        <f t="shared" si="8"/>
        <v>0</v>
      </c>
      <c r="DX15" s="53">
        <f t="shared" si="8"/>
        <v>0</v>
      </c>
      <c r="DY15" s="53">
        <f t="shared" si="8"/>
        <v>0</v>
      </c>
      <c r="DZ15" s="53">
        <f t="shared" si="8"/>
        <v>0</v>
      </c>
      <c r="EA15" s="53">
        <f t="shared" si="8"/>
        <v>0</v>
      </c>
      <c r="EB15" s="53">
        <f t="shared" si="8"/>
        <v>0</v>
      </c>
      <c r="EC15" s="53">
        <f t="shared" si="8"/>
        <v>0</v>
      </c>
      <c r="ED15" s="53">
        <f t="shared" si="8"/>
        <v>0</v>
      </c>
      <c r="EE15" s="53">
        <f t="shared" si="8"/>
        <v>0</v>
      </c>
      <c r="EF15" s="53">
        <f t="shared" si="8"/>
        <v>0</v>
      </c>
      <c r="EG15" s="53">
        <f t="shared" si="8"/>
        <v>0</v>
      </c>
      <c r="EH15" s="53">
        <f t="shared" si="8"/>
        <v>0</v>
      </c>
      <c r="EI15" s="53">
        <f t="shared" si="8"/>
        <v>0</v>
      </c>
      <c r="EJ15" s="53">
        <f t="shared" si="9"/>
        <v>0</v>
      </c>
      <c r="EK15" s="53">
        <f t="shared" si="9"/>
        <v>0</v>
      </c>
      <c r="EL15" s="53">
        <f t="shared" si="9"/>
        <v>0</v>
      </c>
      <c r="EM15" s="53">
        <f t="shared" si="9"/>
        <v>0</v>
      </c>
      <c r="EN15" s="53">
        <f t="shared" si="9"/>
        <v>0</v>
      </c>
      <c r="EO15" s="53">
        <f t="shared" si="9"/>
        <v>0</v>
      </c>
      <c r="EP15" s="53">
        <f t="shared" si="9"/>
        <v>0</v>
      </c>
      <c r="EQ15" s="53">
        <f t="shared" si="9"/>
        <v>0</v>
      </c>
      <c r="ER15" s="53">
        <f t="shared" si="9"/>
        <v>0</v>
      </c>
      <c r="ES15" s="53">
        <f t="shared" si="9"/>
        <v>0</v>
      </c>
      <c r="ET15" s="53">
        <f t="shared" si="9"/>
        <v>0</v>
      </c>
      <c r="EU15" s="53">
        <f t="shared" si="9"/>
        <v>0</v>
      </c>
      <c r="EV15" s="53">
        <f t="shared" si="9"/>
        <v>0</v>
      </c>
      <c r="EW15" s="53">
        <f t="shared" si="9"/>
        <v>0</v>
      </c>
      <c r="EX15" s="53">
        <f t="shared" si="9"/>
        <v>0</v>
      </c>
      <c r="EY15" s="53">
        <f t="shared" si="9"/>
        <v>0</v>
      </c>
      <c r="EZ15" s="53">
        <f t="shared" si="10"/>
        <v>0</v>
      </c>
      <c r="FA15" s="53">
        <f t="shared" si="10"/>
        <v>0</v>
      </c>
      <c r="FB15" s="53">
        <f t="shared" si="10"/>
        <v>0</v>
      </c>
      <c r="FC15" s="53">
        <f t="shared" si="10"/>
        <v>0</v>
      </c>
      <c r="FD15" s="53">
        <f t="shared" si="10"/>
        <v>0</v>
      </c>
      <c r="FE15" s="53">
        <f t="shared" si="10"/>
        <v>0</v>
      </c>
      <c r="FF15" s="53">
        <f t="shared" si="10"/>
        <v>0</v>
      </c>
      <c r="FG15" s="53">
        <f t="shared" si="10"/>
        <v>0</v>
      </c>
      <c r="FH15" s="53">
        <f t="shared" si="10"/>
        <v>0</v>
      </c>
      <c r="FI15" s="53">
        <f t="shared" si="10"/>
        <v>0</v>
      </c>
      <c r="FJ15" s="53">
        <f t="shared" si="10"/>
        <v>0</v>
      </c>
      <c r="FK15" s="53">
        <f t="shared" si="10"/>
        <v>0</v>
      </c>
      <c r="FL15" s="53">
        <f t="shared" si="10"/>
        <v>0</v>
      </c>
      <c r="FM15" s="53">
        <f t="shared" si="10"/>
        <v>0</v>
      </c>
      <c r="FN15" s="53">
        <f t="shared" si="10"/>
        <v>0</v>
      </c>
      <c r="FO15" s="53">
        <f t="shared" si="10"/>
        <v>0</v>
      </c>
      <c r="FP15" s="53">
        <f t="shared" si="11"/>
        <v>2</v>
      </c>
      <c r="FQ15" s="53">
        <f t="shared" si="11"/>
        <v>2</v>
      </c>
      <c r="FR15" s="53">
        <f t="shared" si="11"/>
        <v>2</v>
      </c>
      <c r="FS15" s="53">
        <f t="shared" si="11"/>
        <v>2</v>
      </c>
      <c r="FT15" s="53">
        <f t="shared" si="11"/>
        <v>2</v>
      </c>
      <c r="FU15" s="53">
        <f t="shared" si="11"/>
        <v>2</v>
      </c>
      <c r="FV15" s="53">
        <f t="shared" si="11"/>
        <v>2</v>
      </c>
      <c r="FW15" s="53">
        <f t="shared" si="11"/>
        <v>2</v>
      </c>
      <c r="FX15" s="53">
        <f t="shared" si="11"/>
        <v>2</v>
      </c>
      <c r="FY15" s="53">
        <f t="shared" si="11"/>
        <v>2</v>
      </c>
      <c r="FZ15" s="53">
        <f t="shared" si="11"/>
        <v>2</v>
      </c>
      <c r="GA15" s="53">
        <f t="shared" si="11"/>
        <v>2</v>
      </c>
      <c r="GB15" s="53">
        <f t="shared" si="11"/>
        <v>2</v>
      </c>
      <c r="GC15" s="53">
        <f t="shared" si="11"/>
        <v>2</v>
      </c>
      <c r="GD15" s="53">
        <f t="shared" si="11"/>
        <v>2</v>
      </c>
      <c r="GE15" s="53">
        <f t="shared" si="11"/>
        <v>2</v>
      </c>
      <c r="GF15" s="53">
        <f t="shared" si="12"/>
        <v>2</v>
      </c>
      <c r="GG15" s="53">
        <f t="shared" si="12"/>
        <v>2</v>
      </c>
      <c r="GH15" s="53">
        <f t="shared" si="12"/>
        <v>2</v>
      </c>
      <c r="GI15" s="53">
        <f t="shared" si="12"/>
        <v>2</v>
      </c>
      <c r="GJ15" s="53">
        <f t="shared" si="12"/>
        <v>2</v>
      </c>
      <c r="GK15" s="53">
        <f t="shared" si="12"/>
        <v>0</v>
      </c>
      <c r="GL15" s="53">
        <f t="shared" si="12"/>
        <v>0</v>
      </c>
      <c r="GM15" s="53">
        <f t="shared" si="12"/>
        <v>0</v>
      </c>
      <c r="GN15" s="53">
        <f t="shared" si="12"/>
        <v>0</v>
      </c>
      <c r="GO15" s="53">
        <f t="shared" si="12"/>
        <v>0</v>
      </c>
      <c r="GP15" s="53">
        <f t="shared" si="12"/>
        <v>0</v>
      </c>
      <c r="GQ15" s="53">
        <f t="shared" si="12"/>
        <v>0</v>
      </c>
      <c r="GR15" s="53">
        <f t="shared" si="12"/>
        <v>0</v>
      </c>
      <c r="GS15" s="53">
        <f t="shared" si="12"/>
        <v>0</v>
      </c>
      <c r="GT15" s="53">
        <f t="shared" si="12"/>
        <v>0</v>
      </c>
      <c r="GU15" s="53">
        <f t="shared" si="12"/>
        <v>0</v>
      </c>
      <c r="GV15" s="53">
        <f t="shared" si="13"/>
        <v>0</v>
      </c>
      <c r="GW15" s="53">
        <f t="shared" si="13"/>
        <v>0</v>
      </c>
      <c r="GX15" s="53">
        <f t="shared" si="13"/>
        <v>0</v>
      </c>
      <c r="GY15" s="53">
        <f t="shared" si="13"/>
        <v>0</v>
      </c>
      <c r="GZ15" s="53">
        <f t="shared" si="13"/>
        <v>0</v>
      </c>
      <c r="HA15" s="53">
        <f t="shared" si="13"/>
        <v>0</v>
      </c>
      <c r="HB15" s="53">
        <f t="shared" si="13"/>
        <v>0</v>
      </c>
      <c r="HC15" s="53">
        <f t="shared" si="13"/>
        <v>0</v>
      </c>
      <c r="HD15" s="53">
        <f t="shared" si="13"/>
        <v>0</v>
      </c>
      <c r="HE15" s="53">
        <f t="shared" si="13"/>
        <v>0</v>
      </c>
      <c r="HF15" s="53">
        <f t="shared" si="13"/>
        <v>0</v>
      </c>
      <c r="HG15" s="53">
        <f t="shared" si="13"/>
        <v>0</v>
      </c>
      <c r="HH15" s="53">
        <f t="shared" si="13"/>
        <v>0</v>
      </c>
      <c r="HI15" s="53">
        <f t="shared" si="13"/>
        <v>0</v>
      </c>
      <c r="HJ15" s="53">
        <f t="shared" si="13"/>
        <v>0</v>
      </c>
      <c r="HK15" s="53">
        <f t="shared" si="13"/>
        <v>0</v>
      </c>
      <c r="HL15" s="53">
        <f t="shared" si="14"/>
        <v>0</v>
      </c>
      <c r="HM15" s="53">
        <f t="shared" si="14"/>
        <v>0</v>
      </c>
      <c r="HN15" s="53">
        <f t="shared" si="14"/>
        <v>0</v>
      </c>
      <c r="HO15" s="53">
        <f t="shared" si="14"/>
        <v>0</v>
      </c>
      <c r="HP15" s="53">
        <f t="shared" si="14"/>
        <v>0</v>
      </c>
      <c r="HQ15" s="53">
        <f t="shared" si="14"/>
        <v>0</v>
      </c>
      <c r="HR15" s="53">
        <f t="shared" si="14"/>
        <v>0</v>
      </c>
      <c r="HS15" s="53">
        <f t="shared" si="14"/>
        <v>0</v>
      </c>
      <c r="HT15" s="53">
        <f t="shared" si="14"/>
        <v>0</v>
      </c>
      <c r="HU15" s="53">
        <f t="shared" si="14"/>
        <v>0</v>
      </c>
      <c r="HV15" s="53">
        <f t="shared" si="14"/>
        <v>0</v>
      </c>
      <c r="HW15" s="53">
        <f t="shared" si="14"/>
        <v>0</v>
      </c>
      <c r="HX15" s="53">
        <f t="shared" si="14"/>
        <v>0</v>
      </c>
      <c r="HY15" s="53">
        <f t="shared" si="14"/>
        <v>0</v>
      </c>
      <c r="HZ15" s="53">
        <f t="shared" si="14"/>
        <v>0</v>
      </c>
      <c r="IA15" s="53">
        <f t="shared" si="14"/>
        <v>0</v>
      </c>
      <c r="IB15" s="53">
        <f t="shared" si="15"/>
        <v>0</v>
      </c>
      <c r="IC15" s="53">
        <f t="shared" si="15"/>
        <v>0</v>
      </c>
      <c r="ID15" s="53">
        <f t="shared" si="15"/>
        <v>0</v>
      </c>
      <c r="IE15" s="53">
        <f t="shared" si="15"/>
        <v>0</v>
      </c>
      <c r="IF15" s="53">
        <f t="shared" si="15"/>
        <v>0</v>
      </c>
      <c r="IG15" s="53">
        <f t="shared" si="15"/>
        <v>0</v>
      </c>
      <c r="IH15" s="53">
        <f t="shared" si="15"/>
        <v>0</v>
      </c>
      <c r="II15" s="53">
        <f t="shared" si="15"/>
        <v>0</v>
      </c>
      <c r="IJ15" s="53">
        <f t="shared" si="15"/>
        <v>0</v>
      </c>
      <c r="IK15" s="53">
        <f t="shared" si="15"/>
        <v>0</v>
      </c>
      <c r="IL15" s="53">
        <f t="shared" si="15"/>
        <v>0</v>
      </c>
      <c r="IM15" s="53">
        <f t="shared" si="15"/>
        <v>0</v>
      </c>
      <c r="IN15" s="53">
        <f t="shared" si="15"/>
        <v>0</v>
      </c>
      <c r="IO15" s="53">
        <f t="shared" si="15"/>
        <v>0</v>
      </c>
      <c r="IP15" s="53">
        <f t="shared" si="15"/>
        <v>0</v>
      </c>
      <c r="IQ15" s="53">
        <f t="shared" si="15"/>
        <v>0</v>
      </c>
      <c r="IR15" s="53">
        <f t="shared" si="16"/>
        <v>0</v>
      </c>
      <c r="IS15" s="53">
        <f t="shared" si="16"/>
        <v>0</v>
      </c>
      <c r="IT15" s="53">
        <f t="shared" si="16"/>
        <v>0</v>
      </c>
      <c r="IU15" s="53">
        <f t="shared" si="16"/>
        <v>0</v>
      </c>
      <c r="IV15" s="53">
        <f t="shared" si="16"/>
        <v>0</v>
      </c>
      <c r="IW15" s="53">
        <f t="shared" si="16"/>
        <v>0</v>
      </c>
      <c r="IX15" s="53">
        <f t="shared" si="16"/>
        <v>0</v>
      </c>
      <c r="IY15" s="53">
        <f t="shared" si="16"/>
        <v>0</v>
      </c>
      <c r="IZ15" s="53">
        <f t="shared" si="16"/>
        <v>0</v>
      </c>
      <c r="JA15" s="53">
        <f t="shared" si="16"/>
        <v>0</v>
      </c>
      <c r="JB15" s="53">
        <f t="shared" si="16"/>
        <v>0</v>
      </c>
      <c r="JC15" s="53">
        <f t="shared" si="16"/>
        <v>0</v>
      </c>
      <c r="JD15" s="53">
        <f t="shared" si="16"/>
        <v>0</v>
      </c>
      <c r="JE15" s="53">
        <f t="shared" si="16"/>
        <v>0</v>
      </c>
      <c r="JF15" s="53">
        <f t="shared" si="16"/>
        <v>0</v>
      </c>
      <c r="JG15" s="53">
        <f t="shared" si="16"/>
        <v>0</v>
      </c>
      <c r="JH15" s="53">
        <f t="shared" si="17"/>
        <v>0</v>
      </c>
      <c r="JI15" s="53">
        <f t="shared" si="17"/>
        <v>0</v>
      </c>
      <c r="JJ15" s="53">
        <f t="shared" si="17"/>
        <v>0</v>
      </c>
      <c r="JK15" s="53">
        <f t="shared" si="17"/>
        <v>0</v>
      </c>
      <c r="JL15" s="53">
        <f t="shared" si="17"/>
        <v>0</v>
      </c>
      <c r="JM15" s="53">
        <f t="shared" si="17"/>
        <v>0</v>
      </c>
      <c r="JN15" s="53">
        <f t="shared" si="17"/>
        <v>0</v>
      </c>
      <c r="JO15" s="53">
        <f t="shared" si="17"/>
        <v>0</v>
      </c>
      <c r="JP15" s="53">
        <f t="shared" si="17"/>
        <v>0</v>
      </c>
      <c r="JQ15" s="53">
        <f t="shared" si="17"/>
        <v>0</v>
      </c>
      <c r="JR15" s="53">
        <f t="shared" si="17"/>
        <v>0</v>
      </c>
      <c r="JS15" s="53">
        <f t="shared" si="17"/>
        <v>0</v>
      </c>
      <c r="JT15" s="53">
        <f t="shared" si="17"/>
        <v>0</v>
      </c>
      <c r="JU15" s="53">
        <f t="shared" si="17"/>
        <v>0</v>
      </c>
      <c r="JV15" s="53">
        <f t="shared" si="17"/>
        <v>0</v>
      </c>
      <c r="JW15" s="53">
        <f t="shared" si="17"/>
        <v>0</v>
      </c>
      <c r="JX15" s="53">
        <f t="shared" si="18"/>
        <v>0</v>
      </c>
      <c r="JY15" s="53">
        <f t="shared" si="18"/>
        <v>0</v>
      </c>
      <c r="JZ15" s="53">
        <f t="shared" si="18"/>
        <v>0</v>
      </c>
      <c r="KA15" s="53">
        <f t="shared" si="18"/>
        <v>0</v>
      </c>
      <c r="KB15" s="53">
        <f t="shared" si="18"/>
        <v>0</v>
      </c>
      <c r="KC15" s="53">
        <f t="shared" si="18"/>
        <v>0</v>
      </c>
      <c r="KD15" s="53">
        <f t="shared" si="18"/>
        <v>0</v>
      </c>
      <c r="KE15" s="53">
        <f t="shared" si="18"/>
        <v>0</v>
      </c>
      <c r="KF15" s="53">
        <f t="shared" si="18"/>
        <v>0</v>
      </c>
      <c r="KG15" s="53">
        <f t="shared" si="18"/>
        <v>0</v>
      </c>
      <c r="KH15" s="53">
        <f t="shared" si="18"/>
        <v>0</v>
      </c>
      <c r="KI15" s="53">
        <f t="shared" si="18"/>
        <v>0</v>
      </c>
      <c r="KJ15" s="53">
        <f t="shared" si="18"/>
        <v>0</v>
      </c>
      <c r="KK15" s="53">
        <f t="shared" si="18"/>
        <v>0</v>
      </c>
      <c r="KL15" s="53">
        <f t="shared" si="18"/>
        <v>0</v>
      </c>
      <c r="KM15" s="53">
        <f t="shared" si="18"/>
        <v>0</v>
      </c>
      <c r="KN15" s="53">
        <f t="shared" si="19"/>
        <v>0</v>
      </c>
      <c r="KO15" s="53">
        <f t="shared" si="19"/>
        <v>0</v>
      </c>
      <c r="KP15" s="53">
        <f t="shared" si="19"/>
        <v>0</v>
      </c>
      <c r="KQ15" s="53">
        <f t="shared" si="19"/>
        <v>0</v>
      </c>
      <c r="KR15" s="53">
        <f t="shared" si="19"/>
        <v>0</v>
      </c>
      <c r="KS15" s="53">
        <f t="shared" si="19"/>
        <v>0</v>
      </c>
      <c r="KT15" s="53">
        <f t="shared" si="19"/>
        <v>0</v>
      </c>
      <c r="KU15" s="53">
        <f t="shared" si="19"/>
        <v>0</v>
      </c>
      <c r="KV15" s="53">
        <f t="shared" si="19"/>
        <v>0</v>
      </c>
      <c r="KW15" s="53">
        <f t="shared" si="19"/>
        <v>0</v>
      </c>
      <c r="KX15" s="53">
        <f t="shared" si="19"/>
        <v>0</v>
      </c>
      <c r="KY15" s="53">
        <f t="shared" si="19"/>
        <v>0</v>
      </c>
      <c r="KZ15" s="53">
        <f t="shared" si="19"/>
        <v>0</v>
      </c>
      <c r="LA15" s="53">
        <f t="shared" si="19"/>
        <v>0</v>
      </c>
      <c r="LB15" s="53">
        <f t="shared" si="19"/>
        <v>0</v>
      </c>
      <c r="LC15" s="53">
        <f t="shared" si="19"/>
        <v>0</v>
      </c>
      <c r="LD15" s="53">
        <f t="shared" si="20"/>
        <v>0</v>
      </c>
      <c r="LE15" s="53">
        <f t="shared" si="20"/>
        <v>0</v>
      </c>
      <c r="LF15" s="53">
        <f t="shared" si="20"/>
        <v>0</v>
      </c>
      <c r="LG15" s="53">
        <f t="shared" si="20"/>
        <v>0</v>
      </c>
      <c r="LH15" s="53">
        <f t="shared" si="20"/>
        <v>0</v>
      </c>
      <c r="LI15" s="53">
        <f t="shared" si="20"/>
        <v>0</v>
      </c>
      <c r="LJ15" s="53">
        <f t="shared" si="20"/>
        <v>0</v>
      </c>
      <c r="LK15" s="53">
        <f t="shared" si="20"/>
        <v>0</v>
      </c>
      <c r="LL15" s="53">
        <f t="shared" si="20"/>
        <v>0</v>
      </c>
      <c r="LM15" s="53">
        <f t="shared" si="20"/>
        <v>0</v>
      </c>
      <c r="LN15" s="53">
        <f t="shared" si="20"/>
        <v>0</v>
      </c>
      <c r="LO15" s="53">
        <f t="shared" si="20"/>
        <v>0</v>
      </c>
      <c r="LP15" s="53">
        <f t="shared" si="20"/>
        <v>0</v>
      </c>
      <c r="LQ15" s="53">
        <f t="shared" si="20"/>
        <v>0</v>
      </c>
      <c r="LR15" s="53">
        <f t="shared" si="20"/>
        <v>0</v>
      </c>
      <c r="LS15" s="53">
        <f t="shared" si="20"/>
        <v>0</v>
      </c>
      <c r="LT15" s="53">
        <f t="shared" si="21"/>
        <v>0</v>
      </c>
      <c r="LU15" s="53">
        <f t="shared" si="21"/>
        <v>0</v>
      </c>
      <c r="LV15" s="53">
        <f t="shared" si="21"/>
        <v>0</v>
      </c>
      <c r="LW15" s="53">
        <f t="shared" si="21"/>
        <v>0</v>
      </c>
      <c r="LX15" s="53">
        <f t="shared" si="21"/>
        <v>0</v>
      </c>
      <c r="LY15" s="53">
        <f t="shared" si="21"/>
        <v>0</v>
      </c>
      <c r="LZ15" s="53">
        <f t="shared" si="21"/>
        <v>0</v>
      </c>
      <c r="MA15" s="53">
        <f t="shared" si="21"/>
        <v>0</v>
      </c>
      <c r="MB15" s="53">
        <f t="shared" si="21"/>
        <v>0</v>
      </c>
      <c r="MC15" s="53">
        <f t="shared" si="21"/>
        <v>0</v>
      </c>
      <c r="MD15" s="53">
        <f t="shared" si="21"/>
        <v>0</v>
      </c>
      <c r="ME15" s="53">
        <f t="shared" si="21"/>
        <v>0</v>
      </c>
      <c r="MF15" s="53">
        <f t="shared" si="21"/>
        <v>0</v>
      </c>
      <c r="MG15" s="53">
        <f t="shared" si="21"/>
        <v>0</v>
      </c>
      <c r="MH15" s="53">
        <f t="shared" si="21"/>
        <v>0</v>
      </c>
      <c r="MI15" s="53">
        <f t="shared" si="21"/>
        <v>0</v>
      </c>
      <c r="MJ15" s="53">
        <f t="shared" si="22"/>
        <v>0</v>
      </c>
      <c r="MK15" s="53">
        <f t="shared" si="22"/>
        <v>0</v>
      </c>
      <c r="ML15" s="53">
        <f t="shared" si="22"/>
        <v>0</v>
      </c>
      <c r="MM15" s="53">
        <f t="shared" si="22"/>
        <v>0</v>
      </c>
      <c r="MN15" s="53">
        <f t="shared" si="22"/>
        <v>0</v>
      </c>
      <c r="MO15" s="53">
        <f t="shared" si="22"/>
        <v>0</v>
      </c>
      <c r="MP15" s="53">
        <f t="shared" si="22"/>
        <v>0</v>
      </c>
      <c r="MQ15" s="53">
        <f t="shared" si="22"/>
        <v>0</v>
      </c>
      <c r="MR15" s="53">
        <f t="shared" si="22"/>
        <v>0</v>
      </c>
      <c r="MS15" s="53">
        <f t="shared" si="22"/>
        <v>0</v>
      </c>
      <c r="MT15" s="53">
        <f t="shared" si="22"/>
        <v>0</v>
      </c>
      <c r="MU15" s="53">
        <f t="shared" si="22"/>
        <v>0</v>
      </c>
      <c r="MV15" s="53">
        <f t="shared" si="22"/>
        <v>0</v>
      </c>
      <c r="MW15" s="53">
        <f t="shared" si="22"/>
        <v>0</v>
      </c>
      <c r="MX15" s="53">
        <f t="shared" si="23"/>
        <v>0</v>
      </c>
      <c r="MY15" s="53">
        <f t="shared" si="23"/>
        <v>0</v>
      </c>
      <c r="MZ15" s="53">
        <f t="shared" si="23"/>
        <v>0</v>
      </c>
      <c r="NA15" s="53">
        <f t="shared" si="23"/>
        <v>0</v>
      </c>
      <c r="NB15" s="53">
        <f t="shared" si="23"/>
        <v>0</v>
      </c>
      <c r="NC15" s="53">
        <f t="shared" si="23"/>
        <v>0</v>
      </c>
      <c r="ND15" s="53">
        <f t="shared" si="23"/>
        <v>0</v>
      </c>
      <c r="NE15" s="53">
        <f t="shared" si="23"/>
        <v>0</v>
      </c>
      <c r="NF15" s="53">
        <f t="shared" si="23"/>
        <v>0</v>
      </c>
      <c r="NG15" s="53">
        <f t="shared" si="23"/>
        <v>0</v>
      </c>
      <c r="NH15" s="53">
        <f t="shared" si="23"/>
        <v>0</v>
      </c>
    </row>
    <row r="16" spans="1:372">
      <c r="B16" s="62" t="s">
        <v>75</v>
      </c>
      <c r="C16" s="50">
        <f>Mellomregning!AB13</f>
        <v>2</v>
      </c>
      <c r="D16" s="2">
        <v>1</v>
      </c>
      <c r="E16" s="51">
        <f t="shared" si="24"/>
        <v>5.5555555555555552E-2</v>
      </c>
      <c r="F16" s="50">
        <f t="shared" si="27"/>
        <v>180.00000000000003</v>
      </c>
      <c r="G16" s="50">
        <f>360*SUM(E$7:E16)</f>
        <v>200.00000000000006</v>
      </c>
      <c r="H16" s="50">
        <f t="shared" si="25"/>
        <v>20.000000000000028</v>
      </c>
      <c r="I16" s="52">
        <f t="shared" si="26"/>
        <v>0.69813170079773279</v>
      </c>
      <c r="J16" s="50" t="str">
        <f t="shared" si="0"/>
        <v>… å bidra til næringsutvikling i regionen</v>
      </c>
      <c r="K16" s="50">
        <f t="shared" si="0"/>
        <v>2</v>
      </c>
      <c r="L16" s="53">
        <f t="shared" si="1"/>
        <v>0</v>
      </c>
      <c r="M16" s="53">
        <f t="shared" si="1"/>
        <v>0</v>
      </c>
      <c r="N16" s="53">
        <f t="shared" si="1"/>
        <v>0</v>
      </c>
      <c r="O16" s="53">
        <f t="shared" si="1"/>
        <v>0</v>
      </c>
      <c r="P16" s="53">
        <f t="shared" si="1"/>
        <v>0</v>
      </c>
      <c r="Q16" s="53">
        <f t="shared" si="1"/>
        <v>0</v>
      </c>
      <c r="R16" s="53">
        <f t="shared" si="1"/>
        <v>0</v>
      </c>
      <c r="S16" s="53">
        <f t="shared" si="1"/>
        <v>0</v>
      </c>
      <c r="T16" s="53">
        <f t="shared" si="1"/>
        <v>0</v>
      </c>
      <c r="U16" s="53">
        <f t="shared" si="1"/>
        <v>0</v>
      </c>
      <c r="V16" s="53">
        <f t="shared" si="1"/>
        <v>0</v>
      </c>
      <c r="W16" s="53">
        <f t="shared" si="1"/>
        <v>0</v>
      </c>
      <c r="X16" s="53">
        <f t="shared" si="1"/>
        <v>0</v>
      </c>
      <c r="Y16" s="53">
        <f t="shared" si="1"/>
        <v>0</v>
      </c>
      <c r="Z16" s="53">
        <f t="shared" si="1"/>
        <v>0</v>
      </c>
      <c r="AA16" s="53">
        <f t="shared" si="1"/>
        <v>0</v>
      </c>
      <c r="AB16" s="53">
        <f t="shared" si="2"/>
        <v>0</v>
      </c>
      <c r="AC16" s="53">
        <f t="shared" si="2"/>
        <v>0</v>
      </c>
      <c r="AD16" s="53">
        <f t="shared" si="2"/>
        <v>0</v>
      </c>
      <c r="AE16" s="53">
        <f t="shared" si="2"/>
        <v>0</v>
      </c>
      <c r="AF16" s="53">
        <f t="shared" si="2"/>
        <v>0</v>
      </c>
      <c r="AG16" s="53">
        <f t="shared" si="2"/>
        <v>0</v>
      </c>
      <c r="AH16" s="53">
        <f t="shared" si="2"/>
        <v>0</v>
      </c>
      <c r="AI16" s="53">
        <f t="shared" si="2"/>
        <v>0</v>
      </c>
      <c r="AJ16" s="53">
        <f t="shared" si="2"/>
        <v>0</v>
      </c>
      <c r="AK16" s="53">
        <f t="shared" si="2"/>
        <v>0</v>
      </c>
      <c r="AL16" s="53">
        <f t="shared" si="2"/>
        <v>0</v>
      </c>
      <c r="AM16" s="53">
        <f t="shared" si="2"/>
        <v>0</v>
      </c>
      <c r="AN16" s="53">
        <f t="shared" si="2"/>
        <v>0</v>
      </c>
      <c r="AO16" s="53">
        <f t="shared" si="2"/>
        <v>0</v>
      </c>
      <c r="AP16" s="53">
        <f t="shared" si="2"/>
        <v>0</v>
      </c>
      <c r="AQ16" s="53">
        <f t="shared" si="2"/>
        <v>0</v>
      </c>
      <c r="AR16" s="53">
        <f t="shared" si="3"/>
        <v>0</v>
      </c>
      <c r="AS16" s="53">
        <f t="shared" si="3"/>
        <v>0</v>
      </c>
      <c r="AT16" s="53">
        <f t="shared" si="3"/>
        <v>0</v>
      </c>
      <c r="AU16" s="53">
        <f t="shared" si="3"/>
        <v>0</v>
      </c>
      <c r="AV16" s="53">
        <f t="shared" si="3"/>
        <v>0</v>
      </c>
      <c r="AW16" s="53">
        <f t="shared" si="3"/>
        <v>0</v>
      </c>
      <c r="AX16" s="53">
        <f t="shared" si="3"/>
        <v>0</v>
      </c>
      <c r="AY16" s="53">
        <f t="shared" si="3"/>
        <v>0</v>
      </c>
      <c r="AZ16" s="53">
        <f t="shared" si="3"/>
        <v>0</v>
      </c>
      <c r="BA16" s="53">
        <f t="shared" si="3"/>
        <v>0</v>
      </c>
      <c r="BB16" s="53">
        <f t="shared" si="3"/>
        <v>0</v>
      </c>
      <c r="BC16" s="53">
        <f t="shared" si="3"/>
        <v>0</v>
      </c>
      <c r="BD16" s="53">
        <f t="shared" si="3"/>
        <v>0</v>
      </c>
      <c r="BE16" s="53">
        <f t="shared" si="3"/>
        <v>0</v>
      </c>
      <c r="BF16" s="53">
        <f t="shared" si="3"/>
        <v>0</v>
      </c>
      <c r="BG16" s="53">
        <f t="shared" si="3"/>
        <v>0</v>
      </c>
      <c r="BH16" s="53">
        <f t="shared" si="4"/>
        <v>0</v>
      </c>
      <c r="BI16" s="53">
        <f t="shared" si="4"/>
        <v>0</v>
      </c>
      <c r="BJ16" s="53">
        <f t="shared" si="4"/>
        <v>0</v>
      </c>
      <c r="BK16" s="53">
        <f t="shared" si="4"/>
        <v>0</v>
      </c>
      <c r="BL16" s="53">
        <f t="shared" si="4"/>
        <v>0</v>
      </c>
      <c r="BM16" s="53">
        <f t="shared" si="4"/>
        <v>0</v>
      </c>
      <c r="BN16" s="53">
        <f t="shared" si="4"/>
        <v>0</v>
      </c>
      <c r="BO16" s="53">
        <f t="shared" si="4"/>
        <v>0</v>
      </c>
      <c r="BP16" s="53">
        <f t="shared" si="4"/>
        <v>0</v>
      </c>
      <c r="BQ16" s="53">
        <f t="shared" si="4"/>
        <v>0</v>
      </c>
      <c r="BR16" s="53">
        <f t="shared" si="4"/>
        <v>0</v>
      </c>
      <c r="BS16" s="53">
        <f t="shared" si="4"/>
        <v>0</v>
      </c>
      <c r="BT16" s="53">
        <f t="shared" si="4"/>
        <v>0</v>
      </c>
      <c r="BU16" s="53">
        <f t="shared" si="4"/>
        <v>0</v>
      </c>
      <c r="BV16" s="53">
        <f t="shared" si="4"/>
        <v>0</v>
      </c>
      <c r="BW16" s="53">
        <f t="shared" si="4"/>
        <v>0</v>
      </c>
      <c r="BX16" s="53">
        <f t="shared" si="5"/>
        <v>0</v>
      </c>
      <c r="BY16" s="53">
        <f t="shared" si="5"/>
        <v>0</v>
      </c>
      <c r="BZ16" s="53">
        <f t="shared" si="5"/>
        <v>0</v>
      </c>
      <c r="CA16" s="53">
        <f t="shared" si="5"/>
        <v>0</v>
      </c>
      <c r="CB16" s="53">
        <f t="shared" si="5"/>
        <v>0</v>
      </c>
      <c r="CC16" s="53">
        <f t="shared" si="5"/>
        <v>0</v>
      </c>
      <c r="CD16" s="53">
        <f t="shared" si="5"/>
        <v>0</v>
      </c>
      <c r="CE16" s="53">
        <f t="shared" si="5"/>
        <v>0</v>
      </c>
      <c r="CF16" s="53">
        <f t="shared" si="5"/>
        <v>0</v>
      </c>
      <c r="CG16" s="53">
        <f t="shared" si="5"/>
        <v>0</v>
      </c>
      <c r="CH16" s="53">
        <f t="shared" si="5"/>
        <v>0</v>
      </c>
      <c r="CI16" s="53">
        <f t="shared" si="5"/>
        <v>0</v>
      </c>
      <c r="CJ16" s="53">
        <f t="shared" si="5"/>
        <v>0</v>
      </c>
      <c r="CK16" s="53">
        <f t="shared" si="5"/>
        <v>0</v>
      </c>
      <c r="CL16" s="53">
        <f t="shared" si="5"/>
        <v>0</v>
      </c>
      <c r="CM16" s="53">
        <f t="shared" si="5"/>
        <v>0</v>
      </c>
      <c r="CN16" s="53">
        <f t="shared" si="6"/>
        <v>0</v>
      </c>
      <c r="CO16" s="53">
        <f t="shared" si="6"/>
        <v>0</v>
      </c>
      <c r="CP16" s="53">
        <f t="shared" si="6"/>
        <v>0</v>
      </c>
      <c r="CQ16" s="53">
        <f t="shared" si="6"/>
        <v>0</v>
      </c>
      <c r="CR16" s="53">
        <f t="shared" si="6"/>
        <v>0</v>
      </c>
      <c r="CS16" s="53">
        <f t="shared" si="6"/>
        <v>0</v>
      </c>
      <c r="CT16" s="53">
        <f t="shared" si="6"/>
        <v>0</v>
      </c>
      <c r="CU16" s="53">
        <f t="shared" si="6"/>
        <v>0</v>
      </c>
      <c r="CV16" s="53">
        <f t="shared" si="6"/>
        <v>0</v>
      </c>
      <c r="CW16" s="53">
        <f t="shared" si="6"/>
        <v>0</v>
      </c>
      <c r="CX16" s="53">
        <f t="shared" si="6"/>
        <v>0</v>
      </c>
      <c r="CY16" s="53">
        <f t="shared" si="6"/>
        <v>0</v>
      </c>
      <c r="CZ16" s="53">
        <f t="shared" si="6"/>
        <v>0</v>
      </c>
      <c r="DA16" s="53">
        <f t="shared" si="6"/>
        <v>0</v>
      </c>
      <c r="DB16" s="53">
        <f t="shared" si="6"/>
        <v>0</v>
      </c>
      <c r="DC16" s="53">
        <f t="shared" si="6"/>
        <v>0</v>
      </c>
      <c r="DD16" s="53">
        <f t="shared" si="7"/>
        <v>0</v>
      </c>
      <c r="DE16" s="53">
        <f t="shared" si="7"/>
        <v>0</v>
      </c>
      <c r="DF16" s="53">
        <f t="shared" si="7"/>
        <v>0</v>
      </c>
      <c r="DG16" s="53">
        <f t="shared" si="7"/>
        <v>0</v>
      </c>
      <c r="DH16" s="53">
        <f t="shared" si="7"/>
        <v>0</v>
      </c>
      <c r="DI16" s="53">
        <f t="shared" si="7"/>
        <v>0</v>
      </c>
      <c r="DJ16" s="53">
        <f t="shared" si="7"/>
        <v>0</v>
      </c>
      <c r="DK16" s="53">
        <f t="shared" si="7"/>
        <v>0</v>
      </c>
      <c r="DL16" s="53">
        <f t="shared" si="7"/>
        <v>0</v>
      </c>
      <c r="DM16" s="53">
        <f t="shared" si="7"/>
        <v>0</v>
      </c>
      <c r="DN16" s="53">
        <f t="shared" si="7"/>
        <v>0</v>
      </c>
      <c r="DO16" s="53">
        <f t="shared" si="7"/>
        <v>0</v>
      </c>
      <c r="DP16" s="53">
        <f t="shared" si="7"/>
        <v>0</v>
      </c>
      <c r="DQ16" s="53">
        <f t="shared" si="7"/>
        <v>0</v>
      </c>
      <c r="DR16" s="53">
        <f t="shared" si="7"/>
        <v>0</v>
      </c>
      <c r="DS16" s="53">
        <f t="shared" si="7"/>
        <v>0</v>
      </c>
      <c r="DT16" s="53">
        <f t="shared" si="8"/>
        <v>0</v>
      </c>
      <c r="DU16" s="53">
        <f t="shared" si="8"/>
        <v>0</v>
      </c>
      <c r="DV16" s="53">
        <f t="shared" si="8"/>
        <v>0</v>
      </c>
      <c r="DW16" s="53">
        <f t="shared" si="8"/>
        <v>0</v>
      </c>
      <c r="DX16" s="53">
        <f t="shared" si="8"/>
        <v>0</v>
      </c>
      <c r="DY16" s="53">
        <f t="shared" si="8"/>
        <v>0</v>
      </c>
      <c r="DZ16" s="53">
        <f t="shared" si="8"/>
        <v>0</v>
      </c>
      <c r="EA16" s="53">
        <f t="shared" si="8"/>
        <v>0</v>
      </c>
      <c r="EB16" s="53">
        <f t="shared" si="8"/>
        <v>0</v>
      </c>
      <c r="EC16" s="53">
        <f t="shared" si="8"/>
        <v>0</v>
      </c>
      <c r="ED16" s="53">
        <f t="shared" si="8"/>
        <v>0</v>
      </c>
      <c r="EE16" s="53">
        <f t="shared" si="8"/>
        <v>0</v>
      </c>
      <c r="EF16" s="53">
        <f t="shared" si="8"/>
        <v>0</v>
      </c>
      <c r="EG16" s="53">
        <f t="shared" si="8"/>
        <v>0</v>
      </c>
      <c r="EH16" s="53">
        <f t="shared" si="8"/>
        <v>0</v>
      </c>
      <c r="EI16" s="53">
        <f t="shared" si="8"/>
        <v>0</v>
      </c>
      <c r="EJ16" s="53">
        <f t="shared" si="9"/>
        <v>0</v>
      </c>
      <c r="EK16" s="53">
        <f t="shared" si="9"/>
        <v>0</v>
      </c>
      <c r="EL16" s="53">
        <f t="shared" si="9"/>
        <v>0</v>
      </c>
      <c r="EM16" s="53">
        <f t="shared" si="9"/>
        <v>0</v>
      </c>
      <c r="EN16" s="53">
        <f t="shared" si="9"/>
        <v>0</v>
      </c>
      <c r="EO16" s="53">
        <f t="shared" si="9"/>
        <v>0</v>
      </c>
      <c r="EP16" s="53">
        <f t="shared" si="9"/>
        <v>0</v>
      </c>
      <c r="EQ16" s="53">
        <f t="shared" si="9"/>
        <v>0</v>
      </c>
      <c r="ER16" s="53">
        <f t="shared" si="9"/>
        <v>0</v>
      </c>
      <c r="ES16" s="53">
        <f t="shared" si="9"/>
        <v>0</v>
      </c>
      <c r="ET16" s="53">
        <f t="shared" si="9"/>
        <v>0</v>
      </c>
      <c r="EU16" s="53">
        <f t="shared" si="9"/>
        <v>0</v>
      </c>
      <c r="EV16" s="53">
        <f t="shared" si="9"/>
        <v>0</v>
      </c>
      <c r="EW16" s="53">
        <f t="shared" si="9"/>
        <v>0</v>
      </c>
      <c r="EX16" s="53">
        <f t="shared" si="9"/>
        <v>0</v>
      </c>
      <c r="EY16" s="53">
        <f t="shared" si="9"/>
        <v>0</v>
      </c>
      <c r="EZ16" s="53">
        <f t="shared" si="10"/>
        <v>0</v>
      </c>
      <c r="FA16" s="53">
        <f t="shared" si="10"/>
        <v>0</v>
      </c>
      <c r="FB16" s="53">
        <f t="shared" si="10"/>
        <v>0</v>
      </c>
      <c r="FC16" s="53">
        <f t="shared" si="10"/>
        <v>0</v>
      </c>
      <c r="FD16" s="53">
        <f t="shared" si="10"/>
        <v>0</v>
      </c>
      <c r="FE16" s="53">
        <f t="shared" si="10"/>
        <v>0</v>
      </c>
      <c r="FF16" s="53">
        <f t="shared" si="10"/>
        <v>0</v>
      </c>
      <c r="FG16" s="53">
        <f t="shared" si="10"/>
        <v>0</v>
      </c>
      <c r="FH16" s="53">
        <f t="shared" si="10"/>
        <v>0</v>
      </c>
      <c r="FI16" s="53">
        <f t="shared" si="10"/>
        <v>0</v>
      </c>
      <c r="FJ16" s="53">
        <f t="shared" si="10"/>
        <v>0</v>
      </c>
      <c r="FK16" s="53">
        <f t="shared" si="10"/>
        <v>0</v>
      </c>
      <c r="FL16" s="53">
        <f t="shared" si="10"/>
        <v>0</v>
      </c>
      <c r="FM16" s="53">
        <f t="shared" si="10"/>
        <v>0</v>
      </c>
      <c r="FN16" s="53">
        <f t="shared" si="10"/>
        <v>0</v>
      </c>
      <c r="FO16" s="53">
        <f t="shared" si="10"/>
        <v>0</v>
      </c>
      <c r="FP16" s="53">
        <f t="shared" si="11"/>
        <v>0</v>
      </c>
      <c r="FQ16" s="53">
        <f t="shared" si="11"/>
        <v>0</v>
      </c>
      <c r="FR16" s="53">
        <f t="shared" si="11"/>
        <v>0</v>
      </c>
      <c r="FS16" s="53">
        <f t="shared" si="11"/>
        <v>0</v>
      </c>
      <c r="FT16" s="53">
        <f t="shared" si="11"/>
        <v>0</v>
      </c>
      <c r="FU16" s="53">
        <f t="shared" si="11"/>
        <v>0</v>
      </c>
      <c r="FV16" s="53">
        <f t="shared" si="11"/>
        <v>0</v>
      </c>
      <c r="FW16" s="53">
        <f t="shared" si="11"/>
        <v>0</v>
      </c>
      <c r="FX16" s="53">
        <f t="shared" si="11"/>
        <v>0</v>
      </c>
      <c r="FY16" s="53">
        <f t="shared" si="11"/>
        <v>0</v>
      </c>
      <c r="FZ16" s="53">
        <f t="shared" si="11"/>
        <v>0</v>
      </c>
      <c r="GA16" s="53">
        <f t="shared" si="11"/>
        <v>0</v>
      </c>
      <c r="GB16" s="53">
        <f t="shared" si="11"/>
        <v>0</v>
      </c>
      <c r="GC16" s="53">
        <f t="shared" si="11"/>
        <v>0</v>
      </c>
      <c r="GD16" s="53">
        <f t="shared" si="11"/>
        <v>0</v>
      </c>
      <c r="GE16" s="53">
        <f t="shared" si="11"/>
        <v>0</v>
      </c>
      <c r="GF16" s="53">
        <f t="shared" si="12"/>
        <v>0</v>
      </c>
      <c r="GG16" s="53">
        <f t="shared" si="12"/>
        <v>0</v>
      </c>
      <c r="GH16" s="53">
        <f t="shared" si="12"/>
        <v>0</v>
      </c>
      <c r="GI16" s="53">
        <f t="shared" si="12"/>
        <v>0</v>
      </c>
      <c r="GJ16" s="53">
        <f t="shared" si="12"/>
        <v>2</v>
      </c>
      <c r="GK16" s="53">
        <f t="shared" si="12"/>
        <v>2</v>
      </c>
      <c r="GL16" s="53">
        <f t="shared" si="12"/>
        <v>2</v>
      </c>
      <c r="GM16" s="53">
        <f t="shared" si="12"/>
        <v>2</v>
      </c>
      <c r="GN16" s="53">
        <f t="shared" si="12"/>
        <v>2</v>
      </c>
      <c r="GO16" s="53">
        <f t="shared" si="12"/>
        <v>2</v>
      </c>
      <c r="GP16" s="53">
        <f t="shared" si="12"/>
        <v>2</v>
      </c>
      <c r="GQ16" s="53">
        <f t="shared" si="12"/>
        <v>2</v>
      </c>
      <c r="GR16" s="53">
        <f t="shared" si="12"/>
        <v>2</v>
      </c>
      <c r="GS16" s="53">
        <f t="shared" si="12"/>
        <v>2</v>
      </c>
      <c r="GT16" s="53">
        <f t="shared" si="12"/>
        <v>2</v>
      </c>
      <c r="GU16" s="53">
        <f t="shared" si="12"/>
        <v>2</v>
      </c>
      <c r="GV16" s="53">
        <f t="shared" si="13"/>
        <v>2</v>
      </c>
      <c r="GW16" s="53">
        <f t="shared" si="13"/>
        <v>2</v>
      </c>
      <c r="GX16" s="53">
        <f t="shared" si="13"/>
        <v>2</v>
      </c>
      <c r="GY16" s="53">
        <f t="shared" si="13"/>
        <v>2</v>
      </c>
      <c r="GZ16" s="53">
        <f t="shared" si="13"/>
        <v>2</v>
      </c>
      <c r="HA16" s="53">
        <f t="shared" si="13"/>
        <v>2</v>
      </c>
      <c r="HB16" s="53">
        <f t="shared" si="13"/>
        <v>2</v>
      </c>
      <c r="HC16" s="53">
        <f t="shared" si="13"/>
        <v>2</v>
      </c>
      <c r="HD16" s="53">
        <f t="shared" si="13"/>
        <v>2</v>
      </c>
      <c r="HE16" s="53">
        <f t="shared" si="13"/>
        <v>0</v>
      </c>
      <c r="HF16" s="53">
        <f t="shared" si="13"/>
        <v>0</v>
      </c>
      <c r="HG16" s="53">
        <f t="shared" si="13"/>
        <v>0</v>
      </c>
      <c r="HH16" s="53">
        <f t="shared" si="13"/>
        <v>0</v>
      </c>
      <c r="HI16" s="53">
        <f t="shared" si="13"/>
        <v>0</v>
      </c>
      <c r="HJ16" s="53">
        <f t="shared" si="13"/>
        <v>0</v>
      </c>
      <c r="HK16" s="53">
        <f t="shared" si="13"/>
        <v>0</v>
      </c>
      <c r="HL16" s="53">
        <f t="shared" si="14"/>
        <v>0</v>
      </c>
      <c r="HM16" s="53">
        <f t="shared" si="14"/>
        <v>0</v>
      </c>
      <c r="HN16" s="53">
        <f t="shared" si="14"/>
        <v>0</v>
      </c>
      <c r="HO16" s="53">
        <f t="shared" si="14"/>
        <v>0</v>
      </c>
      <c r="HP16" s="53">
        <f t="shared" si="14"/>
        <v>0</v>
      </c>
      <c r="HQ16" s="53">
        <f t="shared" si="14"/>
        <v>0</v>
      </c>
      <c r="HR16" s="53">
        <f t="shared" si="14"/>
        <v>0</v>
      </c>
      <c r="HS16" s="53">
        <f t="shared" si="14"/>
        <v>0</v>
      </c>
      <c r="HT16" s="53">
        <f t="shared" si="14"/>
        <v>0</v>
      </c>
      <c r="HU16" s="53">
        <f t="shared" si="14"/>
        <v>0</v>
      </c>
      <c r="HV16" s="53">
        <f t="shared" si="14"/>
        <v>0</v>
      </c>
      <c r="HW16" s="53">
        <f t="shared" si="14"/>
        <v>0</v>
      </c>
      <c r="HX16" s="53">
        <f t="shared" si="14"/>
        <v>0</v>
      </c>
      <c r="HY16" s="53">
        <f t="shared" si="14"/>
        <v>0</v>
      </c>
      <c r="HZ16" s="53">
        <f t="shared" si="14"/>
        <v>0</v>
      </c>
      <c r="IA16" s="53">
        <f t="shared" si="14"/>
        <v>0</v>
      </c>
      <c r="IB16" s="53">
        <f t="shared" si="15"/>
        <v>0</v>
      </c>
      <c r="IC16" s="53">
        <f t="shared" si="15"/>
        <v>0</v>
      </c>
      <c r="ID16" s="53">
        <f t="shared" si="15"/>
        <v>0</v>
      </c>
      <c r="IE16" s="53">
        <f t="shared" si="15"/>
        <v>0</v>
      </c>
      <c r="IF16" s="53">
        <f t="shared" si="15"/>
        <v>0</v>
      </c>
      <c r="IG16" s="53">
        <f t="shared" si="15"/>
        <v>0</v>
      </c>
      <c r="IH16" s="53">
        <f t="shared" si="15"/>
        <v>0</v>
      </c>
      <c r="II16" s="53">
        <f t="shared" si="15"/>
        <v>0</v>
      </c>
      <c r="IJ16" s="53">
        <f t="shared" si="15"/>
        <v>0</v>
      </c>
      <c r="IK16" s="53">
        <f t="shared" si="15"/>
        <v>0</v>
      </c>
      <c r="IL16" s="53">
        <f t="shared" si="15"/>
        <v>0</v>
      </c>
      <c r="IM16" s="53">
        <f t="shared" si="15"/>
        <v>0</v>
      </c>
      <c r="IN16" s="53">
        <f t="shared" si="15"/>
        <v>0</v>
      </c>
      <c r="IO16" s="53">
        <f t="shared" si="15"/>
        <v>0</v>
      </c>
      <c r="IP16" s="53">
        <f t="shared" si="15"/>
        <v>0</v>
      </c>
      <c r="IQ16" s="53">
        <f t="shared" si="15"/>
        <v>0</v>
      </c>
      <c r="IR16" s="53">
        <f t="shared" si="16"/>
        <v>0</v>
      </c>
      <c r="IS16" s="53">
        <f t="shared" si="16"/>
        <v>0</v>
      </c>
      <c r="IT16" s="53">
        <f t="shared" si="16"/>
        <v>0</v>
      </c>
      <c r="IU16" s="53">
        <f t="shared" si="16"/>
        <v>0</v>
      </c>
      <c r="IV16" s="53">
        <f t="shared" si="16"/>
        <v>0</v>
      </c>
      <c r="IW16" s="53">
        <f t="shared" si="16"/>
        <v>0</v>
      </c>
      <c r="IX16" s="53">
        <f t="shared" si="16"/>
        <v>0</v>
      </c>
      <c r="IY16" s="53">
        <f t="shared" si="16"/>
        <v>0</v>
      </c>
      <c r="IZ16" s="53">
        <f t="shared" si="16"/>
        <v>0</v>
      </c>
      <c r="JA16" s="53">
        <f t="shared" si="16"/>
        <v>0</v>
      </c>
      <c r="JB16" s="53">
        <f t="shared" si="16"/>
        <v>0</v>
      </c>
      <c r="JC16" s="53">
        <f t="shared" si="16"/>
        <v>0</v>
      </c>
      <c r="JD16" s="53">
        <f t="shared" si="16"/>
        <v>0</v>
      </c>
      <c r="JE16" s="53">
        <f t="shared" si="16"/>
        <v>0</v>
      </c>
      <c r="JF16" s="53">
        <f t="shared" si="16"/>
        <v>0</v>
      </c>
      <c r="JG16" s="53">
        <f t="shared" si="16"/>
        <v>0</v>
      </c>
      <c r="JH16" s="53">
        <f t="shared" si="17"/>
        <v>0</v>
      </c>
      <c r="JI16" s="53">
        <f t="shared" si="17"/>
        <v>0</v>
      </c>
      <c r="JJ16" s="53">
        <f t="shared" si="17"/>
        <v>0</v>
      </c>
      <c r="JK16" s="53">
        <f t="shared" si="17"/>
        <v>0</v>
      </c>
      <c r="JL16" s="53">
        <f t="shared" si="17"/>
        <v>0</v>
      </c>
      <c r="JM16" s="53">
        <f t="shared" si="17"/>
        <v>0</v>
      </c>
      <c r="JN16" s="53">
        <f t="shared" si="17"/>
        <v>0</v>
      </c>
      <c r="JO16" s="53">
        <f t="shared" si="17"/>
        <v>0</v>
      </c>
      <c r="JP16" s="53">
        <f t="shared" si="17"/>
        <v>0</v>
      </c>
      <c r="JQ16" s="53">
        <f t="shared" si="17"/>
        <v>0</v>
      </c>
      <c r="JR16" s="53">
        <f t="shared" si="17"/>
        <v>0</v>
      </c>
      <c r="JS16" s="53">
        <f t="shared" si="17"/>
        <v>0</v>
      </c>
      <c r="JT16" s="53">
        <f t="shared" si="17"/>
        <v>0</v>
      </c>
      <c r="JU16" s="53">
        <f t="shared" si="17"/>
        <v>0</v>
      </c>
      <c r="JV16" s="53">
        <f t="shared" si="17"/>
        <v>0</v>
      </c>
      <c r="JW16" s="53">
        <f t="shared" si="17"/>
        <v>0</v>
      </c>
      <c r="JX16" s="53">
        <f t="shared" si="18"/>
        <v>0</v>
      </c>
      <c r="JY16" s="53">
        <f t="shared" si="18"/>
        <v>0</v>
      </c>
      <c r="JZ16" s="53">
        <f t="shared" si="18"/>
        <v>0</v>
      </c>
      <c r="KA16" s="53">
        <f t="shared" si="18"/>
        <v>0</v>
      </c>
      <c r="KB16" s="53">
        <f t="shared" si="18"/>
        <v>0</v>
      </c>
      <c r="KC16" s="53">
        <f t="shared" si="18"/>
        <v>0</v>
      </c>
      <c r="KD16" s="53">
        <f t="shared" si="18"/>
        <v>0</v>
      </c>
      <c r="KE16" s="53">
        <f t="shared" si="18"/>
        <v>0</v>
      </c>
      <c r="KF16" s="53">
        <f t="shared" si="18"/>
        <v>0</v>
      </c>
      <c r="KG16" s="53">
        <f t="shared" si="18"/>
        <v>0</v>
      </c>
      <c r="KH16" s="53">
        <f t="shared" si="18"/>
        <v>0</v>
      </c>
      <c r="KI16" s="53">
        <f t="shared" si="18"/>
        <v>0</v>
      </c>
      <c r="KJ16" s="53">
        <f t="shared" si="18"/>
        <v>0</v>
      </c>
      <c r="KK16" s="53">
        <f t="shared" si="18"/>
        <v>0</v>
      </c>
      <c r="KL16" s="53">
        <f t="shared" si="18"/>
        <v>0</v>
      </c>
      <c r="KM16" s="53">
        <f t="shared" si="18"/>
        <v>0</v>
      </c>
      <c r="KN16" s="53">
        <f t="shared" si="19"/>
        <v>0</v>
      </c>
      <c r="KO16" s="53">
        <f t="shared" si="19"/>
        <v>0</v>
      </c>
      <c r="KP16" s="53">
        <f t="shared" si="19"/>
        <v>0</v>
      </c>
      <c r="KQ16" s="53">
        <f t="shared" si="19"/>
        <v>0</v>
      </c>
      <c r="KR16" s="53">
        <f t="shared" si="19"/>
        <v>0</v>
      </c>
      <c r="KS16" s="53">
        <f t="shared" si="19"/>
        <v>0</v>
      </c>
      <c r="KT16" s="53">
        <f t="shared" si="19"/>
        <v>0</v>
      </c>
      <c r="KU16" s="53">
        <f t="shared" si="19"/>
        <v>0</v>
      </c>
      <c r="KV16" s="53">
        <f t="shared" si="19"/>
        <v>0</v>
      </c>
      <c r="KW16" s="53">
        <f t="shared" si="19"/>
        <v>0</v>
      </c>
      <c r="KX16" s="53">
        <f t="shared" si="19"/>
        <v>0</v>
      </c>
      <c r="KY16" s="53">
        <f t="shared" si="19"/>
        <v>0</v>
      </c>
      <c r="KZ16" s="53">
        <f t="shared" si="19"/>
        <v>0</v>
      </c>
      <c r="LA16" s="53">
        <f t="shared" si="19"/>
        <v>0</v>
      </c>
      <c r="LB16" s="53">
        <f t="shared" si="19"/>
        <v>0</v>
      </c>
      <c r="LC16" s="53">
        <f t="shared" si="19"/>
        <v>0</v>
      </c>
      <c r="LD16" s="53">
        <f t="shared" si="20"/>
        <v>0</v>
      </c>
      <c r="LE16" s="53">
        <f t="shared" si="20"/>
        <v>0</v>
      </c>
      <c r="LF16" s="53">
        <f t="shared" si="20"/>
        <v>0</v>
      </c>
      <c r="LG16" s="53">
        <f t="shared" si="20"/>
        <v>0</v>
      </c>
      <c r="LH16" s="53">
        <f t="shared" si="20"/>
        <v>0</v>
      </c>
      <c r="LI16" s="53">
        <f t="shared" si="20"/>
        <v>0</v>
      </c>
      <c r="LJ16" s="53">
        <f t="shared" si="20"/>
        <v>0</v>
      </c>
      <c r="LK16" s="53">
        <f t="shared" si="20"/>
        <v>0</v>
      </c>
      <c r="LL16" s="53">
        <f t="shared" si="20"/>
        <v>0</v>
      </c>
      <c r="LM16" s="53">
        <f t="shared" si="20"/>
        <v>0</v>
      </c>
      <c r="LN16" s="53">
        <f t="shared" si="20"/>
        <v>0</v>
      </c>
      <c r="LO16" s="53">
        <f t="shared" si="20"/>
        <v>0</v>
      </c>
      <c r="LP16" s="53">
        <f t="shared" si="20"/>
        <v>0</v>
      </c>
      <c r="LQ16" s="53">
        <f t="shared" si="20"/>
        <v>0</v>
      </c>
      <c r="LR16" s="53">
        <f t="shared" si="20"/>
        <v>0</v>
      </c>
      <c r="LS16" s="53">
        <f t="shared" si="20"/>
        <v>0</v>
      </c>
      <c r="LT16" s="53">
        <f t="shared" si="21"/>
        <v>0</v>
      </c>
      <c r="LU16" s="53">
        <f t="shared" si="21"/>
        <v>0</v>
      </c>
      <c r="LV16" s="53">
        <f t="shared" si="21"/>
        <v>0</v>
      </c>
      <c r="LW16" s="53">
        <f t="shared" si="21"/>
        <v>0</v>
      </c>
      <c r="LX16" s="53">
        <f t="shared" si="21"/>
        <v>0</v>
      </c>
      <c r="LY16" s="53">
        <f t="shared" si="21"/>
        <v>0</v>
      </c>
      <c r="LZ16" s="53">
        <f t="shared" si="21"/>
        <v>0</v>
      </c>
      <c r="MA16" s="53">
        <f t="shared" si="21"/>
        <v>0</v>
      </c>
      <c r="MB16" s="53">
        <f t="shared" si="21"/>
        <v>0</v>
      </c>
      <c r="MC16" s="53">
        <f t="shared" si="21"/>
        <v>0</v>
      </c>
      <c r="MD16" s="53">
        <f t="shared" si="21"/>
        <v>0</v>
      </c>
      <c r="ME16" s="53">
        <f t="shared" si="21"/>
        <v>0</v>
      </c>
      <c r="MF16" s="53">
        <f t="shared" si="21"/>
        <v>0</v>
      </c>
      <c r="MG16" s="53">
        <f t="shared" si="21"/>
        <v>0</v>
      </c>
      <c r="MH16" s="53">
        <f t="shared" si="21"/>
        <v>0</v>
      </c>
      <c r="MI16" s="53">
        <f t="shared" si="21"/>
        <v>0</v>
      </c>
      <c r="MJ16" s="53">
        <f t="shared" si="22"/>
        <v>0</v>
      </c>
      <c r="MK16" s="53">
        <f t="shared" si="22"/>
        <v>0</v>
      </c>
      <c r="ML16" s="53">
        <f t="shared" si="22"/>
        <v>0</v>
      </c>
      <c r="MM16" s="53">
        <f t="shared" si="22"/>
        <v>0</v>
      </c>
      <c r="MN16" s="53">
        <f t="shared" si="22"/>
        <v>0</v>
      </c>
      <c r="MO16" s="53">
        <f t="shared" si="22"/>
        <v>0</v>
      </c>
      <c r="MP16" s="53">
        <f t="shared" si="22"/>
        <v>0</v>
      </c>
      <c r="MQ16" s="53">
        <f t="shared" si="22"/>
        <v>0</v>
      </c>
      <c r="MR16" s="53">
        <f t="shared" si="22"/>
        <v>0</v>
      </c>
      <c r="MS16" s="53">
        <f t="shared" si="22"/>
        <v>0</v>
      </c>
      <c r="MT16" s="53">
        <f t="shared" si="22"/>
        <v>0</v>
      </c>
      <c r="MU16" s="53">
        <f t="shared" si="22"/>
        <v>0</v>
      </c>
      <c r="MV16" s="53">
        <f t="shared" si="22"/>
        <v>0</v>
      </c>
      <c r="MW16" s="53">
        <f t="shared" si="22"/>
        <v>0</v>
      </c>
      <c r="MX16" s="53">
        <f t="shared" si="23"/>
        <v>0</v>
      </c>
      <c r="MY16" s="53">
        <f t="shared" si="23"/>
        <v>0</v>
      </c>
      <c r="MZ16" s="53">
        <f t="shared" si="23"/>
        <v>0</v>
      </c>
      <c r="NA16" s="53">
        <f t="shared" si="23"/>
        <v>0</v>
      </c>
      <c r="NB16" s="53">
        <f t="shared" si="23"/>
        <v>0</v>
      </c>
      <c r="NC16" s="53">
        <f t="shared" si="23"/>
        <v>0</v>
      </c>
      <c r="ND16" s="53">
        <f t="shared" si="23"/>
        <v>0</v>
      </c>
      <c r="NE16" s="53">
        <f t="shared" si="23"/>
        <v>0</v>
      </c>
      <c r="NF16" s="53">
        <f t="shared" si="23"/>
        <v>0</v>
      </c>
      <c r="NG16" s="53">
        <f t="shared" si="23"/>
        <v>0</v>
      </c>
      <c r="NH16" s="53">
        <f t="shared" si="23"/>
        <v>0</v>
      </c>
    </row>
    <row r="17" spans="2:372">
      <c r="B17" s="62" t="s">
        <v>79</v>
      </c>
      <c r="C17" s="50">
        <f>Mellomregning!AB14</f>
        <v>2</v>
      </c>
      <c r="D17" s="2">
        <v>1</v>
      </c>
      <c r="E17" s="51">
        <f t="shared" si="24"/>
        <v>5.5555555555555552E-2</v>
      </c>
      <c r="F17" s="50">
        <f t="shared" si="27"/>
        <v>200.00000000000006</v>
      </c>
      <c r="G17" s="50">
        <f>360*SUM(E$7:E17)</f>
        <v>220.00000000000006</v>
      </c>
      <c r="H17" s="50">
        <f t="shared" si="25"/>
        <v>20</v>
      </c>
      <c r="I17" s="52">
        <f t="shared" si="26"/>
        <v>0.69813170079773179</v>
      </c>
      <c r="J17" s="50" t="str">
        <f t="shared" si="0"/>
        <v>… å bidra til verdiskapning og innovasjonsvilje i regionen</v>
      </c>
      <c r="K17" s="50">
        <f t="shared" si="0"/>
        <v>2</v>
      </c>
      <c r="L17" s="53">
        <f t="shared" si="1"/>
        <v>0</v>
      </c>
      <c r="M17" s="53">
        <f t="shared" si="1"/>
        <v>0</v>
      </c>
      <c r="N17" s="53">
        <f t="shared" si="1"/>
        <v>0</v>
      </c>
      <c r="O17" s="53">
        <f t="shared" si="1"/>
        <v>0</v>
      </c>
      <c r="P17" s="53">
        <f t="shared" si="1"/>
        <v>0</v>
      </c>
      <c r="Q17" s="53">
        <f t="shared" si="1"/>
        <v>0</v>
      </c>
      <c r="R17" s="53">
        <f t="shared" si="1"/>
        <v>0</v>
      </c>
      <c r="S17" s="53">
        <f t="shared" si="1"/>
        <v>0</v>
      </c>
      <c r="T17" s="53">
        <f t="shared" si="1"/>
        <v>0</v>
      </c>
      <c r="U17" s="53">
        <f t="shared" si="1"/>
        <v>0</v>
      </c>
      <c r="V17" s="53">
        <f t="shared" si="1"/>
        <v>0</v>
      </c>
      <c r="W17" s="53">
        <f t="shared" si="1"/>
        <v>0</v>
      </c>
      <c r="X17" s="53">
        <f t="shared" si="1"/>
        <v>0</v>
      </c>
      <c r="Y17" s="53">
        <f t="shared" si="1"/>
        <v>0</v>
      </c>
      <c r="Z17" s="53">
        <f t="shared" si="1"/>
        <v>0</v>
      </c>
      <c r="AA17" s="53">
        <f t="shared" si="1"/>
        <v>0</v>
      </c>
      <c r="AB17" s="53">
        <f t="shared" si="2"/>
        <v>0</v>
      </c>
      <c r="AC17" s="53">
        <f t="shared" si="2"/>
        <v>0</v>
      </c>
      <c r="AD17" s="53">
        <f t="shared" si="2"/>
        <v>0</v>
      </c>
      <c r="AE17" s="53">
        <f t="shared" si="2"/>
        <v>0</v>
      </c>
      <c r="AF17" s="53">
        <f t="shared" si="2"/>
        <v>0</v>
      </c>
      <c r="AG17" s="53">
        <f t="shared" si="2"/>
        <v>0</v>
      </c>
      <c r="AH17" s="53">
        <f t="shared" si="2"/>
        <v>0</v>
      </c>
      <c r="AI17" s="53">
        <f t="shared" si="2"/>
        <v>0</v>
      </c>
      <c r="AJ17" s="53">
        <f t="shared" si="2"/>
        <v>0</v>
      </c>
      <c r="AK17" s="53">
        <f t="shared" si="2"/>
        <v>0</v>
      </c>
      <c r="AL17" s="53">
        <f t="shared" si="2"/>
        <v>0</v>
      </c>
      <c r="AM17" s="53">
        <f t="shared" si="2"/>
        <v>0</v>
      </c>
      <c r="AN17" s="53">
        <f t="shared" si="2"/>
        <v>0</v>
      </c>
      <c r="AO17" s="53">
        <f t="shared" si="2"/>
        <v>0</v>
      </c>
      <c r="AP17" s="53">
        <f t="shared" si="2"/>
        <v>0</v>
      </c>
      <c r="AQ17" s="53">
        <f t="shared" si="2"/>
        <v>0</v>
      </c>
      <c r="AR17" s="53">
        <f t="shared" si="3"/>
        <v>0</v>
      </c>
      <c r="AS17" s="53">
        <f t="shared" si="3"/>
        <v>0</v>
      </c>
      <c r="AT17" s="53">
        <f t="shared" si="3"/>
        <v>0</v>
      </c>
      <c r="AU17" s="53">
        <f t="shared" si="3"/>
        <v>0</v>
      </c>
      <c r="AV17" s="53">
        <f t="shared" si="3"/>
        <v>0</v>
      </c>
      <c r="AW17" s="53">
        <f t="shared" si="3"/>
        <v>0</v>
      </c>
      <c r="AX17" s="53">
        <f t="shared" si="3"/>
        <v>0</v>
      </c>
      <c r="AY17" s="53">
        <f t="shared" si="3"/>
        <v>0</v>
      </c>
      <c r="AZ17" s="53">
        <f t="shared" si="3"/>
        <v>0</v>
      </c>
      <c r="BA17" s="53">
        <f t="shared" si="3"/>
        <v>0</v>
      </c>
      <c r="BB17" s="53">
        <f t="shared" si="3"/>
        <v>0</v>
      </c>
      <c r="BC17" s="53">
        <f t="shared" si="3"/>
        <v>0</v>
      </c>
      <c r="BD17" s="53">
        <f t="shared" si="3"/>
        <v>0</v>
      </c>
      <c r="BE17" s="53">
        <f t="shared" si="3"/>
        <v>0</v>
      </c>
      <c r="BF17" s="53">
        <f t="shared" si="3"/>
        <v>0</v>
      </c>
      <c r="BG17" s="53">
        <f t="shared" si="3"/>
        <v>0</v>
      </c>
      <c r="BH17" s="53">
        <f t="shared" si="4"/>
        <v>0</v>
      </c>
      <c r="BI17" s="53">
        <f t="shared" si="4"/>
        <v>0</v>
      </c>
      <c r="BJ17" s="53">
        <f t="shared" si="4"/>
        <v>0</v>
      </c>
      <c r="BK17" s="53">
        <f t="shared" si="4"/>
        <v>0</v>
      </c>
      <c r="BL17" s="53">
        <f t="shared" si="4"/>
        <v>0</v>
      </c>
      <c r="BM17" s="53">
        <f t="shared" si="4"/>
        <v>0</v>
      </c>
      <c r="BN17" s="53">
        <f t="shared" si="4"/>
        <v>0</v>
      </c>
      <c r="BO17" s="53">
        <f t="shared" si="4"/>
        <v>0</v>
      </c>
      <c r="BP17" s="53">
        <f t="shared" si="4"/>
        <v>0</v>
      </c>
      <c r="BQ17" s="53">
        <f t="shared" si="4"/>
        <v>0</v>
      </c>
      <c r="BR17" s="53">
        <f t="shared" si="4"/>
        <v>0</v>
      </c>
      <c r="BS17" s="53">
        <f t="shared" si="4"/>
        <v>0</v>
      </c>
      <c r="BT17" s="53">
        <f t="shared" si="4"/>
        <v>0</v>
      </c>
      <c r="BU17" s="53">
        <f t="shared" si="4"/>
        <v>0</v>
      </c>
      <c r="BV17" s="53">
        <f t="shared" si="4"/>
        <v>0</v>
      </c>
      <c r="BW17" s="53">
        <f t="shared" si="4"/>
        <v>0</v>
      </c>
      <c r="BX17" s="53">
        <f t="shared" si="5"/>
        <v>0</v>
      </c>
      <c r="BY17" s="53">
        <f t="shared" si="5"/>
        <v>0</v>
      </c>
      <c r="BZ17" s="53">
        <f t="shared" si="5"/>
        <v>0</v>
      </c>
      <c r="CA17" s="53">
        <f t="shared" si="5"/>
        <v>0</v>
      </c>
      <c r="CB17" s="53">
        <f t="shared" si="5"/>
        <v>0</v>
      </c>
      <c r="CC17" s="53">
        <f t="shared" si="5"/>
        <v>0</v>
      </c>
      <c r="CD17" s="53">
        <f t="shared" si="5"/>
        <v>0</v>
      </c>
      <c r="CE17" s="53">
        <f t="shared" si="5"/>
        <v>0</v>
      </c>
      <c r="CF17" s="53">
        <f t="shared" si="5"/>
        <v>0</v>
      </c>
      <c r="CG17" s="53">
        <f t="shared" si="5"/>
        <v>0</v>
      </c>
      <c r="CH17" s="53">
        <f t="shared" si="5"/>
        <v>0</v>
      </c>
      <c r="CI17" s="53">
        <f t="shared" si="5"/>
        <v>0</v>
      </c>
      <c r="CJ17" s="53">
        <f t="shared" si="5"/>
        <v>0</v>
      </c>
      <c r="CK17" s="53">
        <f t="shared" si="5"/>
        <v>0</v>
      </c>
      <c r="CL17" s="53">
        <f t="shared" si="5"/>
        <v>0</v>
      </c>
      <c r="CM17" s="53">
        <f t="shared" si="5"/>
        <v>0</v>
      </c>
      <c r="CN17" s="53">
        <f t="shared" si="6"/>
        <v>0</v>
      </c>
      <c r="CO17" s="53">
        <f t="shared" si="6"/>
        <v>0</v>
      </c>
      <c r="CP17" s="53">
        <f t="shared" si="6"/>
        <v>0</v>
      </c>
      <c r="CQ17" s="53">
        <f t="shared" si="6"/>
        <v>0</v>
      </c>
      <c r="CR17" s="53">
        <f t="shared" si="6"/>
        <v>0</v>
      </c>
      <c r="CS17" s="53">
        <f t="shared" si="6"/>
        <v>0</v>
      </c>
      <c r="CT17" s="53">
        <f t="shared" si="6"/>
        <v>0</v>
      </c>
      <c r="CU17" s="53">
        <f t="shared" si="6"/>
        <v>0</v>
      </c>
      <c r="CV17" s="53">
        <f t="shared" si="6"/>
        <v>0</v>
      </c>
      <c r="CW17" s="53">
        <f t="shared" si="6"/>
        <v>0</v>
      </c>
      <c r="CX17" s="53">
        <f t="shared" si="6"/>
        <v>0</v>
      </c>
      <c r="CY17" s="53">
        <f t="shared" si="6"/>
        <v>0</v>
      </c>
      <c r="CZ17" s="53">
        <f t="shared" si="6"/>
        <v>0</v>
      </c>
      <c r="DA17" s="53">
        <f t="shared" si="6"/>
        <v>0</v>
      </c>
      <c r="DB17" s="53">
        <f t="shared" si="6"/>
        <v>0</v>
      </c>
      <c r="DC17" s="53">
        <f t="shared" si="6"/>
        <v>0</v>
      </c>
      <c r="DD17" s="53">
        <f t="shared" si="7"/>
        <v>0</v>
      </c>
      <c r="DE17" s="53">
        <f t="shared" si="7"/>
        <v>0</v>
      </c>
      <c r="DF17" s="53">
        <f t="shared" si="7"/>
        <v>0</v>
      </c>
      <c r="DG17" s="53">
        <f t="shared" si="7"/>
        <v>0</v>
      </c>
      <c r="DH17" s="53">
        <f t="shared" si="7"/>
        <v>0</v>
      </c>
      <c r="DI17" s="53">
        <f t="shared" si="7"/>
        <v>0</v>
      </c>
      <c r="DJ17" s="53">
        <f t="shared" si="7"/>
        <v>0</v>
      </c>
      <c r="DK17" s="53">
        <f t="shared" si="7"/>
        <v>0</v>
      </c>
      <c r="DL17" s="53">
        <f t="shared" si="7"/>
        <v>0</v>
      </c>
      <c r="DM17" s="53">
        <f t="shared" si="7"/>
        <v>0</v>
      </c>
      <c r="DN17" s="53">
        <f t="shared" si="7"/>
        <v>0</v>
      </c>
      <c r="DO17" s="53">
        <f t="shared" si="7"/>
        <v>0</v>
      </c>
      <c r="DP17" s="53">
        <f t="shared" si="7"/>
        <v>0</v>
      </c>
      <c r="DQ17" s="53">
        <f t="shared" si="7"/>
        <v>0</v>
      </c>
      <c r="DR17" s="53">
        <f t="shared" si="7"/>
        <v>0</v>
      </c>
      <c r="DS17" s="53">
        <f t="shared" si="7"/>
        <v>0</v>
      </c>
      <c r="DT17" s="53">
        <f t="shared" si="8"/>
        <v>0</v>
      </c>
      <c r="DU17" s="53">
        <f t="shared" si="8"/>
        <v>0</v>
      </c>
      <c r="DV17" s="53">
        <f t="shared" si="8"/>
        <v>0</v>
      </c>
      <c r="DW17" s="53">
        <f t="shared" si="8"/>
        <v>0</v>
      </c>
      <c r="DX17" s="53">
        <f t="shared" si="8"/>
        <v>0</v>
      </c>
      <c r="DY17" s="53">
        <f t="shared" si="8"/>
        <v>0</v>
      </c>
      <c r="DZ17" s="53">
        <f t="shared" si="8"/>
        <v>0</v>
      </c>
      <c r="EA17" s="53">
        <f t="shared" si="8"/>
        <v>0</v>
      </c>
      <c r="EB17" s="53">
        <f t="shared" si="8"/>
        <v>0</v>
      </c>
      <c r="EC17" s="53">
        <f t="shared" si="8"/>
        <v>0</v>
      </c>
      <c r="ED17" s="53">
        <f t="shared" si="8"/>
        <v>0</v>
      </c>
      <c r="EE17" s="53">
        <f t="shared" si="8"/>
        <v>0</v>
      </c>
      <c r="EF17" s="53">
        <f t="shared" si="8"/>
        <v>0</v>
      </c>
      <c r="EG17" s="53">
        <f t="shared" si="8"/>
        <v>0</v>
      </c>
      <c r="EH17" s="53">
        <f t="shared" si="8"/>
        <v>0</v>
      </c>
      <c r="EI17" s="53">
        <f t="shared" si="8"/>
        <v>0</v>
      </c>
      <c r="EJ17" s="53">
        <f t="shared" si="9"/>
        <v>0</v>
      </c>
      <c r="EK17" s="53">
        <f t="shared" si="9"/>
        <v>0</v>
      </c>
      <c r="EL17" s="53">
        <f t="shared" si="9"/>
        <v>0</v>
      </c>
      <c r="EM17" s="53">
        <f t="shared" si="9"/>
        <v>0</v>
      </c>
      <c r="EN17" s="53">
        <f t="shared" si="9"/>
        <v>0</v>
      </c>
      <c r="EO17" s="53">
        <f t="shared" si="9"/>
        <v>0</v>
      </c>
      <c r="EP17" s="53">
        <f t="shared" si="9"/>
        <v>0</v>
      </c>
      <c r="EQ17" s="53">
        <f t="shared" si="9"/>
        <v>0</v>
      </c>
      <c r="ER17" s="53">
        <f t="shared" si="9"/>
        <v>0</v>
      </c>
      <c r="ES17" s="53">
        <f t="shared" si="9"/>
        <v>0</v>
      </c>
      <c r="ET17" s="53">
        <f t="shared" si="9"/>
        <v>0</v>
      </c>
      <c r="EU17" s="53">
        <f t="shared" si="9"/>
        <v>0</v>
      </c>
      <c r="EV17" s="53">
        <f t="shared" si="9"/>
        <v>0</v>
      </c>
      <c r="EW17" s="53">
        <f t="shared" si="9"/>
        <v>0</v>
      </c>
      <c r="EX17" s="53">
        <f t="shared" si="9"/>
        <v>0</v>
      </c>
      <c r="EY17" s="53">
        <f t="shared" si="9"/>
        <v>0</v>
      </c>
      <c r="EZ17" s="53">
        <f t="shared" si="10"/>
        <v>0</v>
      </c>
      <c r="FA17" s="53">
        <f t="shared" si="10"/>
        <v>0</v>
      </c>
      <c r="FB17" s="53">
        <f t="shared" si="10"/>
        <v>0</v>
      </c>
      <c r="FC17" s="53">
        <f t="shared" si="10"/>
        <v>0</v>
      </c>
      <c r="FD17" s="53">
        <f t="shared" si="10"/>
        <v>0</v>
      </c>
      <c r="FE17" s="53">
        <f t="shared" si="10"/>
        <v>0</v>
      </c>
      <c r="FF17" s="53">
        <f t="shared" si="10"/>
        <v>0</v>
      </c>
      <c r="FG17" s="53">
        <f t="shared" si="10"/>
        <v>0</v>
      </c>
      <c r="FH17" s="53">
        <f t="shared" si="10"/>
        <v>0</v>
      </c>
      <c r="FI17" s="53">
        <f t="shared" si="10"/>
        <v>0</v>
      </c>
      <c r="FJ17" s="53">
        <f t="shared" si="10"/>
        <v>0</v>
      </c>
      <c r="FK17" s="53">
        <f t="shared" si="10"/>
        <v>0</v>
      </c>
      <c r="FL17" s="53">
        <f t="shared" si="10"/>
        <v>0</v>
      </c>
      <c r="FM17" s="53">
        <f t="shared" si="10"/>
        <v>0</v>
      </c>
      <c r="FN17" s="53">
        <f t="shared" si="10"/>
        <v>0</v>
      </c>
      <c r="FO17" s="53">
        <f t="shared" si="10"/>
        <v>0</v>
      </c>
      <c r="FP17" s="53">
        <f t="shared" si="11"/>
        <v>0</v>
      </c>
      <c r="FQ17" s="53">
        <f t="shared" si="11"/>
        <v>0</v>
      </c>
      <c r="FR17" s="53">
        <f t="shared" si="11"/>
        <v>0</v>
      </c>
      <c r="FS17" s="53">
        <f t="shared" si="11"/>
        <v>0</v>
      </c>
      <c r="FT17" s="53">
        <f t="shared" si="11"/>
        <v>0</v>
      </c>
      <c r="FU17" s="53">
        <f t="shared" si="11"/>
        <v>0</v>
      </c>
      <c r="FV17" s="53">
        <f t="shared" si="11"/>
        <v>0</v>
      </c>
      <c r="FW17" s="53">
        <f t="shared" si="11"/>
        <v>0</v>
      </c>
      <c r="FX17" s="53">
        <f t="shared" si="11"/>
        <v>0</v>
      </c>
      <c r="FY17" s="53">
        <f t="shared" si="11"/>
        <v>0</v>
      </c>
      <c r="FZ17" s="53">
        <f t="shared" si="11"/>
        <v>0</v>
      </c>
      <c r="GA17" s="53">
        <f t="shared" si="11"/>
        <v>0</v>
      </c>
      <c r="GB17" s="53">
        <f t="shared" si="11"/>
        <v>0</v>
      </c>
      <c r="GC17" s="53">
        <f t="shared" si="11"/>
        <v>0</v>
      </c>
      <c r="GD17" s="53">
        <f t="shared" si="11"/>
        <v>0</v>
      </c>
      <c r="GE17" s="53">
        <f t="shared" si="11"/>
        <v>0</v>
      </c>
      <c r="GF17" s="53">
        <f t="shared" si="12"/>
        <v>0</v>
      </c>
      <c r="GG17" s="53">
        <f t="shared" si="12"/>
        <v>0</v>
      </c>
      <c r="GH17" s="53">
        <f t="shared" si="12"/>
        <v>0</v>
      </c>
      <c r="GI17" s="53">
        <f t="shared" si="12"/>
        <v>0</v>
      </c>
      <c r="GJ17" s="53">
        <f t="shared" si="12"/>
        <v>0</v>
      </c>
      <c r="GK17" s="53">
        <f t="shared" si="12"/>
        <v>0</v>
      </c>
      <c r="GL17" s="53">
        <f t="shared" si="12"/>
        <v>0</v>
      </c>
      <c r="GM17" s="53">
        <f t="shared" si="12"/>
        <v>0</v>
      </c>
      <c r="GN17" s="53">
        <f t="shared" si="12"/>
        <v>0</v>
      </c>
      <c r="GO17" s="53">
        <f t="shared" si="12"/>
        <v>0</v>
      </c>
      <c r="GP17" s="53">
        <f t="shared" si="12"/>
        <v>0</v>
      </c>
      <c r="GQ17" s="53">
        <f t="shared" si="12"/>
        <v>0</v>
      </c>
      <c r="GR17" s="53">
        <f t="shared" si="12"/>
        <v>0</v>
      </c>
      <c r="GS17" s="53">
        <f t="shared" si="12"/>
        <v>0</v>
      </c>
      <c r="GT17" s="53">
        <f t="shared" si="12"/>
        <v>0</v>
      </c>
      <c r="GU17" s="53">
        <f t="shared" si="12"/>
        <v>0</v>
      </c>
      <c r="GV17" s="53">
        <f t="shared" si="13"/>
        <v>0</v>
      </c>
      <c r="GW17" s="53">
        <f t="shared" si="13"/>
        <v>0</v>
      </c>
      <c r="GX17" s="53">
        <f t="shared" si="13"/>
        <v>0</v>
      </c>
      <c r="GY17" s="53">
        <f t="shared" si="13"/>
        <v>0</v>
      </c>
      <c r="GZ17" s="53">
        <f t="shared" si="13"/>
        <v>0</v>
      </c>
      <c r="HA17" s="53">
        <f t="shared" si="13"/>
        <v>0</v>
      </c>
      <c r="HB17" s="53">
        <f t="shared" si="13"/>
        <v>0</v>
      </c>
      <c r="HC17" s="53">
        <f t="shared" si="13"/>
        <v>0</v>
      </c>
      <c r="HD17" s="53">
        <f t="shared" si="13"/>
        <v>2</v>
      </c>
      <c r="HE17" s="53">
        <f t="shared" si="13"/>
        <v>2</v>
      </c>
      <c r="HF17" s="53">
        <f t="shared" si="13"/>
        <v>2</v>
      </c>
      <c r="HG17" s="53">
        <f t="shared" si="13"/>
        <v>2</v>
      </c>
      <c r="HH17" s="53">
        <f t="shared" si="13"/>
        <v>2</v>
      </c>
      <c r="HI17" s="53">
        <f t="shared" si="13"/>
        <v>2</v>
      </c>
      <c r="HJ17" s="53">
        <f t="shared" si="13"/>
        <v>2</v>
      </c>
      <c r="HK17" s="53">
        <f t="shared" si="13"/>
        <v>2</v>
      </c>
      <c r="HL17" s="53">
        <f t="shared" si="14"/>
        <v>2</v>
      </c>
      <c r="HM17" s="53">
        <f t="shared" si="14"/>
        <v>2</v>
      </c>
      <c r="HN17" s="53">
        <f t="shared" si="14"/>
        <v>2</v>
      </c>
      <c r="HO17" s="53">
        <f t="shared" si="14"/>
        <v>2</v>
      </c>
      <c r="HP17" s="53">
        <f t="shared" si="14"/>
        <v>2</v>
      </c>
      <c r="HQ17" s="53">
        <f t="shared" si="14"/>
        <v>2</v>
      </c>
      <c r="HR17" s="53">
        <f t="shared" si="14"/>
        <v>2</v>
      </c>
      <c r="HS17" s="53">
        <f t="shared" si="14"/>
        <v>2</v>
      </c>
      <c r="HT17" s="53">
        <f t="shared" si="14"/>
        <v>2</v>
      </c>
      <c r="HU17" s="53">
        <f t="shared" si="14"/>
        <v>2</v>
      </c>
      <c r="HV17" s="53">
        <f t="shared" si="14"/>
        <v>2</v>
      </c>
      <c r="HW17" s="53">
        <f t="shared" si="14"/>
        <v>2</v>
      </c>
      <c r="HX17" s="53">
        <f t="shared" si="14"/>
        <v>2</v>
      </c>
      <c r="HY17" s="53">
        <f t="shared" si="14"/>
        <v>0</v>
      </c>
      <c r="HZ17" s="53">
        <f t="shared" si="14"/>
        <v>0</v>
      </c>
      <c r="IA17" s="53">
        <f t="shared" si="14"/>
        <v>0</v>
      </c>
      <c r="IB17" s="53">
        <f t="shared" si="15"/>
        <v>0</v>
      </c>
      <c r="IC17" s="53">
        <f t="shared" si="15"/>
        <v>0</v>
      </c>
      <c r="ID17" s="53">
        <f t="shared" si="15"/>
        <v>0</v>
      </c>
      <c r="IE17" s="53">
        <f t="shared" si="15"/>
        <v>0</v>
      </c>
      <c r="IF17" s="53">
        <f t="shared" si="15"/>
        <v>0</v>
      </c>
      <c r="IG17" s="53">
        <f t="shared" si="15"/>
        <v>0</v>
      </c>
      <c r="IH17" s="53">
        <f t="shared" si="15"/>
        <v>0</v>
      </c>
      <c r="II17" s="53">
        <f t="shared" si="15"/>
        <v>0</v>
      </c>
      <c r="IJ17" s="53">
        <f t="shared" si="15"/>
        <v>0</v>
      </c>
      <c r="IK17" s="53">
        <f t="shared" si="15"/>
        <v>0</v>
      </c>
      <c r="IL17" s="53">
        <f t="shared" si="15"/>
        <v>0</v>
      </c>
      <c r="IM17" s="53">
        <f t="shared" si="15"/>
        <v>0</v>
      </c>
      <c r="IN17" s="53">
        <f t="shared" si="15"/>
        <v>0</v>
      </c>
      <c r="IO17" s="53">
        <f t="shared" si="15"/>
        <v>0</v>
      </c>
      <c r="IP17" s="53">
        <f t="shared" si="15"/>
        <v>0</v>
      </c>
      <c r="IQ17" s="53">
        <f t="shared" si="15"/>
        <v>0</v>
      </c>
      <c r="IR17" s="53">
        <f t="shared" si="16"/>
        <v>0</v>
      </c>
      <c r="IS17" s="53">
        <f t="shared" si="16"/>
        <v>0</v>
      </c>
      <c r="IT17" s="53">
        <f t="shared" si="16"/>
        <v>0</v>
      </c>
      <c r="IU17" s="53">
        <f t="shared" si="16"/>
        <v>0</v>
      </c>
      <c r="IV17" s="53">
        <f t="shared" si="16"/>
        <v>0</v>
      </c>
      <c r="IW17" s="53">
        <f t="shared" si="16"/>
        <v>0</v>
      </c>
      <c r="IX17" s="53">
        <f t="shared" si="16"/>
        <v>0</v>
      </c>
      <c r="IY17" s="53">
        <f t="shared" si="16"/>
        <v>0</v>
      </c>
      <c r="IZ17" s="53">
        <f t="shared" si="16"/>
        <v>0</v>
      </c>
      <c r="JA17" s="53">
        <f t="shared" si="16"/>
        <v>0</v>
      </c>
      <c r="JB17" s="53">
        <f t="shared" si="16"/>
        <v>0</v>
      </c>
      <c r="JC17" s="53">
        <f t="shared" si="16"/>
        <v>0</v>
      </c>
      <c r="JD17" s="53">
        <f t="shared" si="16"/>
        <v>0</v>
      </c>
      <c r="JE17" s="53">
        <f t="shared" si="16"/>
        <v>0</v>
      </c>
      <c r="JF17" s="53">
        <f t="shared" si="16"/>
        <v>0</v>
      </c>
      <c r="JG17" s="53">
        <f t="shared" si="16"/>
        <v>0</v>
      </c>
      <c r="JH17" s="53">
        <f t="shared" si="17"/>
        <v>0</v>
      </c>
      <c r="JI17" s="53">
        <f t="shared" si="17"/>
        <v>0</v>
      </c>
      <c r="JJ17" s="53">
        <f t="shared" si="17"/>
        <v>0</v>
      </c>
      <c r="JK17" s="53">
        <f t="shared" si="17"/>
        <v>0</v>
      </c>
      <c r="JL17" s="53">
        <f t="shared" si="17"/>
        <v>0</v>
      </c>
      <c r="JM17" s="53">
        <f t="shared" si="17"/>
        <v>0</v>
      </c>
      <c r="JN17" s="53">
        <f t="shared" si="17"/>
        <v>0</v>
      </c>
      <c r="JO17" s="53">
        <f t="shared" si="17"/>
        <v>0</v>
      </c>
      <c r="JP17" s="53">
        <f t="shared" si="17"/>
        <v>0</v>
      </c>
      <c r="JQ17" s="53">
        <f t="shared" si="17"/>
        <v>0</v>
      </c>
      <c r="JR17" s="53">
        <f t="shared" si="17"/>
        <v>0</v>
      </c>
      <c r="JS17" s="53">
        <f t="shared" si="17"/>
        <v>0</v>
      </c>
      <c r="JT17" s="53">
        <f t="shared" si="17"/>
        <v>0</v>
      </c>
      <c r="JU17" s="53">
        <f t="shared" si="17"/>
        <v>0</v>
      </c>
      <c r="JV17" s="53">
        <f t="shared" si="17"/>
        <v>0</v>
      </c>
      <c r="JW17" s="53">
        <f t="shared" si="17"/>
        <v>0</v>
      </c>
      <c r="JX17" s="53">
        <f t="shared" si="18"/>
        <v>0</v>
      </c>
      <c r="JY17" s="53">
        <f t="shared" si="18"/>
        <v>0</v>
      </c>
      <c r="JZ17" s="53">
        <f t="shared" si="18"/>
        <v>0</v>
      </c>
      <c r="KA17" s="53">
        <f t="shared" si="18"/>
        <v>0</v>
      </c>
      <c r="KB17" s="53">
        <f t="shared" si="18"/>
        <v>0</v>
      </c>
      <c r="KC17" s="53">
        <f t="shared" si="18"/>
        <v>0</v>
      </c>
      <c r="KD17" s="53">
        <f t="shared" si="18"/>
        <v>0</v>
      </c>
      <c r="KE17" s="53">
        <f t="shared" si="18"/>
        <v>0</v>
      </c>
      <c r="KF17" s="53">
        <f t="shared" si="18"/>
        <v>0</v>
      </c>
      <c r="KG17" s="53">
        <f t="shared" si="18"/>
        <v>0</v>
      </c>
      <c r="KH17" s="53">
        <f t="shared" si="18"/>
        <v>0</v>
      </c>
      <c r="KI17" s="53">
        <f t="shared" si="18"/>
        <v>0</v>
      </c>
      <c r="KJ17" s="53">
        <f t="shared" si="18"/>
        <v>0</v>
      </c>
      <c r="KK17" s="53">
        <f t="shared" si="18"/>
        <v>0</v>
      </c>
      <c r="KL17" s="53">
        <f t="shared" si="18"/>
        <v>0</v>
      </c>
      <c r="KM17" s="53">
        <f t="shared" si="18"/>
        <v>0</v>
      </c>
      <c r="KN17" s="53">
        <f t="shared" si="19"/>
        <v>0</v>
      </c>
      <c r="KO17" s="53">
        <f t="shared" si="19"/>
        <v>0</v>
      </c>
      <c r="KP17" s="53">
        <f t="shared" si="19"/>
        <v>0</v>
      </c>
      <c r="KQ17" s="53">
        <f t="shared" si="19"/>
        <v>0</v>
      </c>
      <c r="KR17" s="53">
        <f t="shared" si="19"/>
        <v>0</v>
      </c>
      <c r="KS17" s="53">
        <f t="shared" si="19"/>
        <v>0</v>
      </c>
      <c r="KT17" s="53">
        <f t="shared" si="19"/>
        <v>0</v>
      </c>
      <c r="KU17" s="53">
        <f t="shared" si="19"/>
        <v>0</v>
      </c>
      <c r="KV17" s="53">
        <f t="shared" si="19"/>
        <v>0</v>
      </c>
      <c r="KW17" s="53">
        <f t="shared" si="19"/>
        <v>0</v>
      </c>
      <c r="KX17" s="53">
        <f t="shared" si="19"/>
        <v>0</v>
      </c>
      <c r="KY17" s="53">
        <f t="shared" si="19"/>
        <v>0</v>
      </c>
      <c r="KZ17" s="53">
        <f t="shared" si="19"/>
        <v>0</v>
      </c>
      <c r="LA17" s="53">
        <f t="shared" si="19"/>
        <v>0</v>
      </c>
      <c r="LB17" s="53">
        <f t="shared" si="19"/>
        <v>0</v>
      </c>
      <c r="LC17" s="53">
        <f t="shared" si="19"/>
        <v>0</v>
      </c>
      <c r="LD17" s="53">
        <f t="shared" si="20"/>
        <v>0</v>
      </c>
      <c r="LE17" s="53">
        <f t="shared" si="20"/>
        <v>0</v>
      </c>
      <c r="LF17" s="53">
        <f t="shared" si="20"/>
        <v>0</v>
      </c>
      <c r="LG17" s="53">
        <f t="shared" si="20"/>
        <v>0</v>
      </c>
      <c r="LH17" s="53">
        <f t="shared" si="20"/>
        <v>0</v>
      </c>
      <c r="LI17" s="53">
        <f t="shared" si="20"/>
        <v>0</v>
      </c>
      <c r="LJ17" s="53">
        <f t="shared" si="20"/>
        <v>0</v>
      </c>
      <c r="LK17" s="53">
        <f t="shared" si="20"/>
        <v>0</v>
      </c>
      <c r="LL17" s="53">
        <f t="shared" si="20"/>
        <v>0</v>
      </c>
      <c r="LM17" s="53">
        <f t="shared" si="20"/>
        <v>0</v>
      </c>
      <c r="LN17" s="53">
        <f t="shared" si="20"/>
        <v>0</v>
      </c>
      <c r="LO17" s="53">
        <f t="shared" si="20"/>
        <v>0</v>
      </c>
      <c r="LP17" s="53">
        <f t="shared" si="20"/>
        <v>0</v>
      </c>
      <c r="LQ17" s="53">
        <f t="shared" si="20"/>
        <v>0</v>
      </c>
      <c r="LR17" s="53">
        <f t="shared" si="20"/>
        <v>0</v>
      </c>
      <c r="LS17" s="53">
        <f t="shared" si="20"/>
        <v>0</v>
      </c>
      <c r="LT17" s="53">
        <f t="shared" si="21"/>
        <v>0</v>
      </c>
      <c r="LU17" s="53">
        <f t="shared" si="21"/>
        <v>0</v>
      </c>
      <c r="LV17" s="53">
        <f t="shared" si="21"/>
        <v>0</v>
      </c>
      <c r="LW17" s="53">
        <f t="shared" si="21"/>
        <v>0</v>
      </c>
      <c r="LX17" s="53">
        <f t="shared" si="21"/>
        <v>0</v>
      </c>
      <c r="LY17" s="53">
        <f t="shared" si="21"/>
        <v>0</v>
      </c>
      <c r="LZ17" s="53">
        <f t="shared" si="21"/>
        <v>0</v>
      </c>
      <c r="MA17" s="53">
        <f t="shared" si="21"/>
        <v>0</v>
      </c>
      <c r="MB17" s="53">
        <f t="shared" si="21"/>
        <v>0</v>
      </c>
      <c r="MC17" s="53">
        <f t="shared" si="21"/>
        <v>0</v>
      </c>
      <c r="MD17" s="53">
        <f t="shared" si="21"/>
        <v>0</v>
      </c>
      <c r="ME17" s="53">
        <f t="shared" si="21"/>
        <v>0</v>
      </c>
      <c r="MF17" s="53">
        <f t="shared" si="21"/>
        <v>0</v>
      </c>
      <c r="MG17" s="53">
        <f t="shared" si="21"/>
        <v>0</v>
      </c>
      <c r="MH17" s="53">
        <f t="shared" si="21"/>
        <v>0</v>
      </c>
      <c r="MI17" s="53">
        <f t="shared" si="21"/>
        <v>0</v>
      </c>
      <c r="MJ17" s="53">
        <f t="shared" si="22"/>
        <v>0</v>
      </c>
      <c r="MK17" s="53">
        <f t="shared" si="22"/>
        <v>0</v>
      </c>
      <c r="ML17" s="53">
        <f t="shared" si="22"/>
        <v>0</v>
      </c>
      <c r="MM17" s="53">
        <f t="shared" si="22"/>
        <v>0</v>
      </c>
      <c r="MN17" s="53">
        <f t="shared" si="22"/>
        <v>0</v>
      </c>
      <c r="MO17" s="53">
        <f t="shared" si="22"/>
        <v>0</v>
      </c>
      <c r="MP17" s="53">
        <f t="shared" si="22"/>
        <v>0</v>
      </c>
      <c r="MQ17" s="53">
        <f t="shared" si="22"/>
        <v>0</v>
      </c>
      <c r="MR17" s="53">
        <f t="shared" si="22"/>
        <v>0</v>
      </c>
      <c r="MS17" s="53">
        <f t="shared" si="22"/>
        <v>0</v>
      </c>
      <c r="MT17" s="53">
        <f t="shared" si="22"/>
        <v>0</v>
      </c>
      <c r="MU17" s="53">
        <f t="shared" si="22"/>
        <v>0</v>
      </c>
      <c r="MV17" s="53">
        <f t="shared" si="22"/>
        <v>0</v>
      </c>
      <c r="MW17" s="53">
        <f t="shared" si="22"/>
        <v>0</v>
      </c>
      <c r="MX17" s="53">
        <f t="shared" si="23"/>
        <v>0</v>
      </c>
      <c r="MY17" s="53">
        <f t="shared" si="23"/>
        <v>0</v>
      </c>
      <c r="MZ17" s="53">
        <f t="shared" si="23"/>
        <v>0</v>
      </c>
      <c r="NA17" s="53">
        <f t="shared" si="23"/>
        <v>0</v>
      </c>
      <c r="NB17" s="53">
        <f t="shared" si="23"/>
        <v>0</v>
      </c>
      <c r="NC17" s="53">
        <f t="shared" si="23"/>
        <v>0</v>
      </c>
      <c r="ND17" s="53">
        <f t="shared" si="23"/>
        <v>0</v>
      </c>
      <c r="NE17" s="53">
        <f t="shared" si="23"/>
        <v>0</v>
      </c>
      <c r="NF17" s="53">
        <f t="shared" si="23"/>
        <v>0</v>
      </c>
      <c r="NG17" s="53">
        <f t="shared" si="23"/>
        <v>0</v>
      </c>
      <c r="NH17" s="53">
        <f t="shared" si="23"/>
        <v>0</v>
      </c>
    </row>
    <row r="18" spans="2:372">
      <c r="B18" s="62" t="s">
        <v>85</v>
      </c>
      <c r="C18" s="50">
        <f>Mellomregning!AB15</f>
        <v>2</v>
      </c>
      <c r="D18" s="2">
        <v>1</v>
      </c>
      <c r="E18" s="51">
        <f t="shared" si="24"/>
        <v>5.5555555555555552E-2</v>
      </c>
      <c r="F18" s="50">
        <f t="shared" si="27"/>
        <v>220.00000000000006</v>
      </c>
      <c r="G18" s="50">
        <f>360*SUM(E$7:E18)</f>
        <v>240.00000000000006</v>
      </c>
      <c r="H18" s="50">
        <f t="shared" si="25"/>
        <v>20</v>
      </c>
      <c r="I18" s="52">
        <f t="shared" si="26"/>
        <v>0.69813170079773179</v>
      </c>
      <c r="J18" s="50" t="str">
        <f t="shared" si="0"/>
        <v>… å være enkelt tilgjengelig for alle samfunnsgrupper og alle aldersgrupper</v>
      </c>
      <c r="K18" s="50">
        <f t="shared" si="0"/>
        <v>2</v>
      </c>
      <c r="L18" s="53">
        <f t="shared" si="1"/>
        <v>0</v>
      </c>
      <c r="M18" s="53">
        <f t="shared" si="1"/>
        <v>0</v>
      </c>
      <c r="N18" s="53">
        <f t="shared" si="1"/>
        <v>0</v>
      </c>
      <c r="O18" s="53">
        <f t="shared" si="1"/>
        <v>0</v>
      </c>
      <c r="P18" s="53">
        <f t="shared" si="1"/>
        <v>0</v>
      </c>
      <c r="Q18" s="53">
        <f t="shared" si="1"/>
        <v>0</v>
      </c>
      <c r="R18" s="53">
        <f t="shared" si="1"/>
        <v>0</v>
      </c>
      <c r="S18" s="53">
        <f t="shared" si="1"/>
        <v>0</v>
      </c>
      <c r="T18" s="53">
        <f t="shared" si="1"/>
        <v>0</v>
      </c>
      <c r="U18" s="53">
        <f t="shared" si="1"/>
        <v>0</v>
      </c>
      <c r="V18" s="53">
        <f t="shared" si="1"/>
        <v>0</v>
      </c>
      <c r="W18" s="53">
        <f t="shared" si="1"/>
        <v>0</v>
      </c>
      <c r="X18" s="53">
        <f t="shared" si="1"/>
        <v>0</v>
      </c>
      <c r="Y18" s="53">
        <f t="shared" si="1"/>
        <v>0</v>
      </c>
      <c r="Z18" s="53">
        <f t="shared" si="1"/>
        <v>0</v>
      </c>
      <c r="AA18" s="53">
        <f t="shared" si="1"/>
        <v>0</v>
      </c>
      <c r="AB18" s="53">
        <f t="shared" si="2"/>
        <v>0</v>
      </c>
      <c r="AC18" s="53">
        <f t="shared" si="2"/>
        <v>0</v>
      </c>
      <c r="AD18" s="53">
        <f t="shared" si="2"/>
        <v>0</v>
      </c>
      <c r="AE18" s="53">
        <f t="shared" si="2"/>
        <v>0</v>
      </c>
      <c r="AF18" s="53">
        <f t="shared" si="2"/>
        <v>0</v>
      </c>
      <c r="AG18" s="53">
        <f t="shared" si="2"/>
        <v>0</v>
      </c>
      <c r="AH18" s="53">
        <f t="shared" si="2"/>
        <v>0</v>
      </c>
      <c r="AI18" s="53">
        <f t="shared" si="2"/>
        <v>0</v>
      </c>
      <c r="AJ18" s="53">
        <f t="shared" si="2"/>
        <v>0</v>
      </c>
      <c r="AK18" s="53">
        <f t="shared" si="2"/>
        <v>0</v>
      </c>
      <c r="AL18" s="53">
        <f t="shared" si="2"/>
        <v>0</v>
      </c>
      <c r="AM18" s="53">
        <f t="shared" si="2"/>
        <v>0</v>
      </c>
      <c r="AN18" s="53">
        <f t="shared" si="2"/>
        <v>0</v>
      </c>
      <c r="AO18" s="53">
        <f t="shared" si="2"/>
        <v>0</v>
      </c>
      <c r="AP18" s="53">
        <f t="shared" si="2"/>
        <v>0</v>
      </c>
      <c r="AQ18" s="53">
        <f t="shared" si="2"/>
        <v>0</v>
      </c>
      <c r="AR18" s="53">
        <f t="shared" si="3"/>
        <v>0</v>
      </c>
      <c r="AS18" s="53">
        <f t="shared" si="3"/>
        <v>0</v>
      </c>
      <c r="AT18" s="53">
        <f t="shared" si="3"/>
        <v>0</v>
      </c>
      <c r="AU18" s="53">
        <f t="shared" si="3"/>
        <v>0</v>
      </c>
      <c r="AV18" s="53">
        <f t="shared" si="3"/>
        <v>0</v>
      </c>
      <c r="AW18" s="53">
        <f t="shared" si="3"/>
        <v>0</v>
      </c>
      <c r="AX18" s="53">
        <f t="shared" si="3"/>
        <v>0</v>
      </c>
      <c r="AY18" s="53">
        <f t="shared" si="3"/>
        <v>0</v>
      </c>
      <c r="AZ18" s="53">
        <f t="shared" si="3"/>
        <v>0</v>
      </c>
      <c r="BA18" s="53">
        <f t="shared" si="3"/>
        <v>0</v>
      </c>
      <c r="BB18" s="53">
        <f t="shared" si="3"/>
        <v>0</v>
      </c>
      <c r="BC18" s="53">
        <f t="shared" si="3"/>
        <v>0</v>
      </c>
      <c r="BD18" s="53">
        <f t="shared" si="3"/>
        <v>0</v>
      </c>
      <c r="BE18" s="53">
        <f t="shared" si="3"/>
        <v>0</v>
      </c>
      <c r="BF18" s="53">
        <f t="shared" si="3"/>
        <v>0</v>
      </c>
      <c r="BG18" s="53">
        <f t="shared" si="3"/>
        <v>0</v>
      </c>
      <c r="BH18" s="53">
        <f t="shared" si="4"/>
        <v>0</v>
      </c>
      <c r="BI18" s="53">
        <f t="shared" si="4"/>
        <v>0</v>
      </c>
      <c r="BJ18" s="53">
        <f t="shared" si="4"/>
        <v>0</v>
      </c>
      <c r="BK18" s="53">
        <f t="shared" si="4"/>
        <v>0</v>
      </c>
      <c r="BL18" s="53">
        <f t="shared" si="4"/>
        <v>0</v>
      </c>
      <c r="BM18" s="53">
        <f t="shared" si="4"/>
        <v>0</v>
      </c>
      <c r="BN18" s="53">
        <f t="shared" si="4"/>
        <v>0</v>
      </c>
      <c r="BO18" s="53">
        <f t="shared" si="4"/>
        <v>0</v>
      </c>
      <c r="BP18" s="53">
        <f t="shared" si="4"/>
        <v>0</v>
      </c>
      <c r="BQ18" s="53">
        <f t="shared" si="4"/>
        <v>0</v>
      </c>
      <c r="BR18" s="53">
        <f t="shared" si="4"/>
        <v>0</v>
      </c>
      <c r="BS18" s="53">
        <f t="shared" si="4"/>
        <v>0</v>
      </c>
      <c r="BT18" s="53">
        <f t="shared" si="4"/>
        <v>0</v>
      </c>
      <c r="BU18" s="53">
        <f t="shared" si="4"/>
        <v>0</v>
      </c>
      <c r="BV18" s="53">
        <f t="shared" si="4"/>
        <v>0</v>
      </c>
      <c r="BW18" s="53">
        <f t="shared" si="4"/>
        <v>0</v>
      </c>
      <c r="BX18" s="53">
        <f t="shared" si="5"/>
        <v>0</v>
      </c>
      <c r="BY18" s="53">
        <f t="shared" si="5"/>
        <v>0</v>
      </c>
      <c r="BZ18" s="53">
        <f t="shared" si="5"/>
        <v>0</v>
      </c>
      <c r="CA18" s="53">
        <f t="shared" si="5"/>
        <v>0</v>
      </c>
      <c r="CB18" s="53">
        <f t="shared" si="5"/>
        <v>0</v>
      </c>
      <c r="CC18" s="53">
        <f t="shared" si="5"/>
        <v>0</v>
      </c>
      <c r="CD18" s="53">
        <f t="shared" si="5"/>
        <v>0</v>
      </c>
      <c r="CE18" s="53">
        <f t="shared" si="5"/>
        <v>0</v>
      </c>
      <c r="CF18" s="53">
        <f t="shared" si="5"/>
        <v>0</v>
      </c>
      <c r="CG18" s="53">
        <f t="shared" si="5"/>
        <v>0</v>
      </c>
      <c r="CH18" s="53">
        <f t="shared" si="5"/>
        <v>0</v>
      </c>
      <c r="CI18" s="53">
        <f t="shared" si="5"/>
        <v>0</v>
      </c>
      <c r="CJ18" s="53">
        <f t="shared" si="5"/>
        <v>0</v>
      </c>
      <c r="CK18" s="53">
        <f t="shared" si="5"/>
        <v>0</v>
      </c>
      <c r="CL18" s="53">
        <f t="shared" si="5"/>
        <v>0</v>
      </c>
      <c r="CM18" s="53">
        <f t="shared" si="5"/>
        <v>0</v>
      </c>
      <c r="CN18" s="53">
        <f t="shared" si="6"/>
        <v>0</v>
      </c>
      <c r="CO18" s="53">
        <f t="shared" si="6"/>
        <v>0</v>
      </c>
      <c r="CP18" s="53">
        <f t="shared" si="6"/>
        <v>0</v>
      </c>
      <c r="CQ18" s="53">
        <f t="shared" si="6"/>
        <v>0</v>
      </c>
      <c r="CR18" s="53">
        <f t="shared" si="6"/>
        <v>0</v>
      </c>
      <c r="CS18" s="53">
        <f t="shared" si="6"/>
        <v>0</v>
      </c>
      <c r="CT18" s="53">
        <f t="shared" si="6"/>
        <v>0</v>
      </c>
      <c r="CU18" s="53">
        <f t="shared" si="6"/>
        <v>0</v>
      </c>
      <c r="CV18" s="53">
        <f t="shared" si="6"/>
        <v>0</v>
      </c>
      <c r="CW18" s="53">
        <f t="shared" si="6"/>
        <v>0</v>
      </c>
      <c r="CX18" s="53">
        <f t="shared" si="6"/>
        <v>0</v>
      </c>
      <c r="CY18" s="53">
        <f t="shared" si="6"/>
        <v>0</v>
      </c>
      <c r="CZ18" s="53">
        <f t="shared" si="6"/>
        <v>0</v>
      </c>
      <c r="DA18" s="53">
        <f t="shared" si="6"/>
        <v>0</v>
      </c>
      <c r="DB18" s="53">
        <f t="shared" si="6"/>
        <v>0</v>
      </c>
      <c r="DC18" s="53">
        <f t="shared" si="6"/>
        <v>0</v>
      </c>
      <c r="DD18" s="53">
        <f t="shared" si="7"/>
        <v>0</v>
      </c>
      <c r="DE18" s="53">
        <f t="shared" si="7"/>
        <v>0</v>
      </c>
      <c r="DF18" s="53">
        <f t="shared" si="7"/>
        <v>0</v>
      </c>
      <c r="DG18" s="53">
        <f t="shared" si="7"/>
        <v>0</v>
      </c>
      <c r="DH18" s="53">
        <f t="shared" si="7"/>
        <v>0</v>
      </c>
      <c r="DI18" s="53">
        <f t="shared" si="7"/>
        <v>0</v>
      </c>
      <c r="DJ18" s="53">
        <f t="shared" si="7"/>
        <v>0</v>
      </c>
      <c r="DK18" s="53">
        <f t="shared" si="7"/>
        <v>0</v>
      </c>
      <c r="DL18" s="53">
        <f t="shared" si="7"/>
        <v>0</v>
      </c>
      <c r="DM18" s="53">
        <f t="shared" si="7"/>
        <v>0</v>
      </c>
      <c r="DN18" s="53">
        <f t="shared" si="7"/>
        <v>0</v>
      </c>
      <c r="DO18" s="53">
        <f t="shared" si="7"/>
        <v>0</v>
      </c>
      <c r="DP18" s="53">
        <f t="shared" si="7"/>
        <v>0</v>
      </c>
      <c r="DQ18" s="53">
        <f t="shared" si="7"/>
        <v>0</v>
      </c>
      <c r="DR18" s="53">
        <f t="shared" si="7"/>
        <v>0</v>
      </c>
      <c r="DS18" s="53">
        <f t="shared" si="7"/>
        <v>0</v>
      </c>
      <c r="DT18" s="53">
        <f t="shared" si="8"/>
        <v>0</v>
      </c>
      <c r="DU18" s="53">
        <f t="shared" si="8"/>
        <v>0</v>
      </c>
      <c r="DV18" s="53">
        <f t="shared" si="8"/>
        <v>0</v>
      </c>
      <c r="DW18" s="53">
        <f t="shared" si="8"/>
        <v>0</v>
      </c>
      <c r="DX18" s="53">
        <f t="shared" si="8"/>
        <v>0</v>
      </c>
      <c r="DY18" s="53">
        <f t="shared" si="8"/>
        <v>0</v>
      </c>
      <c r="DZ18" s="53">
        <f t="shared" si="8"/>
        <v>0</v>
      </c>
      <c r="EA18" s="53">
        <f t="shared" si="8"/>
        <v>0</v>
      </c>
      <c r="EB18" s="53">
        <f t="shared" si="8"/>
        <v>0</v>
      </c>
      <c r="EC18" s="53">
        <f t="shared" si="8"/>
        <v>0</v>
      </c>
      <c r="ED18" s="53">
        <f t="shared" si="8"/>
        <v>0</v>
      </c>
      <c r="EE18" s="53">
        <f t="shared" si="8"/>
        <v>0</v>
      </c>
      <c r="EF18" s="53">
        <f t="shared" si="8"/>
        <v>0</v>
      </c>
      <c r="EG18" s="53">
        <f t="shared" si="8"/>
        <v>0</v>
      </c>
      <c r="EH18" s="53">
        <f t="shared" si="8"/>
        <v>0</v>
      </c>
      <c r="EI18" s="53">
        <f t="shared" si="8"/>
        <v>0</v>
      </c>
      <c r="EJ18" s="53">
        <f t="shared" si="9"/>
        <v>0</v>
      </c>
      <c r="EK18" s="53">
        <f t="shared" si="9"/>
        <v>0</v>
      </c>
      <c r="EL18" s="53">
        <f t="shared" si="9"/>
        <v>0</v>
      </c>
      <c r="EM18" s="53">
        <f t="shared" si="9"/>
        <v>0</v>
      </c>
      <c r="EN18" s="53">
        <f t="shared" si="9"/>
        <v>0</v>
      </c>
      <c r="EO18" s="53">
        <f t="shared" si="9"/>
        <v>0</v>
      </c>
      <c r="EP18" s="53">
        <f t="shared" si="9"/>
        <v>0</v>
      </c>
      <c r="EQ18" s="53">
        <f t="shared" si="9"/>
        <v>0</v>
      </c>
      <c r="ER18" s="53">
        <f t="shared" si="9"/>
        <v>0</v>
      </c>
      <c r="ES18" s="53">
        <f t="shared" si="9"/>
        <v>0</v>
      </c>
      <c r="ET18" s="53">
        <f t="shared" si="9"/>
        <v>0</v>
      </c>
      <c r="EU18" s="53">
        <f t="shared" si="9"/>
        <v>0</v>
      </c>
      <c r="EV18" s="53">
        <f t="shared" si="9"/>
        <v>0</v>
      </c>
      <c r="EW18" s="53">
        <f t="shared" si="9"/>
        <v>0</v>
      </c>
      <c r="EX18" s="53">
        <f t="shared" si="9"/>
        <v>0</v>
      </c>
      <c r="EY18" s="53">
        <f t="shared" si="9"/>
        <v>0</v>
      </c>
      <c r="EZ18" s="53">
        <f t="shared" si="10"/>
        <v>0</v>
      </c>
      <c r="FA18" s="53">
        <f t="shared" si="10"/>
        <v>0</v>
      </c>
      <c r="FB18" s="53">
        <f t="shared" si="10"/>
        <v>0</v>
      </c>
      <c r="FC18" s="53">
        <f t="shared" si="10"/>
        <v>0</v>
      </c>
      <c r="FD18" s="53">
        <f t="shared" si="10"/>
        <v>0</v>
      </c>
      <c r="FE18" s="53">
        <f t="shared" si="10"/>
        <v>0</v>
      </c>
      <c r="FF18" s="53">
        <f t="shared" si="10"/>
        <v>0</v>
      </c>
      <c r="FG18" s="53">
        <f t="shared" si="10"/>
        <v>0</v>
      </c>
      <c r="FH18" s="53">
        <f t="shared" si="10"/>
        <v>0</v>
      </c>
      <c r="FI18" s="53">
        <f t="shared" si="10"/>
        <v>0</v>
      </c>
      <c r="FJ18" s="53">
        <f t="shared" si="10"/>
        <v>0</v>
      </c>
      <c r="FK18" s="53">
        <f t="shared" si="10"/>
        <v>0</v>
      </c>
      <c r="FL18" s="53">
        <f t="shared" si="10"/>
        <v>0</v>
      </c>
      <c r="FM18" s="53">
        <f t="shared" si="10"/>
        <v>0</v>
      </c>
      <c r="FN18" s="53">
        <f t="shared" si="10"/>
        <v>0</v>
      </c>
      <c r="FO18" s="53">
        <f t="shared" si="10"/>
        <v>0</v>
      </c>
      <c r="FP18" s="53">
        <f t="shared" si="11"/>
        <v>0</v>
      </c>
      <c r="FQ18" s="53">
        <f t="shared" si="11"/>
        <v>0</v>
      </c>
      <c r="FR18" s="53">
        <f t="shared" si="11"/>
        <v>0</v>
      </c>
      <c r="FS18" s="53">
        <f t="shared" si="11"/>
        <v>0</v>
      </c>
      <c r="FT18" s="53">
        <f t="shared" si="11"/>
        <v>0</v>
      </c>
      <c r="FU18" s="53">
        <f t="shared" si="11"/>
        <v>0</v>
      </c>
      <c r="FV18" s="53">
        <f t="shared" si="11"/>
        <v>0</v>
      </c>
      <c r="FW18" s="53">
        <f t="shared" si="11"/>
        <v>0</v>
      </c>
      <c r="FX18" s="53">
        <f t="shared" si="11"/>
        <v>0</v>
      </c>
      <c r="FY18" s="53">
        <f t="shared" si="11"/>
        <v>0</v>
      </c>
      <c r="FZ18" s="53">
        <f t="shared" si="11"/>
        <v>0</v>
      </c>
      <c r="GA18" s="53">
        <f t="shared" si="11"/>
        <v>0</v>
      </c>
      <c r="GB18" s="53">
        <f t="shared" si="11"/>
        <v>0</v>
      </c>
      <c r="GC18" s="53">
        <f t="shared" si="11"/>
        <v>0</v>
      </c>
      <c r="GD18" s="53">
        <f t="shared" si="11"/>
        <v>0</v>
      </c>
      <c r="GE18" s="53">
        <f t="shared" si="11"/>
        <v>0</v>
      </c>
      <c r="GF18" s="53">
        <f t="shared" si="12"/>
        <v>0</v>
      </c>
      <c r="GG18" s="53">
        <f t="shared" si="12"/>
        <v>0</v>
      </c>
      <c r="GH18" s="53">
        <f t="shared" si="12"/>
        <v>0</v>
      </c>
      <c r="GI18" s="53">
        <f t="shared" si="12"/>
        <v>0</v>
      </c>
      <c r="GJ18" s="53">
        <f t="shared" si="12"/>
        <v>0</v>
      </c>
      <c r="GK18" s="53">
        <f t="shared" si="12"/>
        <v>0</v>
      </c>
      <c r="GL18" s="53">
        <f t="shared" si="12"/>
        <v>0</v>
      </c>
      <c r="GM18" s="53">
        <f t="shared" si="12"/>
        <v>0</v>
      </c>
      <c r="GN18" s="53">
        <f t="shared" si="12"/>
        <v>0</v>
      </c>
      <c r="GO18" s="53">
        <f t="shared" si="12"/>
        <v>0</v>
      </c>
      <c r="GP18" s="53">
        <f t="shared" si="12"/>
        <v>0</v>
      </c>
      <c r="GQ18" s="53">
        <f t="shared" si="12"/>
        <v>0</v>
      </c>
      <c r="GR18" s="53">
        <f t="shared" si="12"/>
        <v>0</v>
      </c>
      <c r="GS18" s="53">
        <f t="shared" si="12"/>
        <v>0</v>
      </c>
      <c r="GT18" s="53">
        <f t="shared" si="12"/>
        <v>0</v>
      </c>
      <c r="GU18" s="53">
        <f t="shared" si="12"/>
        <v>0</v>
      </c>
      <c r="GV18" s="53">
        <f t="shared" si="13"/>
        <v>0</v>
      </c>
      <c r="GW18" s="53">
        <f t="shared" si="13"/>
        <v>0</v>
      </c>
      <c r="GX18" s="53">
        <f t="shared" si="13"/>
        <v>0</v>
      </c>
      <c r="GY18" s="53">
        <f t="shared" si="13"/>
        <v>0</v>
      </c>
      <c r="GZ18" s="53">
        <f t="shared" si="13"/>
        <v>0</v>
      </c>
      <c r="HA18" s="53">
        <f t="shared" si="13"/>
        <v>0</v>
      </c>
      <c r="HB18" s="53">
        <f t="shared" si="13"/>
        <v>0</v>
      </c>
      <c r="HC18" s="53">
        <f t="shared" si="13"/>
        <v>0</v>
      </c>
      <c r="HD18" s="53">
        <f t="shared" si="13"/>
        <v>0</v>
      </c>
      <c r="HE18" s="53">
        <f t="shared" si="13"/>
        <v>0</v>
      </c>
      <c r="HF18" s="53">
        <f t="shared" si="13"/>
        <v>0</v>
      </c>
      <c r="HG18" s="53">
        <f t="shared" si="13"/>
        <v>0</v>
      </c>
      <c r="HH18" s="53">
        <f t="shared" si="13"/>
        <v>0</v>
      </c>
      <c r="HI18" s="53">
        <f t="shared" si="13"/>
        <v>0</v>
      </c>
      <c r="HJ18" s="53">
        <f t="shared" si="13"/>
        <v>0</v>
      </c>
      <c r="HK18" s="53">
        <f t="shared" si="13"/>
        <v>0</v>
      </c>
      <c r="HL18" s="53">
        <f t="shared" si="14"/>
        <v>0</v>
      </c>
      <c r="HM18" s="53">
        <f t="shared" si="14"/>
        <v>0</v>
      </c>
      <c r="HN18" s="53">
        <f t="shared" si="14"/>
        <v>0</v>
      </c>
      <c r="HO18" s="53">
        <f t="shared" si="14"/>
        <v>0</v>
      </c>
      <c r="HP18" s="53">
        <f t="shared" si="14"/>
        <v>0</v>
      </c>
      <c r="HQ18" s="53">
        <f t="shared" si="14"/>
        <v>0</v>
      </c>
      <c r="HR18" s="53">
        <f t="shared" si="14"/>
        <v>0</v>
      </c>
      <c r="HS18" s="53">
        <f t="shared" si="14"/>
        <v>0</v>
      </c>
      <c r="HT18" s="53">
        <f t="shared" si="14"/>
        <v>0</v>
      </c>
      <c r="HU18" s="53">
        <f t="shared" si="14"/>
        <v>0</v>
      </c>
      <c r="HV18" s="53">
        <f t="shared" si="14"/>
        <v>0</v>
      </c>
      <c r="HW18" s="53">
        <f t="shared" si="14"/>
        <v>0</v>
      </c>
      <c r="HX18" s="53">
        <f t="shared" si="14"/>
        <v>2</v>
      </c>
      <c r="HY18" s="53">
        <f t="shared" si="14"/>
        <v>2</v>
      </c>
      <c r="HZ18" s="53">
        <f t="shared" si="14"/>
        <v>2</v>
      </c>
      <c r="IA18" s="53">
        <f t="shared" si="14"/>
        <v>2</v>
      </c>
      <c r="IB18" s="53">
        <f t="shared" si="15"/>
        <v>2</v>
      </c>
      <c r="IC18" s="53">
        <f t="shared" si="15"/>
        <v>2</v>
      </c>
      <c r="ID18" s="53">
        <f t="shared" si="15"/>
        <v>2</v>
      </c>
      <c r="IE18" s="53">
        <f t="shared" si="15"/>
        <v>2</v>
      </c>
      <c r="IF18" s="53">
        <f t="shared" si="15"/>
        <v>2</v>
      </c>
      <c r="IG18" s="53">
        <f t="shared" si="15"/>
        <v>2</v>
      </c>
      <c r="IH18" s="53">
        <f t="shared" si="15"/>
        <v>2</v>
      </c>
      <c r="II18" s="53">
        <f t="shared" si="15"/>
        <v>2</v>
      </c>
      <c r="IJ18" s="53">
        <f t="shared" si="15"/>
        <v>2</v>
      </c>
      <c r="IK18" s="53">
        <f t="shared" si="15"/>
        <v>2</v>
      </c>
      <c r="IL18" s="53">
        <f t="shared" si="15"/>
        <v>2</v>
      </c>
      <c r="IM18" s="53">
        <f t="shared" si="15"/>
        <v>2</v>
      </c>
      <c r="IN18" s="53">
        <f t="shared" si="15"/>
        <v>2</v>
      </c>
      <c r="IO18" s="53">
        <f t="shared" si="15"/>
        <v>2</v>
      </c>
      <c r="IP18" s="53">
        <f t="shared" si="15"/>
        <v>2</v>
      </c>
      <c r="IQ18" s="53">
        <f t="shared" si="15"/>
        <v>2</v>
      </c>
      <c r="IR18" s="53">
        <f t="shared" si="16"/>
        <v>2</v>
      </c>
      <c r="IS18" s="53">
        <f t="shared" si="16"/>
        <v>0</v>
      </c>
      <c r="IT18" s="53">
        <f t="shared" si="16"/>
        <v>0</v>
      </c>
      <c r="IU18" s="53">
        <f t="shared" si="16"/>
        <v>0</v>
      </c>
      <c r="IV18" s="53">
        <f t="shared" si="16"/>
        <v>0</v>
      </c>
      <c r="IW18" s="53">
        <f t="shared" si="16"/>
        <v>0</v>
      </c>
      <c r="IX18" s="53">
        <f t="shared" si="16"/>
        <v>0</v>
      </c>
      <c r="IY18" s="53">
        <f t="shared" si="16"/>
        <v>0</v>
      </c>
      <c r="IZ18" s="53">
        <f t="shared" si="16"/>
        <v>0</v>
      </c>
      <c r="JA18" s="53">
        <f t="shared" si="16"/>
        <v>0</v>
      </c>
      <c r="JB18" s="53">
        <f t="shared" si="16"/>
        <v>0</v>
      </c>
      <c r="JC18" s="53">
        <f t="shared" si="16"/>
        <v>0</v>
      </c>
      <c r="JD18" s="53">
        <f t="shared" si="16"/>
        <v>0</v>
      </c>
      <c r="JE18" s="53">
        <f t="shared" si="16"/>
        <v>0</v>
      </c>
      <c r="JF18" s="53">
        <f t="shared" si="16"/>
        <v>0</v>
      </c>
      <c r="JG18" s="53">
        <f t="shared" si="16"/>
        <v>0</v>
      </c>
      <c r="JH18" s="53">
        <f t="shared" si="17"/>
        <v>0</v>
      </c>
      <c r="JI18" s="53">
        <f t="shared" si="17"/>
        <v>0</v>
      </c>
      <c r="JJ18" s="53">
        <f t="shared" si="17"/>
        <v>0</v>
      </c>
      <c r="JK18" s="53">
        <f t="shared" si="17"/>
        <v>0</v>
      </c>
      <c r="JL18" s="53">
        <f t="shared" si="17"/>
        <v>0</v>
      </c>
      <c r="JM18" s="53">
        <f t="shared" si="17"/>
        <v>0</v>
      </c>
      <c r="JN18" s="53">
        <f t="shared" si="17"/>
        <v>0</v>
      </c>
      <c r="JO18" s="53">
        <f t="shared" si="17"/>
        <v>0</v>
      </c>
      <c r="JP18" s="53">
        <f t="shared" si="17"/>
        <v>0</v>
      </c>
      <c r="JQ18" s="53">
        <f t="shared" si="17"/>
        <v>0</v>
      </c>
      <c r="JR18" s="53">
        <f t="shared" si="17"/>
        <v>0</v>
      </c>
      <c r="JS18" s="53">
        <f t="shared" si="17"/>
        <v>0</v>
      </c>
      <c r="JT18" s="53">
        <f t="shared" si="17"/>
        <v>0</v>
      </c>
      <c r="JU18" s="53">
        <f t="shared" si="17"/>
        <v>0</v>
      </c>
      <c r="JV18" s="53">
        <f t="shared" si="17"/>
        <v>0</v>
      </c>
      <c r="JW18" s="53">
        <f t="shared" si="17"/>
        <v>0</v>
      </c>
      <c r="JX18" s="53">
        <f t="shared" si="18"/>
        <v>0</v>
      </c>
      <c r="JY18" s="53">
        <f t="shared" si="18"/>
        <v>0</v>
      </c>
      <c r="JZ18" s="53">
        <f t="shared" si="18"/>
        <v>0</v>
      </c>
      <c r="KA18" s="53">
        <f t="shared" si="18"/>
        <v>0</v>
      </c>
      <c r="KB18" s="53">
        <f t="shared" si="18"/>
        <v>0</v>
      </c>
      <c r="KC18" s="53">
        <f t="shared" si="18"/>
        <v>0</v>
      </c>
      <c r="KD18" s="53">
        <f t="shared" si="18"/>
        <v>0</v>
      </c>
      <c r="KE18" s="53">
        <f t="shared" si="18"/>
        <v>0</v>
      </c>
      <c r="KF18" s="53">
        <f t="shared" si="18"/>
        <v>0</v>
      </c>
      <c r="KG18" s="53">
        <f t="shared" si="18"/>
        <v>0</v>
      </c>
      <c r="KH18" s="53">
        <f t="shared" si="18"/>
        <v>0</v>
      </c>
      <c r="KI18" s="53">
        <f t="shared" si="18"/>
        <v>0</v>
      </c>
      <c r="KJ18" s="53">
        <f t="shared" si="18"/>
        <v>0</v>
      </c>
      <c r="KK18" s="53">
        <f t="shared" si="18"/>
        <v>0</v>
      </c>
      <c r="KL18" s="53">
        <f t="shared" si="18"/>
        <v>0</v>
      </c>
      <c r="KM18" s="53">
        <f t="shared" si="18"/>
        <v>0</v>
      </c>
      <c r="KN18" s="53">
        <f t="shared" si="19"/>
        <v>0</v>
      </c>
      <c r="KO18" s="53">
        <f t="shared" si="19"/>
        <v>0</v>
      </c>
      <c r="KP18" s="53">
        <f t="shared" si="19"/>
        <v>0</v>
      </c>
      <c r="KQ18" s="53">
        <f t="shared" si="19"/>
        <v>0</v>
      </c>
      <c r="KR18" s="53">
        <f t="shared" si="19"/>
        <v>0</v>
      </c>
      <c r="KS18" s="53">
        <f t="shared" si="19"/>
        <v>0</v>
      </c>
      <c r="KT18" s="53">
        <f t="shared" si="19"/>
        <v>0</v>
      </c>
      <c r="KU18" s="53">
        <f t="shared" si="19"/>
        <v>0</v>
      </c>
      <c r="KV18" s="53">
        <f t="shared" si="19"/>
        <v>0</v>
      </c>
      <c r="KW18" s="53">
        <f t="shared" si="19"/>
        <v>0</v>
      </c>
      <c r="KX18" s="53">
        <f t="shared" si="19"/>
        <v>0</v>
      </c>
      <c r="KY18" s="53">
        <f t="shared" si="19"/>
        <v>0</v>
      </c>
      <c r="KZ18" s="53">
        <f t="shared" si="19"/>
        <v>0</v>
      </c>
      <c r="LA18" s="53">
        <f t="shared" si="19"/>
        <v>0</v>
      </c>
      <c r="LB18" s="53">
        <f t="shared" si="19"/>
        <v>0</v>
      </c>
      <c r="LC18" s="53">
        <f t="shared" si="19"/>
        <v>0</v>
      </c>
      <c r="LD18" s="53">
        <f t="shared" si="20"/>
        <v>0</v>
      </c>
      <c r="LE18" s="53">
        <f t="shared" si="20"/>
        <v>0</v>
      </c>
      <c r="LF18" s="53">
        <f t="shared" si="20"/>
        <v>0</v>
      </c>
      <c r="LG18" s="53">
        <f t="shared" si="20"/>
        <v>0</v>
      </c>
      <c r="LH18" s="53">
        <f t="shared" si="20"/>
        <v>0</v>
      </c>
      <c r="LI18" s="53">
        <f t="shared" si="20"/>
        <v>0</v>
      </c>
      <c r="LJ18" s="53">
        <f t="shared" si="20"/>
        <v>0</v>
      </c>
      <c r="LK18" s="53">
        <f t="shared" si="20"/>
        <v>0</v>
      </c>
      <c r="LL18" s="53">
        <f t="shared" si="20"/>
        <v>0</v>
      </c>
      <c r="LM18" s="53">
        <f t="shared" si="20"/>
        <v>0</v>
      </c>
      <c r="LN18" s="53">
        <f t="shared" si="20"/>
        <v>0</v>
      </c>
      <c r="LO18" s="53">
        <f t="shared" si="20"/>
        <v>0</v>
      </c>
      <c r="LP18" s="53">
        <f t="shared" si="20"/>
        <v>0</v>
      </c>
      <c r="LQ18" s="53">
        <f t="shared" si="20"/>
        <v>0</v>
      </c>
      <c r="LR18" s="53">
        <f t="shared" si="20"/>
        <v>0</v>
      </c>
      <c r="LS18" s="53">
        <f t="shared" si="20"/>
        <v>0</v>
      </c>
      <c r="LT18" s="53">
        <f t="shared" si="21"/>
        <v>0</v>
      </c>
      <c r="LU18" s="53">
        <f t="shared" si="21"/>
        <v>0</v>
      </c>
      <c r="LV18" s="53">
        <f t="shared" si="21"/>
        <v>0</v>
      </c>
      <c r="LW18" s="53">
        <f t="shared" si="21"/>
        <v>0</v>
      </c>
      <c r="LX18" s="53">
        <f t="shared" si="21"/>
        <v>0</v>
      </c>
      <c r="LY18" s="53">
        <f t="shared" si="21"/>
        <v>0</v>
      </c>
      <c r="LZ18" s="53">
        <f t="shared" si="21"/>
        <v>0</v>
      </c>
      <c r="MA18" s="53">
        <f t="shared" si="21"/>
        <v>0</v>
      </c>
      <c r="MB18" s="53">
        <f t="shared" si="21"/>
        <v>0</v>
      </c>
      <c r="MC18" s="53">
        <f t="shared" si="21"/>
        <v>0</v>
      </c>
      <c r="MD18" s="53">
        <f t="shared" si="21"/>
        <v>0</v>
      </c>
      <c r="ME18" s="53">
        <f t="shared" si="21"/>
        <v>0</v>
      </c>
      <c r="MF18" s="53">
        <f t="shared" si="21"/>
        <v>0</v>
      </c>
      <c r="MG18" s="53">
        <f t="shared" si="21"/>
        <v>0</v>
      </c>
      <c r="MH18" s="53">
        <f t="shared" si="21"/>
        <v>0</v>
      </c>
      <c r="MI18" s="53">
        <f t="shared" si="21"/>
        <v>0</v>
      </c>
      <c r="MJ18" s="53">
        <f t="shared" si="22"/>
        <v>0</v>
      </c>
      <c r="MK18" s="53">
        <f t="shared" si="22"/>
        <v>0</v>
      </c>
      <c r="ML18" s="53">
        <f t="shared" si="22"/>
        <v>0</v>
      </c>
      <c r="MM18" s="53">
        <f t="shared" si="22"/>
        <v>0</v>
      </c>
      <c r="MN18" s="53">
        <f t="shared" si="22"/>
        <v>0</v>
      </c>
      <c r="MO18" s="53">
        <f t="shared" si="22"/>
        <v>0</v>
      </c>
      <c r="MP18" s="53">
        <f t="shared" si="22"/>
        <v>0</v>
      </c>
      <c r="MQ18" s="53">
        <f t="shared" si="22"/>
        <v>0</v>
      </c>
      <c r="MR18" s="53">
        <f t="shared" si="22"/>
        <v>0</v>
      </c>
      <c r="MS18" s="53">
        <f t="shared" si="22"/>
        <v>0</v>
      </c>
      <c r="MT18" s="53">
        <f t="shared" si="22"/>
        <v>0</v>
      </c>
      <c r="MU18" s="53">
        <f t="shared" si="22"/>
        <v>0</v>
      </c>
      <c r="MV18" s="53">
        <f t="shared" si="22"/>
        <v>0</v>
      </c>
      <c r="MW18" s="53">
        <f t="shared" si="22"/>
        <v>0</v>
      </c>
      <c r="MX18" s="53">
        <f t="shared" si="23"/>
        <v>0</v>
      </c>
      <c r="MY18" s="53">
        <f t="shared" si="23"/>
        <v>0</v>
      </c>
      <c r="MZ18" s="53">
        <f t="shared" si="23"/>
        <v>0</v>
      </c>
      <c r="NA18" s="53">
        <f t="shared" si="23"/>
        <v>0</v>
      </c>
      <c r="NB18" s="53">
        <f t="shared" si="23"/>
        <v>0</v>
      </c>
      <c r="NC18" s="53">
        <f t="shared" si="23"/>
        <v>0</v>
      </c>
      <c r="ND18" s="53">
        <f t="shared" si="23"/>
        <v>0</v>
      </c>
      <c r="NE18" s="53">
        <f t="shared" si="23"/>
        <v>0</v>
      </c>
      <c r="NF18" s="53">
        <f t="shared" si="23"/>
        <v>0</v>
      </c>
      <c r="NG18" s="53">
        <f t="shared" si="23"/>
        <v>0</v>
      </c>
      <c r="NH18" s="53">
        <f t="shared" si="23"/>
        <v>0</v>
      </c>
    </row>
    <row r="19" spans="2:372">
      <c r="B19" s="62" t="s">
        <v>89</v>
      </c>
      <c r="C19" s="50">
        <f>Mellomregning!AB16</f>
        <v>2</v>
      </c>
      <c r="D19" s="2">
        <v>1</v>
      </c>
      <c r="E19" s="51">
        <f t="shared" si="24"/>
        <v>5.5555555555555552E-2</v>
      </c>
      <c r="F19" s="50">
        <f t="shared" si="27"/>
        <v>240.00000000000006</v>
      </c>
      <c r="G19" s="50">
        <f>360*SUM(E$7:E19)</f>
        <v>260.00000000000006</v>
      </c>
      <c r="H19" s="50">
        <f t="shared" si="25"/>
        <v>20</v>
      </c>
      <c r="I19" s="52">
        <f t="shared" si="26"/>
        <v>0.69813170079773179</v>
      </c>
      <c r="J19" s="50" t="str">
        <f t="shared" si="0"/>
        <v>… å bidra til bedre folkehelse og tryggere hverdag</v>
      </c>
      <c r="K19" s="50">
        <f t="shared" si="0"/>
        <v>2</v>
      </c>
      <c r="L19" s="53">
        <f t="shared" si="1"/>
        <v>0</v>
      </c>
      <c r="M19" s="53">
        <f t="shared" si="1"/>
        <v>0</v>
      </c>
      <c r="N19" s="53">
        <f t="shared" si="1"/>
        <v>0</v>
      </c>
      <c r="O19" s="53">
        <f t="shared" si="1"/>
        <v>0</v>
      </c>
      <c r="P19" s="53">
        <f t="shared" si="1"/>
        <v>0</v>
      </c>
      <c r="Q19" s="53">
        <f t="shared" si="1"/>
        <v>0</v>
      </c>
      <c r="R19" s="53">
        <f t="shared" si="1"/>
        <v>0</v>
      </c>
      <c r="S19" s="53">
        <f t="shared" si="1"/>
        <v>0</v>
      </c>
      <c r="T19" s="53">
        <f t="shared" si="1"/>
        <v>0</v>
      </c>
      <c r="U19" s="53">
        <f t="shared" si="1"/>
        <v>0</v>
      </c>
      <c r="V19" s="53">
        <f t="shared" si="1"/>
        <v>0</v>
      </c>
      <c r="W19" s="53">
        <f t="shared" si="1"/>
        <v>0</v>
      </c>
      <c r="X19" s="53">
        <f t="shared" si="1"/>
        <v>0</v>
      </c>
      <c r="Y19" s="53">
        <f t="shared" si="1"/>
        <v>0</v>
      </c>
      <c r="Z19" s="53">
        <f t="shared" si="1"/>
        <v>0</v>
      </c>
      <c r="AA19" s="53">
        <f t="shared" si="1"/>
        <v>0</v>
      </c>
      <c r="AB19" s="53">
        <f t="shared" si="2"/>
        <v>0</v>
      </c>
      <c r="AC19" s="53">
        <f t="shared" si="2"/>
        <v>0</v>
      </c>
      <c r="AD19" s="53">
        <f t="shared" si="2"/>
        <v>0</v>
      </c>
      <c r="AE19" s="53">
        <f t="shared" si="2"/>
        <v>0</v>
      </c>
      <c r="AF19" s="53">
        <f t="shared" si="2"/>
        <v>0</v>
      </c>
      <c r="AG19" s="53">
        <f t="shared" si="2"/>
        <v>0</v>
      </c>
      <c r="AH19" s="53">
        <f t="shared" si="2"/>
        <v>0</v>
      </c>
      <c r="AI19" s="53">
        <f t="shared" si="2"/>
        <v>0</v>
      </c>
      <c r="AJ19" s="53">
        <f t="shared" si="2"/>
        <v>0</v>
      </c>
      <c r="AK19" s="53">
        <f t="shared" si="2"/>
        <v>0</v>
      </c>
      <c r="AL19" s="53">
        <f t="shared" si="2"/>
        <v>0</v>
      </c>
      <c r="AM19" s="53">
        <f t="shared" si="2"/>
        <v>0</v>
      </c>
      <c r="AN19" s="53">
        <f t="shared" si="2"/>
        <v>0</v>
      </c>
      <c r="AO19" s="53">
        <f t="shared" si="2"/>
        <v>0</v>
      </c>
      <c r="AP19" s="53">
        <f t="shared" si="2"/>
        <v>0</v>
      </c>
      <c r="AQ19" s="53">
        <f t="shared" si="2"/>
        <v>0</v>
      </c>
      <c r="AR19" s="53">
        <f t="shared" si="3"/>
        <v>0</v>
      </c>
      <c r="AS19" s="53">
        <f t="shared" si="3"/>
        <v>0</v>
      </c>
      <c r="AT19" s="53">
        <f t="shared" si="3"/>
        <v>0</v>
      </c>
      <c r="AU19" s="53">
        <f t="shared" si="3"/>
        <v>0</v>
      </c>
      <c r="AV19" s="53">
        <f t="shared" si="3"/>
        <v>0</v>
      </c>
      <c r="AW19" s="53">
        <f t="shared" si="3"/>
        <v>0</v>
      </c>
      <c r="AX19" s="53">
        <f t="shared" si="3"/>
        <v>0</v>
      </c>
      <c r="AY19" s="53">
        <f t="shared" si="3"/>
        <v>0</v>
      </c>
      <c r="AZ19" s="53">
        <f t="shared" si="3"/>
        <v>0</v>
      </c>
      <c r="BA19" s="53">
        <f t="shared" si="3"/>
        <v>0</v>
      </c>
      <c r="BB19" s="53">
        <f t="shared" si="3"/>
        <v>0</v>
      </c>
      <c r="BC19" s="53">
        <f t="shared" si="3"/>
        <v>0</v>
      </c>
      <c r="BD19" s="53">
        <f t="shared" si="3"/>
        <v>0</v>
      </c>
      <c r="BE19" s="53">
        <f t="shared" si="3"/>
        <v>0</v>
      </c>
      <c r="BF19" s="53">
        <f t="shared" si="3"/>
        <v>0</v>
      </c>
      <c r="BG19" s="53">
        <f t="shared" si="3"/>
        <v>0</v>
      </c>
      <c r="BH19" s="53">
        <f t="shared" si="4"/>
        <v>0</v>
      </c>
      <c r="BI19" s="53">
        <f t="shared" si="4"/>
        <v>0</v>
      </c>
      <c r="BJ19" s="53">
        <f t="shared" si="4"/>
        <v>0</v>
      </c>
      <c r="BK19" s="53">
        <f t="shared" si="4"/>
        <v>0</v>
      </c>
      <c r="BL19" s="53">
        <f t="shared" si="4"/>
        <v>0</v>
      </c>
      <c r="BM19" s="53">
        <f t="shared" si="4"/>
        <v>0</v>
      </c>
      <c r="BN19" s="53">
        <f t="shared" si="4"/>
        <v>0</v>
      </c>
      <c r="BO19" s="53">
        <f t="shared" si="4"/>
        <v>0</v>
      </c>
      <c r="BP19" s="53">
        <f t="shared" si="4"/>
        <v>0</v>
      </c>
      <c r="BQ19" s="53">
        <f t="shared" si="4"/>
        <v>0</v>
      </c>
      <c r="BR19" s="53">
        <f t="shared" si="4"/>
        <v>0</v>
      </c>
      <c r="BS19" s="53">
        <f t="shared" si="4"/>
        <v>0</v>
      </c>
      <c r="BT19" s="53">
        <f t="shared" si="4"/>
        <v>0</v>
      </c>
      <c r="BU19" s="53">
        <f t="shared" si="4"/>
        <v>0</v>
      </c>
      <c r="BV19" s="53">
        <f t="shared" si="4"/>
        <v>0</v>
      </c>
      <c r="BW19" s="53">
        <f t="shared" si="4"/>
        <v>0</v>
      </c>
      <c r="BX19" s="53">
        <f t="shared" si="5"/>
        <v>0</v>
      </c>
      <c r="BY19" s="53">
        <f t="shared" si="5"/>
        <v>0</v>
      </c>
      <c r="BZ19" s="53">
        <f t="shared" si="5"/>
        <v>0</v>
      </c>
      <c r="CA19" s="53">
        <f t="shared" si="5"/>
        <v>0</v>
      </c>
      <c r="CB19" s="53">
        <f t="shared" si="5"/>
        <v>0</v>
      </c>
      <c r="CC19" s="53">
        <f t="shared" si="5"/>
        <v>0</v>
      </c>
      <c r="CD19" s="53">
        <f t="shared" si="5"/>
        <v>0</v>
      </c>
      <c r="CE19" s="53">
        <f t="shared" si="5"/>
        <v>0</v>
      </c>
      <c r="CF19" s="53">
        <f t="shared" si="5"/>
        <v>0</v>
      </c>
      <c r="CG19" s="53">
        <f t="shared" si="5"/>
        <v>0</v>
      </c>
      <c r="CH19" s="53">
        <f t="shared" si="5"/>
        <v>0</v>
      </c>
      <c r="CI19" s="53">
        <f t="shared" si="5"/>
        <v>0</v>
      </c>
      <c r="CJ19" s="53">
        <f t="shared" si="5"/>
        <v>0</v>
      </c>
      <c r="CK19" s="53">
        <f t="shared" si="5"/>
        <v>0</v>
      </c>
      <c r="CL19" s="53">
        <f t="shared" si="5"/>
        <v>0</v>
      </c>
      <c r="CM19" s="53">
        <f t="shared" si="5"/>
        <v>0</v>
      </c>
      <c r="CN19" s="53">
        <f t="shared" si="6"/>
        <v>0</v>
      </c>
      <c r="CO19" s="53">
        <f t="shared" si="6"/>
        <v>0</v>
      </c>
      <c r="CP19" s="53">
        <f t="shared" si="6"/>
        <v>0</v>
      </c>
      <c r="CQ19" s="53">
        <f t="shared" si="6"/>
        <v>0</v>
      </c>
      <c r="CR19" s="53">
        <f t="shared" si="6"/>
        <v>0</v>
      </c>
      <c r="CS19" s="53">
        <f t="shared" si="6"/>
        <v>0</v>
      </c>
      <c r="CT19" s="53">
        <f t="shared" si="6"/>
        <v>0</v>
      </c>
      <c r="CU19" s="53">
        <f t="shared" si="6"/>
        <v>0</v>
      </c>
      <c r="CV19" s="53">
        <f t="shared" si="6"/>
        <v>0</v>
      </c>
      <c r="CW19" s="53">
        <f t="shared" si="6"/>
        <v>0</v>
      </c>
      <c r="CX19" s="53">
        <f t="shared" si="6"/>
        <v>0</v>
      </c>
      <c r="CY19" s="53">
        <f t="shared" si="6"/>
        <v>0</v>
      </c>
      <c r="CZ19" s="53">
        <f t="shared" si="6"/>
        <v>0</v>
      </c>
      <c r="DA19" s="53">
        <f t="shared" si="6"/>
        <v>0</v>
      </c>
      <c r="DB19" s="53">
        <f t="shared" si="6"/>
        <v>0</v>
      </c>
      <c r="DC19" s="53">
        <f t="shared" si="6"/>
        <v>0</v>
      </c>
      <c r="DD19" s="53">
        <f t="shared" si="7"/>
        <v>0</v>
      </c>
      <c r="DE19" s="53">
        <f t="shared" si="7"/>
        <v>0</v>
      </c>
      <c r="DF19" s="53">
        <f t="shared" si="7"/>
        <v>0</v>
      </c>
      <c r="DG19" s="53">
        <f t="shared" si="7"/>
        <v>0</v>
      </c>
      <c r="DH19" s="53">
        <f t="shared" si="7"/>
        <v>0</v>
      </c>
      <c r="DI19" s="53">
        <f t="shared" si="7"/>
        <v>0</v>
      </c>
      <c r="DJ19" s="53">
        <f t="shared" si="7"/>
        <v>0</v>
      </c>
      <c r="DK19" s="53">
        <f t="shared" si="7"/>
        <v>0</v>
      </c>
      <c r="DL19" s="53">
        <f t="shared" si="7"/>
        <v>0</v>
      </c>
      <c r="DM19" s="53">
        <f t="shared" si="7"/>
        <v>0</v>
      </c>
      <c r="DN19" s="53">
        <f t="shared" si="7"/>
        <v>0</v>
      </c>
      <c r="DO19" s="53">
        <f t="shared" si="7"/>
        <v>0</v>
      </c>
      <c r="DP19" s="53">
        <f t="shared" si="7"/>
        <v>0</v>
      </c>
      <c r="DQ19" s="53">
        <f t="shared" si="7"/>
        <v>0</v>
      </c>
      <c r="DR19" s="53">
        <f t="shared" si="7"/>
        <v>0</v>
      </c>
      <c r="DS19" s="53">
        <f t="shared" si="7"/>
        <v>0</v>
      </c>
      <c r="DT19" s="53">
        <f t="shared" si="8"/>
        <v>0</v>
      </c>
      <c r="DU19" s="53">
        <f t="shared" si="8"/>
        <v>0</v>
      </c>
      <c r="DV19" s="53">
        <f t="shared" si="8"/>
        <v>0</v>
      </c>
      <c r="DW19" s="53">
        <f t="shared" si="8"/>
        <v>0</v>
      </c>
      <c r="DX19" s="53">
        <f t="shared" si="8"/>
        <v>0</v>
      </c>
      <c r="DY19" s="53">
        <f t="shared" si="8"/>
        <v>0</v>
      </c>
      <c r="DZ19" s="53">
        <f t="shared" si="8"/>
        <v>0</v>
      </c>
      <c r="EA19" s="53">
        <f t="shared" si="8"/>
        <v>0</v>
      </c>
      <c r="EB19" s="53">
        <f t="shared" si="8"/>
        <v>0</v>
      </c>
      <c r="EC19" s="53">
        <f t="shared" si="8"/>
        <v>0</v>
      </c>
      <c r="ED19" s="53">
        <f t="shared" si="8"/>
        <v>0</v>
      </c>
      <c r="EE19" s="53">
        <f t="shared" si="8"/>
        <v>0</v>
      </c>
      <c r="EF19" s="53">
        <f t="shared" si="8"/>
        <v>0</v>
      </c>
      <c r="EG19" s="53">
        <f t="shared" si="8"/>
        <v>0</v>
      </c>
      <c r="EH19" s="53">
        <f t="shared" si="8"/>
        <v>0</v>
      </c>
      <c r="EI19" s="53">
        <f t="shared" si="8"/>
        <v>0</v>
      </c>
      <c r="EJ19" s="53">
        <f t="shared" si="9"/>
        <v>0</v>
      </c>
      <c r="EK19" s="53">
        <f t="shared" si="9"/>
        <v>0</v>
      </c>
      <c r="EL19" s="53">
        <f t="shared" si="9"/>
        <v>0</v>
      </c>
      <c r="EM19" s="53">
        <f t="shared" si="9"/>
        <v>0</v>
      </c>
      <c r="EN19" s="53">
        <f t="shared" si="9"/>
        <v>0</v>
      </c>
      <c r="EO19" s="53">
        <f t="shared" si="9"/>
        <v>0</v>
      </c>
      <c r="EP19" s="53">
        <f t="shared" si="9"/>
        <v>0</v>
      </c>
      <c r="EQ19" s="53">
        <f t="shared" si="9"/>
        <v>0</v>
      </c>
      <c r="ER19" s="53">
        <f t="shared" si="9"/>
        <v>0</v>
      </c>
      <c r="ES19" s="53">
        <f t="shared" si="9"/>
        <v>0</v>
      </c>
      <c r="ET19" s="53">
        <f t="shared" si="9"/>
        <v>0</v>
      </c>
      <c r="EU19" s="53">
        <f t="shared" si="9"/>
        <v>0</v>
      </c>
      <c r="EV19" s="53">
        <f t="shared" si="9"/>
        <v>0</v>
      </c>
      <c r="EW19" s="53">
        <f t="shared" si="9"/>
        <v>0</v>
      </c>
      <c r="EX19" s="53">
        <f t="shared" si="9"/>
        <v>0</v>
      </c>
      <c r="EY19" s="53">
        <f t="shared" si="9"/>
        <v>0</v>
      </c>
      <c r="EZ19" s="53">
        <f t="shared" si="10"/>
        <v>0</v>
      </c>
      <c r="FA19" s="53">
        <f t="shared" si="10"/>
        <v>0</v>
      </c>
      <c r="FB19" s="53">
        <f t="shared" si="10"/>
        <v>0</v>
      </c>
      <c r="FC19" s="53">
        <f t="shared" si="10"/>
        <v>0</v>
      </c>
      <c r="FD19" s="53">
        <f t="shared" si="10"/>
        <v>0</v>
      </c>
      <c r="FE19" s="53">
        <f t="shared" si="10"/>
        <v>0</v>
      </c>
      <c r="FF19" s="53">
        <f t="shared" si="10"/>
        <v>0</v>
      </c>
      <c r="FG19" s="53">
        <f t="shared" si="10"/>
        <v>0</v>
      </c>
      <c r="FH19" s="53">
        <f t="shared" si="10"/>
        <v>0</v>
      </c>
      <c r="FI19" s="53">
        <f t="shared" si="10"/>
        <v>0</v>
      </c>
      <c r="FJ19" s="53">
        <f t="shared" si="10"/>
        <v>0</v>
      </c>
      <c r="FK19" s="53">
        <f t="shared" si="10"/>
        <v>0</v>
      </c>
      <c r="FL19" s="53">
        <f t="shared" si="10"/>
        <v>0</v>
      </c>
      <c r="FM19" s="53">
        <f t="shared" si="10"/>
        <v>0</v>
      </c>
      <c r="FN19" s="53">
        <f t="shared" si="10"/>
        <v>0</v>
      </c>
      <c r="FO19" s="53">
        <f t="shared" si="10"/>
        <v>0</v>
      </c>
      <c r="FP19" s="53">
        <f t="shared" si="11"/>
        <v>0</v>
      </c>
      <c r="FQ19" s="53">
        <f t="shared" si="11"/>
        <v>0</v>
      </c>
      <c r="FR19" s="53">
        <f t="shared" si="11"/>
        <v>0</v>
      </c>
      <c r="FS19" s="53">
        <f t="shared" si="11"/>
        <v>0</v>
      </c>
      <c r="FT19" s="53">
        <f t="shared" si="11"/>
        <v>0</v>
      </c>
      <c r="FU19" s="53">
        <f t="shared" si="11"/>
        <v>0</v>
      </c>
      <c r="FV19" s="53">
        <f t="shared" si="11"/>
        <v>0</v>
      </c>
      <c r="FW19" s="53">
        <f t="shared" si="11"/>
        <v>0</v>
      </c>
      <c r="FX19" s="53">
        <f t="shared" si="11"/>
        <v>0</v>
      </c>
      <c r="FY19" s="53">
        <f t="shared" si="11"/>
        <v>0</v>
      </c>
      <c r="FZ19" s="53">
        <f t="shared" si="11"/>
        <v>0</v>
      </c>
      <c r="GA19" s="53">
        <f t="shared" si="11"/>
        <v>0</v>
      </c>
      <c r="GB19" s="53">
        <f t="shared" si="11"/>
        <v>0</v>
      </c>
      <c r="GC19" s="53">
        <f t="shared" si="11"/>
        <v>0</v>
      </c>
      <c r="GD19" s="53">
        <f t="shared" si="11"/>
        <v>0</v>
      </c>
      <c r="GE19" s="53">
        <f t="shared" si="11"/>
        <v>0</v>
      </c>
      <c r="GF19" s="53">
        <f t="shared" si="12"/>
        <v>0</v>
      </c>
      <c r="GG19" s="53">
        <f t="shared" si="12"/>
        <v>0</v>
      </c>
      <c r="GH19" s="53">
        <f t="shared" si="12"/>
        <v>0</v>
      </c>
      <c r="GI19" s="53">
        <f t="shared" si="12"/>
        <v>0</v>
      </c>
      <c r="GJ19" s="53">
        <f t="shared" si="12"/>
        <v>0</v>
      </c>
      <c r="GK19" s="53">
        <f t="shared" si="12"/>
        <v>0</v>
      </c>
      <c r="GL19" s="53">
        <f t="shared" si="12"/>
        <v>0</v>
      </c>
      <c r="GM19" s="53">
        <f t="shared" si="12"/>
        <v>0</v>
      </c>
      <c r="GN19" s="53">
        <f t="shared" si="12"/>
        <v>0</v>
      </c>
      <c r="GO19" s="53">
        <f t="shared" si="12"/>
        <v>0</v>
      </c>
      <c r="GP19" s="53">
        <f t="shared" si="12"/>
        <v>0</v>
      </c>
      <c r="GQ19" s="53">
        <f t="shared" si="12"/>
        <v>0</v>
      </c>
      <c r="GR19" s="53">
        <f t="shared" si="12"/>
        <v>0</v>
      </c>
      <c r="GS19" s="53">
        <f t="shared" si="12"/>
        <v>0</v>
      </c>
      <c r="GT19" s="53">
        <f t="shared" si="12"/>
        <v>0</v>
      </c>
      <c r="GU19" s="53">
        <f t="shared" si="12"/>
        <v>0</v>
      </c>
      <c r="GV19" s="53">
        <f t="shared" si="13"/>
        <v>0</v>
      </c>
      <c r="GW19" s="53">
        <f t="shared" si="13"/>
        <v>0</v>
      </c>
      <c r="GX19" s="53">
        <f t="shared" si="13"/>
        <v>0</v>
      </c>
      <c r="GY19" s="53">
        <f t="shared" si="13"/>
        <v>0</v>
      </c>
      <c r="GZ19" s="53">
        <f t="shared" si="13"/>
        <v>0</v>
      </c>
      <c r="HA19" s="53">
        <f t="shared" si="13"/>
        <v>0</v>
      </c>
      <c r="HB19" s="53">
        <f t="shared" si="13"/>
        <v>0</v>
      </c>
      <c r="HC19" s="53">
        <f t="shared" si="13"/>
        <v>0</v>
      </c>
      <c r="HD19" s="53">
        <f t="shared" si="13"/>
        <v>0</v>
      </c>
      <c r="HE19" s="53">
        <f t="shared" si="13"/>
        <v>0</v>
      </c>
      <c r="HF19" s="53">
        <f t="shared" si="13"/>
        <v>0</v>
      </c>
      <c r="HG19" s="53">
        <f t="shared" si="13"/>
        <v>0</v>
      </c>
      <c r="HH19" s="53">
        <f t="shared" si="13"/>
        <v>0</v>
      </c>
      <c r="HI19" s="53">
        <f t="shared" si="13"/>
        <v>0</v>
      </c>
      <c r="HJ19" s="53">
        <f t="shared" si="13"/>
        <v>0</v>
      </c>
      <c r="HK19" s="53">
        <f t="shared" si="13"/>
        <v>0</v>
      </c>
      <c r="HL19" s="53">
        <f t="shared" si="14"/>
        <v>0</v>
      </c>
      <c r="HM19" s="53">
        <f t="shared" si="14"/>
        <v>0</v>
      </c>
      <c r="HN19" s="53">
        <f t="shared" si="14"/>
        <v>0</v>
      </c>
      <c r="HO19" s="53">
        <f t="shared" si="14"/>
        <v>0</v>
      </c>
      <c r="HP19" s="53">
        <f t="shared" si="14"/>
        <v>0</v>
      </c>
      <c r="HQ19" s="53">
        <f t="shared" si="14"/>
        <v>0</v>
      </c>
      <c r="HR19" s="53">
        <f t="shared" si="14"/>
        <v>0</v>
      </c>
      <c r="HS19" s="53">
        <f t="shared" si="14"/>
        <v>0</v>
      </c>
      <c r="HT19" s="53">
        <f t="shared" si="14"/>
        <v>0</v>
      </c>
      <c r="HU19" s="53">
        <f t="shared" si="14"/>
        <v>0</v>
      </c>
      <c r="HV19" s="53">
        <f t="shared" si="14"/>
        <v>0</v>
      </c>
      <c r="HW19" s="53">
        <f t="shared" si="14"/>
        <v>0</v>
      </c>
      <c r="HX19" s="53">
        <f t="shared" si="14"/>
        <v>0</v>
      </c>
      <c r="HY19" s="53">
        <f t="shared" si="14"/>
        <v>0</v>
      </c>
      <c r="HZ19" s="53">
        <f t="shared" si="14"/>
        <v>0</v>
      </c>
      <c r="IA19" s="53">
        <f t="shared" si="14"/>
        <v>0</v>
      </c>
      <c r="IB19" s="53">
        <f t="shared" si="15"/>
        <v>0</v>
      </c>
      <c r="IC19" s="53">
        <f t="shared" si="15"/>
        <v>0</v>
      </c>
      <c r="ID19" s="53">
        <f t="shared" si="15"/>
        <v>0</v>
      </c>
      <c r="IE19" s="53">
        <f t="shared" si="15"/>
        <v>0</v>
      </c>
      <c r="IF19" s="53">
        <f t="shared" si="15"/>
        <v>0</v>
      </c>
      <c r="IG19" s="53">
        <f t="shared" si="15"/>
        <v>0</v>
      </c>
      <c r="IH19" s="53">
        <f t="shared" si="15"/>
        <v>0</v>
      </c>
      <c r="II19" s="53">
        <f t="shared" si="15"/>
        <v>0</v>
      </c>
      <c r="IJ19" s="53">
        <f t="shared" si="15"/>
        <v>0</v>
      </c>
      <c r="IK19" s="53">
        <f t="shared" si="15"/>
        <v>0</v>
      </c>
      <c r="IL19" s="53">
        <f t="shared" si="15"/>
        <v>0</v>
      </c>
      <c r="IM19" s="53">
        <f t="shared" si="15"/>
        <v>0</v>
      </c>
      <c r="IN19" s="53">
        <f t="shared" si="15"/>
        <v>0</v>
      </c>
      <c r="IO19" s="53">
        <f t="shared" si="15"/>
        <v>0</v>
      </c>
      <c r="IP19" s="53">
        <f t="shared" si="15"/>
        <v>0</v>
      </c>
      <c r="IQ19" s="53">
        <f t="shared" si="15"/>
        <v>0</v>
      </c>
      <c r="IR19" s="53">
        <f t="shared" si="16"/>
        <v>2</v>
      </c>
      <c r="IS19" s="53">
        <f t="shared" si="16"/>
        <v>2</v>
      </c>
      <c r="IT19" s="53">
        <f t="shared" si="16"/>
        <v>2</v>
      </c>
      <c r="IU19" s="53">
        <f t="shared" si="16"/>
        <v>2</v>
      </c>
      <c r="IV19" s="53">
        <f t="shared" si="16"/>
        <v>2</v>
      </c>
      <c r="IW19" s="53">
        <f t="shared" si="16"/>
        <v>2</v>
      </c>
      <c r="IX19" s="53">
        <f t="shared" si="16"/>
        <v>2</v>
      </c>
      <c r="IY19" s="53">
        <f t="shared" si="16"/>
        <v>2</v>
      </c>
      <c r="IZ19" s="53">
        <f t="shared" si="16"/>
        <v>2</v>
      </c>
      <c r="JA19" s="53">
        <f t="shared" si="16"/>
        <v>2</v>
      </c>
      <c r="JB19" s="53">
        <f t="shared" si="16"/>
        <v>2</v>
      </c>
      <c r="JC19" s="53">
        <f t="shared" si="16"/>
        <v>2</v>
      </c>
      <c r="JD19" s="53">
        <f t="shared" si="16"/>
        <v>2</v>
      </c>
      <c r="JE19" s="53">
        <f t="shared" si="16"/>
        <v>2</v>
      </c>
      <c r="JF19" s="53">
        <f t="shared" si="16"/>
        <v>2</v>
      </c>
      <c r="JG19" s="53">
        <f t="shared" si="16"/>
        <v>2</v>
      </c>
      <c r="JH19" s="53">
        <f t="shared" si="17"/>
        <v>2</v>
      </c>
      <c r="JI19" s="53">
        <f t="shared" si="17"/>
        <v>2</v>
      </c>
      <c r="JJ19" s="53">
        <f t="shared" si="17"/>
        <v>2</v>
      </c>
      <c r="JK19" s="53">
        <f t="shared" si="17"/>
        <v>2</v>
      </c>
      <c r="JL19" s="53">
        <f t="shared" si="17"/>
        <v>2</v>
      </c>
      <c r="JM19" s="53">
        <f t="shared" si="17"/>
        <v>0</v>
      </c>
      <c r="JN19" s="53">
        <f t="shared" si="17"/>
        <v>0</v>
      </c>
      <c r="JO19" s="53">
        <f t="shared" si="17"/>
        <v>0</v>
      </c>
      <c r="JP19" s="53">
        <f t="shared" si="17"/>
        <v>0</v>
      </c>
      <c r="JQ19" s="53">
        <f t="shared" si="17"/>
        <v>0</v>
      </c>
      <c r="JR19" s="53">
        <f t="shared" si="17"/>
        <v>0</v>
      </c>
      <c r="JS19" s="53">
        <f t="shared" si="17"/>
        <v>0</v>
      </c>
      <c r="JT19" s="53">
        <f t="shared" si="17"/>
        <v>0</v>
      </c>
      <c r="JU19" s="53">
        <f t="shared" si="17"/>
        <v>0</v>
      </c>
      <c r="JV19" s="53">
        <f t="shared" si="17"/>
        <v>0</v>
      </c>
      <c r="JW19" s="53">
        <f t="shared" si="17"/>
        <v>0</v>
      </c>
      <c r="JX19" s="53">
        <f t="shared" si="18"/>
        <v>0</v>
      </c>
      <c r="JY19" s="53">
        <f t="shared" si="18"/>
        <v>0</v>
      </c>
      <c r="JZ19" s="53">
        <f t="shared" si="18"/>
        <v>0</v>
      </c>
      <c r="KA19" s="53">
        <f t="shared" si="18"/>
        <v>0</v>
      </c>
      <c r="KB19" s="53">
        <f t="shared" si="18"/>
        <v>0</v>
      </c>
      <c r="KC19" s="53">
        <f t="shared" si="18"/>
        <v>0</v>
      </c>
      <c r="KD19" s="53">
        <f t="shared" si="18"/>
        <v>0</v>
      </c>
      <c r="KE19" s="53">
        <f t="shared" si="18"/>
        <v>0</v>
      </c>
      <c r="KF19" s="53">
        <f t="shared" si="18"/>
        <v>0</v>
      </c>
      <c r="KG19" s="53">
        <f t="shared" si="18"/>
        <v>0</v>
      </c>
      <c r="KH19" s="53">
        <f t="shared" si="18"/>
        <v>0</v>
      </c>
      <c r="KI19" s="53">
        <f t="shared" si="18"/>
        <v>0</v>
      </c>
      <c r="KJ19" s="53">
        <f t="shared" si="18"/>
        <v>0</v>
      </c>
      <c r="KK19" s="53">
        <f t="shared" si="18"/>
        <v>0</v>
      </c>
      <c r="KL19" s="53">
        <f t="shared" si="18"/>
        <v>0</v>
      </c>
      <c r="KM19" s="53">
        <f t="shared" si="18"/>
        <v>0</v>
      </c>
      <c r="KN19" s="53">
        <f t="shared" si="19"/>
        <v>0</v>
      </c>
      <c r="KO19" s="53">
        <f t="shared" si="19"/>
        <v>0</v>
      </c>
      <c r="KP19" s="53">
        <f t="shared" si="19"/>
        <v>0</v>
      </c>
      <c r="KQ19" s="53">
        <f t="shared" si="19"/>
        <v>0</v>
      </c>
      <c r="KR19" s="53">
        <f t="shared" si="19"/>
        <v>0</v>
      </c>
      <c r="KS19" s="53">
        <f t="shared" si="19"/>
        <v>0</v>
      </c>
      <c r="KT19" s="53">
        <f t="shared" si="19"/>
        <v>0</v>
      </c>
      <c r="KU19" s="53">
        <f t="shared" si="19"/>
        <v>0</v>
      </c>
      <c r="KV19" s="53">
        <f t="shared" si="19"/>
        <v>0</v>
      </c>
      <c r="KW19" s="53">
        <f t="shared" si="19"/>
        <v>0</v>
      </c>
      <c r="KX19" s="53">
        <f t="shared" si="19"/>
        <v>0</v>
      </c>
      <c r="KY19" s="53">
        <f t="shared" si="19"/>
        <v>0</v>
      </c>
      <c r="KZ19" s="53">
        <f t="shared" si="19"/>
        <v>0</v>
      </c>
      <c r="LA19" s="53">
        <f t="shared" si="19"/>
        <v>0</v>
      </c>
      <c r="LB19" s="53">
        <f t="shared" si="19"/>
        <v>0</v>
      </c>
      <c r="LC19" s="53">
        <f t="shared" si="19"/>
        <v>0</v>
      </c>
      <c r="LD19" s="53">
        <f t="shared" si="20"/>
        <v>0</v>
      </c>
      <c r="LE19" s="53">
        <f t="shared" si="20"/>
        <v>0</v>
      </c>
      <c r="LF19" s="53">
        <f t="shared" si="20"/>
        <v>0</v>
      </c>
      <c r="LG19" s="53">
        <f t="shared" si="20"/>
        <v>0</v>
      </c>
      <c r="LH19" s="53">
        <f t="shared" si="20"/>
        <v>0</v>
      </c>
      <c r="LI19" s="53">
        <f t="shared" si="20"/>
        <v>0</v>
      </c>
      <c r="LJ19" s="53">
        <f t="shared" si="20"/>
        <v>0</v>
      </c>
      <c r="LK19" s="53">
        <f t="shared" si="20"/>
        <v>0</v>
      </c>
      <c r="LL19" s="53">
        <f t="shared" si="20"/>
        <v>0</v>
      </c>
      <c r="LM19" s="53">
        <f t="shared" si="20"/>
        <v>0</v>
      </c>
      <c r="LN19" s="53">
        <f t="shared" si="20"/>
        <v>0</v>
      </c>
      <c r="LO19" s="53">
        <f t="shared" si="20"/>
        <v>0</v>
      </c>
      <c r="LP19" s="53">
        <f t="shared" si="20"/>
        <v>0</v>
      </c>
      <c r="LQ19" s="53">
        <f t="shared" si="20"/>
        <v>0</v>
      </c>
      <c r="LR19" s="53">
        <f t="shared" si="20"/>
        <v>0</v>
      </c>
      <c r="LS19" s="53">
        <f t="shared" si="20"/>
        <v>0</v>
      </c>
      <c r="LT19" s="53">
        <f t="shared" si="21"/>
        <v>0</v>
      </c>
      <c r="LU19" s="53">
        <f t="shared" si="21"/>
        <v>0</v>
      </c>
      <c r="LV19" s="53">
        <f t="shared" si="21"/>
        <v>0</v>
      </c>
      <c r="LW19" s="53">
        <f t="shared" si="21"/>
        <v>0</v>
      </c>
      <c r="LX19" s="53">
        <f t="shared" si="21"/>
        <v>0</v>
      </c>
      <c r="LY19" s="53">
        <f t="shared" si="21"/>
        <v>0</v>
      </c>
      <c r="LZ19" s="53">
        <f t="shared" si="21"/>
        <v>0</v>
      </c>
      <c r="MA19" s="53">
        <f t="shared" si="21"/>
        <v>0</v>
      </c>
      <c r="MB19" s="53">
        <f t="shared" si="21"/>
        <v>0</v>
      </c>
      <c r="MC19" s="53">
        <f t="shared" si="21"/>
        <v>0</v>
      </c>
      <c r="MD19" s="53">
        <f t="shared" si="21"/>
        <v>0</v>
      </c>
      <c r="ME19" s="53">
        <f t="shared" si="21"/>
        <v>0</v>
      </c>
      <c r="MF19" s="53">
        <f t="shared" si="21"/>
        <v>0</v>
      </c>
      <c r="MG19" s="53">
        <f t="shared" si="21"/>
        <v>0</v>
      </c>
      <c r="MH19" s="53">
        <f t="shared" si="21"/>
        <v>0</v>
      </c>
      <c r="MI19" s="53">
        <f t="shared" si="21"/>
        <v>0</v>
      </c>
      <c r="MJ19" s="53">
        <f t="shared" si="22"/>
        <v>0</v>
      </c>
      <c r="MK19" s="53">
        <f t="shared" si="22"/>
        <v>0</v>
      </c>
      <c r="ML19" s="53">
        <f t="shared" si="22"/>
        <v>0</v>
      </c>
      <c r="MM19" s="53">
        <f t="shared" si="22"/>
        <v>0</v>
      </c>
      <c r="MN19" s="53">
        <f t="shared" si="22"/>
        <v>0</v>
      </c>
      <c r="MO19" s="53">
        <f t="shared" si="22"/>
        <v>0</v>
      </c>
      <c r="MP19" s="53">
        <f t="shared" si="22"/>
        <v>0</v>
      </c>
      <c r="MQ19" s="53">
        <f t="shared" si="22"/>
        <v>0</v>
      </c>
      <c r="MR19" s="53">
        <f t="shared" si="22"/>
        <v>0</v>
      </c>
      <c r="MS19" s="53">
        <f t="shared" si="22"/>
        <v>0</v>
      </c>
      <c r="MT19" s="53">
        <f t="shared" si="22"/>
        <v>0</v>
      </c>
      <c r="MU19" s="53">
        <f t="shared" si="22"/>
        <v>0</v>
      </c>
      <c r="MV19" s="53">
        <f t="shared" si="22"/>
        <v>0</v>
      </c>
      <c r="MW19" s="53">
        <f t="shared" si="22"/>
        <v>0</v>
      </c>
      <c r="MX19" s="53">
        <f t="shared" si="23"/>
        <v>0</v>
      </c>
      <c r="MY19" s="53">
        <f t="shared" si="23"/>
        <v>0</v>
      </c>
      <c r="MZ19" s="53">
        <f t="shared" si="23"/>
        <v>0</v>
      </c>
      <c r="NA19" s="53">
        <f t="shared" si="23"/>
        <v>0</v>
      </c>
      <c r="NB19" s="53">
        <f t="shared" si="23"/>
        <v>0</v>
      </c>
      <c r="NC19" s="53">
        <f t="shared" si="23"/>
        <v>0</v>
      </c>
      <c r="ND19" s="53">
        <f t="shared" si="23"/>
        <v>0</v>
      </c>
      <c r="NE19" s="53">
        <f t="shared" si="23"/>
        <v>0</v>
      </c>
      <c r="NF19" s="53">
        <f t="shared" si="23"/>
        <v>0</v>
      </c>
      <c r="NG19" s="53">
        <f t="shared" si="23"/>
        <v>0</v>
      </c>
      <c r="NH19" s="53">
        <f t="shared" si="23"/>
        <v>0</v>
      </c>
    </row>
    <row r="20" spans="2:372">
      <c r="B20" s="62" t="s">
        <v>105</v>
      </c>
      <c r="C20" s="50">
        <f>Mellomregning!AB17</f>
        <v>2</v>
      </c>
      <c r="D20" s="2">
        <v>1</v>
      </c>
      <c r="E20" s="51">
        <f t="shared" si="24"/>
        <v>5.5555555555555552E-2</v>
      </c>
      <c r="F20" s="50">
        <f t="shared" si="27"/>
        <v>260.00000000000006</v>
      </c>
      <c r="G20" s="50">
        <f>360*SUM(E$7:E20)</f>
        <v>280.00000000000006</v>
      </c>
      <c r="H20" s="50">
        <f t="shared" si="25"/>
        <v>20</v>
      </c>
      <c r="I20" s="52">
        <f t="shared" si="26"/>
        <v>0.69813170079773179</v>
      </c>
      <c r="J20" s="50" t="str">
        <f t="shared" si="0"/>
        <v>…å ha deltagende planlegging og samstyring</v>
      </c>
      <c r="K20" s="50">
        <f t="shared" si="0"/>
        <v>2</v>
      </c>
      <c r="L20" s="53">
        <f t="shared" si="1"/>
        <v>0</v>
      </c>
      <c r="M20" s="53">
        <f t="shared" si="1"/>
        <v>0</v>
      </c>
      <c r="N20" s="53">
        <f t="shared" si="1"/>
        <v>0</v>
      </c>
      <c r="O20" s="53">
        <f t="shared" si="1"/>
        <v>0</v>
      </c>
      <c r="P20" s="53">
        <f t="shared" si="1"/>
        <v>0</v>
      </c>
      <c r="Q20" s="53">
        <f t="shared" si="1"/>
        <v>0</v>
      </c>
      <c r="R20" s="53">
        <f t="shared" si="1"/>
        <v>0</v>
      </c>
      <c r="S20" s="53">
        <f t="shared" si="1"/>
        <v>0</v>
      </c>
      <c r="T20" s="53">
        <f t="shared" si="1"/>
        <v>0</v>
      </c>
      <c r="U20" s="53">
        <f t="shared" si="1"/>
        <v>0</v>
      </c>
      <c r="V20" s="53">
        <f t="shared" si="1"/>
        <v>0</v>
      </c>
      <c r="W20" s="53">
        <f t="shared" si="1"/>
        <v>0</v>
      </c>
      <c r="X20" s="53">
        <f t="shared" si="1"/>
        <v>0</v>
      </c>
      <c r="Y20" s="53">
        <f t="shared" si="1"/>
        <v>0</v>
      </c>
      <c r="Z20" s="53">
        <f t="shared" si="1"/>
        <v>0</v>
      </c>
      <c r="AA20" s="53">
        <f t="shared" si="1"/>
        <v>0</v>
      </c>
      <c r="AB20" s="53">
        <f t="shared" si="2"/>
        <v>0</v>
      </c>
      <c r="AC20" s="53">
        <f t="shared" si="2"/>
        <v>0</v>
      </c>
      <c r="AD20" s="53">
        <f t="shared" si="2"/>
        <v>0</v>
      </c>
      <c r="AE20" s="53">
        <f t="shared" si="2"/>
        <v>0</v>
      </c>
      <c r="AF20" s="53">
        <f t="shared" si="2"/>
        <v>0</v>
      </c>
      <c r="AG20" s="53">
        <f t="shared" si="2"/>
        <v>0</v>
      </c>
      <c r="AH20" s="53">
        <f t="shared" si="2"/>
        <v>0</v>
      </c>
      <c r="AI20" s="53">
        <f t="shared" si="2"/>
        <v>0</v>
      </c>
      <c r="AJ20" s="53">
        <f t="shared" si="2"/>
        <v>0</v>
      </c>
      <c r="AK20" s="53">
        <f t="shared" si="2"/>
        <v>0</v>
      </c>
      <c r="AL20" s="53">
        <f t="shared" si="2"/>
        <v>0</v>
      </c>
      <c r="AM20" s="53">
        <f t="shared" si="2"/>
        <v>0</v>
      </c>
      <c r="AN20" s="53">
        <f t="shared" si="2"/>
        <v>0</v>
      </c>
      <c r="AO20" s="53">
        <f t="shared" si="2"/>
        <v>0</v>
      </c>
      <c r="AP20" s="53">
        <f t="shared" si="2"/>
        <v>0</v>
      </c>
      <c r="AQ20" s="53">
        <f t="shared" si="2"/>
        <v>0</v>
      </c>
      <c r="AR20" s="53">
        <f t="shared" si="3"/>
        <v>0</v>
      </c>
      <c r="AS20" s="53">
        <f t="shared" si="3"/>
        <v>0</v>
      </c>
      <c r="AT20" s="53">
        <f t="shared" si="3"/>
        <v>0</v>
      </c>
      <c r="AU20" s="53">
        <f t="shared" si="3"/>
        <v>0</v>
      </c>
      <c r="AV20" s="53">
        <f t="shared" si="3"/>
        <v>0</v>
      </c>
      <c r="AW20" s="53">
        <f t="shared" si="3"/>
        <v>0</v>
      </c>
      <c r="AX20" s="53">
        <f t="shared" si="3"/>
        <v>0</v>
      </c>
      <c r="AY20" s="53">
        <f t="shared" si="3"/>
        <v>0</v>
      </c>
      <c r="AZ20" s="53">
        <f t="shared" si="3"/>
        <v>0</v>
      </c>
      <c r="BA20" s="53">
        <f t="shared" si="3"/>
        <v>0</v>
      </c>
      <c r="BB20" s="53">
        <f t="shared" si="3"/>
        <v>0</v>
      </c>
      <c r="BC20" s="53">
        <f t="shared" si="3"/>
        <v>0</v>
      </c>
      <c r="BD20" s="53">
        <f t="shared" si="3"/>
        <v>0</v>
      </c>
      <c r="BE20" s="53">
        <f t="shared" si="3"/>
        <v>0</v>
      </c>
      <c r="BF20" s="53">
        <f t="shared" si="3"/>
        <v>0</v>
      </c>
      <c r="BG20" s="53">
        <f t="shared" si="3"/>
        <v>0</v>
      </c>
      <c r="BH20" s="53">
        <f t="shared" si="4"/>
        <v>0</v>
      </c>
      <c r="BI20" s="53">
        <f t="shared" si="4"/>
        <v>0</v>
      </c>
      <c r="BJ20" s="53">
        <f t="shared" si="4"/>
        <v>0</v>
      </c>
      <c r="BK20" s="53">
        <f t="shared" si="4"/>
        <v>0</v>
      </c>
      <c r="BL20" s="53">
        <f t="shared" si="4"/>
        <v>0</v>
      </c>
      <c r="BM20" s="53">
        <f t="shared" si="4"/>
        <v>0</v>
      </c>
      <c r="BN20" s="53">
        <f t="shared" si="4"/>
        <v>0</v>
      </c>
      <c r="BO20" s="53">
        <f t="shared" si="4"/>
        <v>0</v>
      </c>
      <c r="BP20" s="53">
        <f t="shared" si="4"/>
        <v>0</v>
      </c>
      <c r="BQ20" s="53">
        <f t="shared" si="4"/>
        <v>0</v>
      </c>
      <c r="BR20" s="53">
        <f t="shared" si="4"/>
        <v>0</v>
      </c>
      <c r="BS20" s="53">
        <f t="shared" si="4"/>
        <v>0</v>
      </c>
      <c r="BT20" s="53">
        <f t="shared" si="4"/>
        <v>0</v>
      </c>
      <c r="BU20" s="53">
        <f t="shared" si="4"/>
        <v>0</v>
      </c>
      <c r="BV20" s="53">
        <f t="shared" si="4"/>
        <v>0</v>
      </c>
      <c r="BW20" s="53">
        <f t="shared" si="4"/>
        <v>0</v>
      </c>
      <c r="BX20" s="53">
        <f t="shared" si="5"/>
        <v>0</v>
      </c>
      <c r="BY20" s="53">
        <f t="shared" si="5"/>
        <v>0</v>
      </c>
      <c r="BZ20" s="53">
        <f t="shared" si="5"/>
        <v>0</v>
      </c>
      <c r="CA20" s="53">
        <f t="shared" si="5"/>
        <v>0</v>
      </c>
      <c r="CB20" s="53">
        <f t="shared" si="5"/>
        <v>0</v>
      </c>
      <c r="CC20" s="53">
        <f t="shared" si="5"/>
        <v>0</v>
      </c>
      <c r="CD20" s="53">
        <f t="shared" si="5"/>
        <v>0</v>
      </c>
      <c r="CE20" s="53">
        <f t="shared" si="5"/>
        <v>0</v>
      </c>
      <c r="CF20" s="53">
        <f t="shared" si="5"/>
        <v>0</v>
      </c>
      <c r="CG20" s="53">
        <f t="shared" si="5"/>
        <v>0</v>
      </c>
      <c r="CH20" s="53">
        <f t="shared" si="5"/>
        <v>0</v>
      </c>
      <c r="CI20" s="53">
        <f t="shared" si="5"/>
        <v>0</v>
      </c>
      <c r="CJ20" s="53">
        <f t="shared" si="5"/>
        <v>0</v>
      </c>
      <c r="CK20" s="53">
        <f t="shared" si="5"/>
        <v>0</v>
      </c>
      <c r="CL20" s="53">
        <f t="shared" si="5"/>
        <v>0</v>
      </c>
      <c r="CM20" s="53">
        <f t="shared" si="5"/>
        <v>0</v>
      </c>
      <c r="CN20" s="53">
        <f t="shared" si="6"/>
        <v>0</v>
      </c>
      <c r="CO20" s="53">
        <f t="shared" si="6"/>
        <v>0</v>
      </c>
      <c r="CP20" s="53">
        <f t="shared" si="6"/>
        <v>0</v>
      </c>
      <c r="CQ20" s="53">
        <f t="shared" si="6"/>
        <v>0</v>
      </c>
      <c r="CR20" s="53">
        <f t="shared" si="6"/>
        <v>0</v>
      </c>
      <c r="CS20" s="53">
        <f t="shared" si="6"/>
        <v>0</v>
      </c>
      <c r="CT20" s="53">
        <f t="shared" si="6"/>
        <v>0</v>
      </c>
      <c r="CU20" s="53">
        <f t="shared" si="6"/>
        <v>0</v>
      </c>
      <c r="CV20" s="53">
        <f t="shared" si="6"/>
        <v>0</v>
      </c>
      <c r="CW20" s="53">
        <f t="shared" si="6"/>
        <v>0</v>
      </c>
      <c r="CX20" s="53">
        <f t="shared" si="6"/>
        <v>0</v>
      </c>
      <c r="CY20" s="53">
        <f t="shared" si="6"/>
        <v>0</v>
      </c>
      <c r="CZ20" s="53">
        <f t="shared" si="6"/>
        <v>0</v>
      </c>
      <c r="DA20" s="53">
        <f t="shared" si="6"/>
        <v>0</v>
      </c>
      <c r="DB20" s="53">
        <f t="shared" si="6"/>
        <v>0</v>
      </c>
      <c r="DC20" s="53">
        <f t="shared" si="6"/>
        <v>0</v>
      </c>
      <c r="DD20" s="53">
        <f t="shared" si="7"/>
        <v>0</v>
      </c>
      <c r="DE20" s="53">
        <f t="shared" si="7"/>
        <v>0</v>
      </c>
      <c r="DF20" s="53">
        <f t="shared" si="7"/>
        <v>0</v>
      </c>
      <c r="DG20" s="53">
        <f t="shared" si="7"/>
        <v>0</v>
      </c>
      <c r="DH20" s="53">
        <f t="shared" si="7"/>
        <v>0</v>
      </c>
      <c r="DI20" s="53">
        <f t="shared" si="7"/>
        <v>0</v>
      </c>
      <c r="DJ20" s="53">
        <f t="shared" si="7"/>
        <v>0</v>
      </c>
      <c r="DK20" s="53">
        <f t="shared" si="7"/>
        <v>0</v>
      </c>
      <c r="DL20" s="53">
        <f t="shared" si="7"/>
        <v>0</v>
      </c>
      <c r="DM20" s="53">
        <f t="shared" si="7"/>
        <v>0</v>
      </c>
      <c r="DN20" s="53">
        <f t="shared" si="7"/>
        <v>0</v>
      </c>
      <c r="DO20" s="53">
        <f t="shared" si="7"/>
        <v>0</v>
      </c>
      <c r="DP20" s="53">
        <f t="shared" si="7"/>
        <v>0</v>
      </c>
      <c r="DQ20" s="53">
        <f t="shared" si="7"/>
        <v>0</v>
      </c>
      <c r="DR20" s="53">
        <f t="shared" si="7"/>
        <v>0</v>
      </c>
      <c r="DS20" s="53">
        <f t="shared" si="7"/>
        <v>0</v>
      </c>
      <c r="DT20" s="53">
        <f t="shared" si="8"/>
        <v>0</v>
      </c>
      <c r="DU20" s="53">
        <f t="shared" si="8"/>
        <v>0</v>
      </c>
      <c r="DV20" s="53">
        <f t="shared" si="8"/>
        <v>0</v>
      </c>
      <c r="DW20" s="53">
        <f t="shared" si="8"/>
        <v>0</v>
      </c>
      <c r="DX20" s="53">
        <f t="shared" si="8"/>
        <v>0</v>
      </c>
      <c r="DY20" s="53">
        <f t="shared" si="8"/>
        <v>0</v>
      </c>
      <c r="DZ20" s="53">
        <f t="shared" si="8"/>
        <v>0</v>
      </c>
      <c r="EA20" s="53">
        <f t="shared" si="8"/>
        <v>0</v>
      </c>
      <c r="EB20" s="53">
        <f t="shared" si="8"/>
        <v>0</v>
      </c>
      <c r="EC20" s="53">
        <f t="shared" si="8"/>
        <v>0</v>
      </c>
      <c r="ED20" s="53">
        <f t="shared" si="8"/>
        <v>0</v>
      </c>
      <c r="EE20" s="53">
        <f t="shared" si="8"/>
        <v>0</v>
      </c>
      <c r="EF20" s="53">
        <f t="shared" si="8"/>
        <v>0</v>
      </c>
      <c r="EG20" s="53">
        <f t="shared" si="8"/>
        <v>0</v>
      </c>
      <c r="EH20" s="53">
        <f t="shared" si="8"/>
        <v>0</v>
      </c>
      <c r="EI20" s="53">
        <f t="shared" si="8"/>
        <v>0</v>
      </c>
      <c r="EJ20" s="53">
        <f t="shared" si="9"/>
        <v>0</v>
      </c>
      <c r="EK20" s="53">
        <f t="shared" si="9"/>
        <v>0</v>
      </c>
      <c r="EL20" s="53">
        <f t="shared" si="9"/>
        <v>0</v>
      </c>
      <c r="EM20" s="53">
        <f t="shared" si="9"/>
        <v>0</v>
      </c>
      <c r="EN20" s="53">
        <f t="shared" si="9"/>
        <v>0</v>
      </c>
      <c r="EO20" s="53">
        <f t="shared" si="9"/>
        <v>0</v>
      </c>
      <c r="EP20" s="53">
        <f t="shared" si="9"/>
        <v>0</v>
      </c>
      <c r="EQ20" s="53">
        <f t="shared" si="9"/>
        <v>0</v>
      </c>
      <c r="ER20" s="53">
        <f t="shared" si="9"/>
        <v>0</v>
      </c>
      <c r="ES20" s="53">
        <f t="shared" si="9"/>
        <v>0</v>
      </c>
      <c r="ET20" s="53">
        <f t="shared" si="9"/>
        <v>0</v>
      </c>
      <c r="EU20" s="53">
        <f t="shared" si="9"/>
        <v>0</v>
      </c>
      <c r="EV20" s="53">
        <f t="shared" si="9"/>
        <v>0</v>
      </c>
      <c r="EW20" s="53">
        <f t="shared" si="9"/>
        <v>0</v>
      </c>
      <c r="EX20" s="53">
        <f t="shared" si="9"/>
        <v>0</v>
      </c>
      <c r="EY20" s="53">
        <f t="shared" si="9"/>
        <v>0</v>
      </c>
      <c r="EZ20" s="53">
        <f t="shared" si="10"/>
        <v>0</v>
      </c>
      <c r="FA20" s="53">
        <f t="shared" si="10"/>
        <v>0</v>
      </c>
      <c r="FB20" s="53">
        <f t="shared" si="10"/>
        <v>0</v>
      </c>
      <c r="FC20" s="53">
        <f t="shared" si="10"/>
        <v>0</v>
      </c>
      <c r="FD20" s="53">
        <f t="shared" si="10"/>
        <v>0</v>
      </c>
      <c r="FE20" s="53">
        <f t="shared" si="10"/>
        <v>0</v>
      </c>
      <c r="FF20" s="53">
        <f t="shared" si="10"/>
        <v>0</v>
      </c>
      <c r="FG20" s="53">
        <f t="shared" si="10"/>
        <v>0</v>
      </c>
      <c r="FH20" s="53">
        <f t="shared" si="10"/>
        <v>0</v>
      </c>
      <c r="FI20" s="53">
        <f t="shared" si="10"/>
        <v>0</v>
      </c>
      <c r="FJ20" s="53">
        <f t="shared" si="10"/>
        <v>0</v>
      </c>
      <c r="FK20" s="53">
        <f t="shared" si="10"/>
        <v>0</v>
      </c>
      <c r="FL20" s="53">
        <f t="shared" si="10"/>
        <v>0</v>
      </c>
      <c r="FM20" s="53">
        <f t="shared" si="10"/>
        <v>0</v>
      </c>
      <c r="FN20" s="53">
        <f t="shared" si="10"/>
        <v>0</v>
      </c>
      <c r="FO20" s="53">
        <f t="shared" si="10"/>
        <v>0</v>
      </c>
      <c r="FP20" s="53">
        <f t="shared" si="11"/>
        <v>0</v>
      </c>
      <c r="FQ20" s="53">
        <f t="shared" si="11"/>
        <v>0</v>
      </c>
      <c r="FR20" s="53">
        <f t="shared" si="11"/>
        <v>0</v>
      </c>
      <c r="FS20" s="53">
        <f t="shared" si="11"/>
        <v>0</v>
      </c>
      <c r="FT20" s="53">
        <f t="shared" si="11"/>
        <v>0</v>
      </c>
      <c r="FU20" s="53">
        <f t="shared" si="11"/>
        <v>0</v>
      </c>
      <c r="FV20" s="53">
        <f t="shared" si="11"/>
        <v>0</v>
      </c>
      <c r="FW20" s="53">
        <f t="shared" si="11"/>
        <v>0</v>
      </c>
      <c r="FX20" s="53">
        <f t="shared" si="11"/>
        <v>0</v>
      </c>
      <c r="FY20" s="53">
        <f t="shared" si="11"/>
        <v>0</v>
      </c>
      <c r="FZ20" s="53">
        <f t="shared" si="11"/>
        <v>0</v>
      </c>
      <c r="GA20" s="53">
        <f t="shared" si="11"/>
        <v>0</v>
      </c>
      <c r="GB20" s="53">
        <f t="shared" si="11"/>
        <v>0</v>
      </c>
      <c r="GC20" s="53">
        <f t="shared" si="11"/>
        <v>0</v>
      </c>
      <c r="GD20" s="53">
        <f t="shared" si="11"/>
        <v>0</v>
      </c>
      <c r="GE20" s="53">
        <f t="shared" si="11"/>
        <v>0</v>
      </c>
      <c r="GF20" s="53">
        <f t="shared" si="12"/>
        <v>0</v>
      </c>
      <c r="GG20" s="53">
        <f t="shared" si="12"/>
        <v>0</v>
      </c>
      <c r="GH20" s="53">
        <f t="shared" si="12"/>
        <v>0</v>
      </c>
      <c r="GI20" s="53">
        <f t="shared" si="12"/>
        <v>0</v>
      </c>
      <c r="GJ20" s="53">
        <f t="shared" si="12"/>
        <v>0</v>
      </c>
      <c r="GK20" s="53">
        <f t="shared" si="12"/>
        <v>0</v>
      </c>
      <c r="GL20" s="53">
        <f t="shared" si="12"/>
        <v>0</v>
      </c>
      <c r="GM20" s="53">
        <f t="shared" si="12"/>
        <v>0</v>
      </c>
      <c r="GN20" s="53">
        <f t="shared" si="12"/>
        <v>0</v>
      </c>
      <c r="GO20" s="53">
        <f t="shared" si="12"/>
        <v>0</v>
      </c>
      <c r="GP20" s="53">
        <f t="shared" si="12"/>
        <v>0</v>
      </c>
      <c r="GQ20" s="53">
        <f t="shared" si="12"/>
        <v>0</v>
      </c>
      <c r="GR20" s="53">
        <f t="shared" si="12"/>
        <v>0</v>
      </c>
      <c r="GS20" s="53">
        <f t="shared" si="12"/>
        <v>0</v>
      </c>
      <c r="GT20" s="53">
        <f t="shared" si="12"/>
        <v>0</v>
      </c>
      <c r="GU20" s="53">
        <f t="shared" si="12"/>
        <v>0</v>
      </c>
      <c r="GV20" s="53">
        <f t="shared" si="13"/>
        <v>0</v>
      </c>
      <c r="GW20" s="53">
        <f t="shared" si="13"/>
        <v>0</v>
      </c>
      <c r="GX20" s="53">
        <f t="shared" si="13"/>
        <v>0</v>
      </c>
      <c r="GY20" s="53">
        <f t="shared" si="13"/>
        <v>0</v>
      </c>
      <c r="GZ20" s="53">
        <f t="shared" si="13"/>
        <v>0</v>
      </c>
      <c r="HA20" s="53">
        <f t="shared" si="13"/>
        <v>0</v>
      </c>
      <c r="HB20" s="53">
        <f t="shared" si="13"/>
        <v>0</v>
      </c>
      <c r="HC20" s="53">
        <f t="shared" si="13"/>
        <v>0</v>
      </c>
      <c r="HD20" s="53">
        <f t="shared" si="13"/>
        <v>0</v>
      </c>
      <c r="HE20" s="53">
        <f t="shared" si="13"/>
        <v>0</v>
      </c>
      <c r="HF20" s="53">
        <f t="shared" si="13"/>
        <v>0</v>
      </c>
      <c r="HG20" s="53">
        <f t="shared" si="13"/>
        <v>0</v>
      </c>
      <c r="HH20" s="53">
        <f t="shared" si="13"/>
        <v>0</v>
      </c>
      <c r="HI20" s="53">
        <f t="shared" si="13"/>
        <v>0</v>
      </c>
      <c r="HJ20" s="53">
        <f t="shared" si="13"/>
        <v>0</v>
      </c>
      <c r="HK20" s="53">
        <f t="shared" si="13"/>
        <v>0</v>
      </c>
      <c r="HL20" s="53">
        <f t="shared" si="14"/>
        <v>0</v>
      </c>
      <c r="HM20" s="53">
        <f t="shared" si="14"/>
        <v>0</v>
      </c>
      <c r="HN20" s="53">
        <f t="shared" si="14"/>
        <v>0</v>
      </c>
      <c r="HO20" s="53">
        <f t="shared" si="14"/>
        <v>0</v>
      </c>
      <c r="HP20" s="53">
        <f t="shared" si="14"/>
        <v>0</v>
      </c>
      <c r="HQ20" s="53">
        <f t="shared" si="14"/>
        <v>0</v>
      </c>
      <c r="HR20" s="53">
        <f t="shared" si="14"/>
        <v>0</v>
      </c>
      <c r="HS20" s="53">
        <f t="shared" si="14"/>
        <v>0</v>
      </c>
      <c r="HT20" s="53">
        <f t="shared" si="14"/>
        <v>0</v>
      </c>
      <c r="HU20" s="53">
        <f t="shared" si="14"/>
        <v>0</v>
      </c>
      <c r="HV20" s="53">
        <f t="shared" si="14"/>
        <v>0</v>
      </c>
      <c r="HW20" s="53">
        <f t="shared" si="14"/>
        <v>0</v>
      </c>
      <c r="HX20" s="53">
        <f t="shared" si="14"/>
        <v>0</v>
      </c>
      <c r="HY20" s="53">
        <f t="shared" si="14"/>
        <v>0</v>
      </c>
      <c r="HZ20" s="53">
        <f t="shared" si="14"/>
        <v>0</v>
      </c>
      <c r="IA20" s="53">
        <f t="shared" si="14"/>
        <v>0</v>
      </c>
      <c r="IB20" s="53">
        <f t="shared" si="15"/>
        <v>0</v>
      </c>
      <c r="IC20" s="53">
        <f t="shared" si="15"/>
        <v>0</v>
      </c>
      <c r="ID20" s="53">
        <f t="shared" si="15"/>
        <v>0</v>
      </c>
      <c r="IE20" s="53">
        <f t="shared" si="15"/>
        <v>0</v>
      </c>
      <c r="IF20" s="53">
        <f t="shared" si="15"/>
        <v>0</v>
      </c>
      <c r="IG20" s="53">
        <f t="shared" si="15"/>
        <v>0</v>
      </c>
      <c r="IH20" s="53">
        <f t="shared" si="15"/>
        <v>0</v>
      </c>
      <c r="II20" s="53">
        <f t="shared" si="15"/>
        <v>0</v>
      </c>
      <c r="IJ20" s="53">
        <f t="shared" si="15"/>
        <v>0</v>
      </c>
      <c r="IK20" s="53">
        <f t="shared" si="15"/>
        <v>0</v>
      </c>
      <c r="IL20" s="53">
        <f t="shared" si="15"/>
        <v>0</v>
      </c>
      <c r="IM20" s="53">
        <f t="shared" si="15"/>
        <v>0</v>
      </c>
      <c r="IN20" s="53">
        <f t="shared" si="15"/>
        <v>0</v>
      </c>
      <c r="IO20" s="53">
        <f t="shared" si="15"/>
        <v>0</v>
      </c>
      <c r="IP20" s="53">
        <f t="shared" si="15"/>
        <v>0</v>
      </c>
      <c r="IQ20" s="53">
        <f t="shared" si="15"/>
        <v>0</v>
      </c>
      <c r="IR20" s="53">
        <f t="shared" si="16"/>
        <v>0</v>
      </c>
      <c r="IS20" s="53">
        <f t="shared" si="16"/>
        <v>0</v>
      </c>
      <c r="IT20" s="53">
        <f t="shared" si="16"/>
        <v>0</v>
      </c>
      <c r="IU20" s="53">
        <f t="shared" si="16"/>
        <v>0</v>
      </c>
      <c r="IV20" s="53">
        <f t="shared" si="16"/>
        <v>0</v>
      </c>
      <c r="IW20" s="53">
        <f t="shared" si="16"/>
        <v>0</v>
      </c>
      <c r="IX20" s="53">
        <f t="shared" si="16"/>
        <v>0</v>
      </c>
      <c r="IY20" s="53">
        <f t="shared" si="16"/>
        <v>0</v>
      </c>
      <c r="IZ20" s="53">
        <f t="shared" si="16"/>
        <v>0</v>
      </c>
      <c r="JA20" s="53">
        <f t="shared" si="16"/>
        <v>0</v>
      </c>
      <c r="JB20" s="53">
        <f t="shared" si="16"/>
        <v>0</v>
      </c>
      <c r="JC20" s="53">
        <f t="shared" si="16"/>
        <v>0</v>
      </c>
      <c r="JD20" s="53">
        <f t="shared" si="16"/>
        <v>0</v>
      </c>
      <c r="JE20" s="53">
        <f t="shared" si="16"/>
        <v>0</v>
      </c>
      <c r="JF20" s="53">
        <f t="shared" si="16"/>
        <v>0</v>
      </c>
      <c r="JG20" s="53">
        <f t="shared" si="16"/>
        <v>0</v>
      </c>
      <c r="JH20" s="53">
        <f t="shared" si="17"/>
        <v>0</v>
      </c>
      <c r="JI20" s="53">
        <f t="shared" si="17"/>
        <v>0</v>
      </c>
      <c r="JJ20" s="53">
        <f t="shared" si="17"/>
        <v>0</v>
      </c>
      <c r="JK20" s="53">
        <f t="shared" si="17"/>
        <v>0</v>
      </c>
      <c r="JL20" s="53">
        <f t="shared" si="17"/>
        <v>2</v>
      </c>
      <c r="JM20" s="53">
        <f t="shared" si="17"/>
        <v>2</v>
      </c>
      <c r="JN20" s="53">
        <f t="shared" si="17"/>
        <v>2</v>
      </c>
      <c r="JO20" s="53">
        <f t="shared" si="17"/>
        <v>2</v>
      </c>
      <c r="JP20" s="53">
        <f t="shared" si="17"/>
        <v>2</v>
      </c>
      <c r="JQ20" s="53">
        <f t="shared" si="17"/>
        <v>2</v>
      </c>
      <c r="JR20" s="53">
        <f t="shared" si="17"/>
        <v>2</v>
      </c>
      <c r="JS20" s="53">
        <f t="shared" si="17"/>
        <v>2</v>
      </c>
      <c r="JT20" s="53">
        <f t="shared" si="17"/>
        <v>2</v>
      </c>
      <c r="JU20" s="53">
        <f t="shared" si="17"/>
        <v>2</v>
      </c>
      <c r="JV20" s="53">
        <f t="shared" si="17"/>
        <v>2</v>
      </c>
      <c r="JW20" s="53">
        <f t="shared" si="17"/>
        <v>2</v>
      </c>
      <c r="JX20" s="53">
        <f t="shared" si="18"/>
        <v>2</v>
      </c>
      <c r="JY20" s="53">
        <f t="shared" si="18"/>
        <v>2</v>
      </c>
      <c r="JZ20" s="53">
        <f t="shared" si="18"/>
        <v>2</v>
      </c>
      <c r="KA20" s="53">
        <f t="shared" si="18"/>
        <v>2</v>
      </c>
      <c r="KB20" s="53">
        <f t="shared" si="18"/>
        <v>2</v>
      </c>
      <c r="KC20" s="53">
        <f t="shared" si="18"/>
        <v>2</v>
      </c>
      <c r="KD20" s="53">
        <f t="shared" si="18"/>
        <v>2</v>
      </c>
      <c r="KE20" s="53">
        <f t="shared" si="18"/>
        <v>2</v>
      </c>
      <c r="KF20" s="53">
        <f t="shared" si="18"/>
        <v>2</v>
      </c>
      <c r="KG20" s="53">
        <f t="shared" si="18"/>
        <v>0</v>
      </c>
      <c r="KH20" s="53">
        <f t="shared" si="18"/>
        <v>0</v>
      </c>
      <c r="KI20" s="53">
        <f t="shared" si="18"/>
        <v>0</v>
      </c>
      <c r="KJ20" s="53">
        <f t="shared" si="18"/>
        <v>0</v>
      </c>
      <c r="KK20" s="53">
        <f t="shared" si="18"/>
        <v>0</v>
      </c>
      <c r="KL20" s="53">
        <f t="shared" si="18"/>
        <v>0</v>
      </c>
      <c r="KM20" s="53">
        <f t="shared" si="18"/>
        <v>0</v>
      </c>
      <c r="KN20" s="53">
        <f t="shared" si="19"/>
        <v>0</v>
      </c>
      <c r="KO20" s="53">
        <f t="shared" si="19"/>
        <v>0</v>
      </c>
      <c r="KP20" s="53">
        <f t="shared" si="19"/>
        <v>0</v>
      </c>
      <c r="KQ20" s="53">
        <f t="shared" si="19"/>
        <v>0</v>
      </c>
      <c r="KR20" s="53">
        <f t="shared" si="19"/>
        <v>0</v>
      </c>
      <c r="KS20" s="53">
        <f t="shared" si="19"/>
        <v>0</v>
      </c>
      <c r="KT20" s="53">
        <f t="shared" si="19"/>
        <v>0</v>
      </c>
      <c r="KU20" s="53">
        <f t="shared" si="19"/>
        <v>0</v>
      </c>
      <c r="KV20" s="53">
        <f t="shared" si="19"/>
        <v>0</v>
      </c>
      <c r="KW20" s="53">
        <f t="shared" si="19"/>
        <v>0</v>
      </c>
      <c r="KX20" s="53">
        <f t="shared" si="19"/>
        <v>0</v>
      </c>
      <c r="KY20" s="53">
        <f t="shared" si="19"/>
        <v>0</v>
      </c>
      <c r="KZ20" s="53">
        <f t="shared" si="19"/>
        <v>0</v>
      </c>
      <c r="LA20" s="53">
        <f t="shared" si="19"/>
        <v>0</v>
      </c>
      <c r="LB20" s="53">
        <f t="shared" si="19"/>
        <v>0</v>
      </c>
      <c r="LC20" s="53">
        <f t="shared" si="19"/>
        <v>0</v>
      </c>
      <c r="LD20" s="53">
        <f t="shared" si="20"/>
        <v>0</v>
      </c>
      <c r="LE20" s="53">
        <f t="shared" si="20"/>
        <v>0</v>
      </c>
      <c r="LF20" s="53">
        <f t="shared" si="20"/>
        <v>0</v>
      </c>
      <c r="LG20" s="53">
        <f t="shared" si="20"/>
        <v>0</v>
      </c>
      <c r="LH20" s="53">
        <f t="shared" si="20"/>
        <v>0</v>
      </c>
      <c r="LI20" s="53">
        <f t="shared" si="20"/>
        <v>0</v>
      </c>
      <c r="LJ20" s="53">
        <f t="shared" si="20"/>
        <v>0</v>
      </c>
      <c r="LK20" s="53">
        <f t="shared" si="20"/>
        <v>0</v>
      </c>
      <c r="LL20" s="53">
        <f t="shared" si="20"/>
        <v>0</v>
      </c>
      <c r="LM20" s="53">
        <f t="shared" si="20"/>
        <v>0</v>
      </c>
      <c r="LN20" s="53">
        <f t="shared" si="20"/>
        <v>0</v>
      </c>
      <c r="LO20" s="53">
        <f t="shared" si="20"/>
        <v>0</v>
      </c>
      <c r="LP20" s="53">
        <f t="shared" si="20"/>
        <v>0</v>
      </c>
      <c r="LQ20" s="53">
        <f t="shared" si="20"/>
        <v>0</v>
      </c>
      <c r="LR20" s="53">
        <f t="shared" si="20"/>
        <v>0</v>
      </c>
      <c r="LS20" s="53">
        <f t="shared" si="20"/>
        <v>0</v>
      </c>
      <c r="LT20" s="53">
        <f t="shared" si="21"/>
        <v>0</v>
      </c>
      <c r="LU20" s="53">
        <f t="shared" si="21"/>
        <v>0</v>
      </c>
      <c r="LV20" s="53">
        <f t="shared" si="21"/>
        <v>0</v>
      </c>
      <c r="LW20" s="53">
        <f t="shared" si="21"/>
        <v>0</v>
      </c>
      <c r="LX20" s="53">
        <f t="shared" si="21"/>
        <v>0</v>
      </c>
      <c r="LY20" s="53">
        <f t="shared" si="21"/>
        <v>0</v>
      </c>
      <c r="LZ20" s="53">
        <f t="shared" si="21"/>
        <v>0</v>
      </c>
      <c r="MA20" s="53">
        <f t="shared" si="21"/>
        <v>0</v>
      </c>
      <c r="MB20" s="53">
        <f t="shared" si="21"/>
        <v>0</v>
      </c>
      <c r="MC20" s="53">
        <f t="shared" si="21"/>
        <v>0</v>
      </c>
      <c r="MD20" s="53">
        <f t="shared" si="21"/>
        <v>0</v>
      </c>
      <c r="ME20" s="53">
        <f t="shared" si="21"/>
        <v>0</v>
      </c>
      <c r="MF20" s="53">
        <f t="shared" si="21"/>
        <v>0</v>
      </c>
      <c r="MG20" s="53">
        <f t="shared" si="21"/>
        <v>0</v>
      </c>
      <c r="MH20" s="53">
        <f t="shared" si="21"/>
        <v>0</v>
      </c>
      <c r="MI20" s="53">
        <f t="shared" si="21"/>
        <v>0</v>
      </c>
      <c r="MJ20" s="53">
        <f t="shared" si="22"/>
        <v>0</v>
      </c>
      <c r="MK20" s="53">
        <f t="shared" si="22"/>
        <v>0</v>
      </c>
      <c r="ML20" s="53">
        <f t="shared" si="22"/>
        <v>0</v>
      </c>
      <c r="MM20" s="53">
        <f t="shared" si="22"/>
        <v>0</v>
      </c>
      <c r="MN20" s="53">
        <f t="shared" si="22"/>
        <v>0</v>
      </c>
      <c r="MO20" s="53">
        <f t="shared" si="22"/>
        <v>0</v>
      </c>
      <c r="MP20" s="53">
        <f t="shared" si="22"/>
        <v>0</v>
      </c>
      <c r="MQ20" s="53">
        <f t="shared" si="22"/>
        <v>0</v>
      </c>
      <c r="MR20" s="53">
        <f t="shared" si="22"/>
        <v>0</v>
      </c>
      <c r="MS20" s="53">
        <f t="shared" si="22"/>
        <v>0</v>
      </c>
      <c r="MT20" s="53">
        <f t="shared" si="22"/>
        <v>0</v>
      </c>
      <c r="MU20" s="53">
        <f t="shared" si="22"/>
        <v>0</v>
      </c>
      <c r="MV20" s="53">
        <f t="shared" si="22"/>
        <v>0</v>
      </c>
      <c r="MW20" s="53">
        <f t="shared" si="22"/>
        <v>0</v>
      </c>
      <c r="MX20" s="53">
        <f t="shared" si="23"/>
        <v>0</v>
      </c>
      <c r="MY20" s="53">
        <f t="shared" si="23"/>
        <v>0</v>
      </c>
      <c r="MZ20" s="53">
        <f t="shared" si="23"/>
        <v>0</v>
      </c>
      <c r="NA20" s="53">
        <f t="shared" si="23"/>
        <v>0</v>
      </c>
      <c r="NB20" s="53">
        <f t="shared" si="23"/>
        <v>0</v>
      </c>
      <c r="NC20" s="53">
        <f t="shared" si="23"/>
        <v>0</v>
      </c>
      <c r="ND20" s="53">
        <f t="shared" si="23"/>
        <v>0</v>
      </c>
      <c r="NE20" s="53">
        <f t="shared" si="23"/>
        <v>0</v>
      </c>
      <c r="NF20" s="53">
        <f t="shared" si="23"/>
        <v>0</v>
      </c>
      <c r="NG20" s="53">
        <f t="shared" si="23"/>
        <v>0</v>
      </c>
      <c r="NH20" s="53">
        <f t="shared" si="23"/>
        <v>0</v>
      </c>
    </row>
    <row r="21" spans="2:372">
      <c r="B21" s="62" t="s">
        <v>108</v>
      </c>
      <c r="C21" s="50">
        <f>Mellomregning!AB18</f>
        <v>2</v>
      </c>
      <c r="D21" s="2">
        <v>1</v>
      </c>
      <c r="E21" s="51">
        <f t="shared" si="24"/>
        <v>5.5555555555555552E-2</v>
      </c>
      <c r="F21" s="50">
        <f t="shared" si="27"/>
        <v>280.00000000000006</v>
      </c>
      <c r="G21" s="50">
        <f>360*SUM(E$7:E21)</f>
        <v>300.00000000000011</v>
      </c>
      <c r="H21" s="50">
        <f t="shared" si="25"/>
        <v>20.000000000000057</v>
      </c>
      <c r="I21" s="52">
        <f t="shared" si="26"/>
        <v>0.69813170079773379</v>
      </c>
      <c r="J21" s="50" t="str">
        <f t="shared" si="0"/>
        <v>… å bidra til at kommunen blir mer attraktiv</v>
      </c>
      <c r="K21" s="50">
        <f t="shared" si="0"/>
        <v>2</v>
      </c>
      <c r="L21" s="53">
        <f t="shared" si="1"/>
        <v>0</v>
      </c>
      <c r="M21" s="53">
        <f t="shared" si="1"/>
        <v>0</v>
      </c>
      <c r="N21" s="53">
        <f t="shared" si="1"/>
        <v>0</v>
      </c>
      <c r="O21" s="53">
        <f t="shared" si="1"/>
        <v>0</v>
      </c>
      <c r="P21" s="53">
        <f t="shared" si="1"/>
        <v>0</v>
      </c>
      <c r="Q21" s="53">
        <f t="shared" si="1"/>
        <v>0</v>
      </c>
      <c r="R21" s="53">
        <f t="shared" si="1"/>
        <v>0</v>
      </c>
      <c r="S21" s="53">
        <f t="shared" si="1"/>
        <v>0</v>
      </c>
      <c r="T21" s="53">
        <f t="shared" si="1"/>
        <v>0</v>
      </c>
      <c r="U21" s="53">
        <f t="shared" si="1"/>
        <v>0</v>
      </c>
      <c r="V21" s="53">
        <f t="shared" si="1"/>
        <v>0</v>
      </c>
      <c r="W21" s="53">
        <f t="shared" si="1"/>
        <v>0</v>
      </c>
      <c r="X21" s="53">
        <f t="shared" si="1"/>
        <v>0</v>
      </c>
      <c r="Y21" s="53">
        <f t="shared" si="1"/>
        <v>0</v>
      </c>
      <c r="Z21" s="53">
        <f t="shared" si="1"/>
        <v>0</v>
      </c>
      <c r="AA21" s="53">
        <f t="shared" si="1"/>
        <v>0</v>
      </c>
      <c r="AB21" s="53">
        <f t="shared" si="2"/>
        <v>0</v>
      </c>
      <c r="AC21" s="53">
        <f t="shared" si="2"/>
        <v>0</v>
      </c>
      <c r="AD21" s="53">
        <f t="shared" si="2"/>
        <v>0</v>
      </c>
      <c r="AE21" s="53">
        <f t="shared" si="2"/>
        <v>0</v>
      </c>
      <c r="AF21" s="53">
        <f t="shared" si="2"/>
        <v>0</v>
      </c>
      <c r="AG21" s="53">
        <f t="shared" si="2"/>
        <v>0</v>
      </c>
      <c r="AH21" s="53">
        <f t="shared" si="2"/>
        <v>0</v>
      </c>
      <c r="AI21" s="53">
        <f t="shared" si="2"/>
        <v>0</v>
      </c>
      <c r="AJ21" s="53">
        <f t="shared" si="2"/>
        <v>0</v>
      </c>
      <c r="AK21" s="53">
        <f t="shared" si="2"/>
        <v>0</v>
      </c>
      <c r="AL21" s="53">
        <f t="shared" si="2"/>
        <v>0</v>
      </c>
      <c r="AM21" s="53">
        <f t="shared" si="2"/>
        <v>0</v>
      </c>
      <c r="AN21" s="53">
        <f t="shared" si="2"/>
        <v>0</v>
      </c>
      <c r="AO21" s="53">
        <f t="shared" si="2"/>
        <v>0</v>
      </c>
      <c r="AP21" s="53">
        <f t="shared" si="2"/>
        <v>0</v>
      </c>
      <c r="AQ21" s="53">
        <f t="shared" si="2"/>
        <v>0</v>
      </c>
      <c r="AR21" s="53">
        <f t="shared" si="3"/>
        <v>0</v>
      </c>
      <c r="AS21" s="53">
        <f t="shared" si="3"/>
        <v>0</v>
      </c>
      <c r="AT21" s="53">
        <f t="shared" si="3"/>
        <v>0</v>
      </c>
      <c r="AU21" s="53">
        <f t="shared" si="3"/>
        <v>0</v>
      </c>
      <c r="AV21" s="53">
        <f t="shared" si="3"/>
        <v>0</v>
      </c>
      <c r="AW21" s="53">
        <f t="shared" si="3"/>
        <v>0</v>
      </c>
      <c r="AX21" s="53">
        <f t="shared" si="3"/>
        <v>0</v>
      </c>
      <c r="AY21" s="53">
        <f t="shared" si="3"/>
        <v>0</v>
      </c>
      <c r="AZ21" s="53">
        <f t="shared" si="3"/>
        <v>0</v>
      </c>
      <c r="BA21" s="53">
        <f t="shared" si="3"/>
        <v>0</v>
      </c>
      <c r="BB21" s="53">
        <f t="shared" si="3"/>
        <v>0</v>
      </c>
      <c r="BC21" s="53">
        <f t="shared" si="3"/>
        <v>0</v>
      </c>
      <c r="BD21" s="53">
        <f t="shared" si="3"/>
        <v>0</v>
      </c>
      <c r="BE21" s="53">
        <f t="shared" si="3"/>
        <v>0</v>
      </c>
      <c r="BF21" s="53">
        <f t="shared" si="3"/>
        <v>0</v>
      </c>
      <c r="BG21" s="53">
        <f t="shared" si="3"/>
        <v>0</v>
      </c>
      <c r="BH21" s="53">
        <f t="shared" si="4"/>
        <v>0</v>
      </c>
      <c r="BI21" s="53">
        <f t="shared" si="4"/>
        <v>0</v>
      </c>
      <c r="BJ21" s="53">
        <f t="shared" si="4"/>
        <v>0</v>
      </c>
      <c r="BK21" s="53">
        <f t="shared" si="4"/>
        <v>0</v>
      </c>
      <c r="BL21" s="53">
        <f t="shared" si="4"/>
        <v>0</v>
      </c>
      <c r="BM21" s="53">
        <f t="shared" si="4"/>
        <v>0</v>
      </c>
      <c r="BN21" s="53">
        <f t="shared" si="4"/>
        <v>0</v>
      </c>
      <c r="BO21" s="53">
        <f t="shared" si="4"/>
        <v>0</v>
      </c>
      <c r="BP21" s="53">
        <f t="shared" si="4"/>
        <v>0</v>
      </c>
      <c r="BQ21" s="53">
        <f t="shared" si="4"/>
        <v>0</v>
      </c>
      <c r="BR21" s="53">
        <f t="shared" si="4"/>
        <v>0</v>
      </c>
      <c r="BS21" s="53">
        <f t="shared" si="4"/>
        <v>0</v>
      </c>
      <c r="BT21" s="53">
        <f t="shared" si="4"/>
        <v>0</v>
      </c>
      <c r="BU21" s="53">
        <f t="shared" si="4"/>
        <v>0</v>
      </c>
      <c r="BV21" s="53">
        <f t="shared" si="4"/>
        <v>0</v>
      </c>
      <c r="BW21" s="53">
        <f t="shared" si="4"/>
        <v>0</v>
      </c>
      <c r="BX21" s="53">
        <f t="shared" si="5"/>
        <v>0</v>
      </c>
      <c r="BY21" s="53">
        <f t="shared" si="5"/>
        <v>0</v>
      </c>
      <c r="BZ21" s="53">
        <f t="shared" si="5"/>
        <v>0</v>
      </c>
      <c r="CA21" s="53">
        <f t="shared" si="5"/>
        <v>0</v>
      </c>
      <c r="CB21" s="53">
        <f t="shared" si="5"/>
        <v>0</v>
      </c>
      <c r="CC21" s="53">
        <f t="shared" si="5"/>
        <v>0</v>
      </c>
      <c r="CD21" s="53">
        <f t="shared" si="5"/>
        <v>0</v>
      </c>
      <c r="CE21" s="53">
        <f t="shared" si="5"/>
        <v>0</v>
      </c>
      <c r="CF21" s="53">
        <f t="shared" si="5"/>
        <v>0</v>
      </c>
      <c r="CG21" s="53">
        <f t="shared" si="5"/>
        <v>0</v>
      </c>
      <c r="CH21" s="53">
        <f t="shared" si="5"/>
        <v>0</v>
      </c>
      <c r="CI21" s="53">
        <f t="shared" si="5"/>
        <v>0</v>
      </c>
      <c r="CJ21" s="53">
        <f t="shared" si="5"/>
        <v>0</v>
      </c>
      <c r="CK21" s="53">
        <f t="shared" si="5"/>
        <v>0</v>
      </c>
      <c r="CL21" s="53">
        <f t="shared" si="5"/>
        <v>0</v>
      </c>
      <c r="CM21" s="53">
        <f t="shared" si="5"/>
        <v>0</v>
      </c>
      <c r="CN21" s="53">
        <f t="shared" si="6"/>
        <v>0</v>
      </c>
      <c r="CO21" s="53">
        <f t="shared" si="6"/>
        <v>0</v>
      </c>
      <c r="CP21" s="53">
        <f t="shared" si="6"/>
        <v>0</v>
      </c>
      <c r="CQ21" s="53">
        <f t="shared" si="6"/>
        <v>0</v>
      </c>
      <c r="CR21" s="53">
        <f t="shared" si="6"/>
        <v>0</v>
      </c>
      <c r="CS21" s="53">
        <f t="shared" si="6"/>
        <v>0</v>
      </c>
      <c r="CT21" s="53">
        <f t="shared" si="6"/>
        <v>0</v>
      </c>
      <c r="CU21" s="53">
        <f t="shared" si="6"/>
        <v>0</v>
      </c>
      <c r="CV21" s="53">
        <f t="shared" si="6"/>
        <v>0</v>
      </c>
      <c r="CW21" s="53">
        <f t="shared" si="6"/>
        <v>0</v>
      </c>
      <c r="CX21" s="53">
        <f t="shared" si="6"/>
        <v>0</v>
      </c>
      <c r="CY21" s="53">
        <f t="shared" si="6"/>
        <v>0</v>
      </c>
      <c r="CZ21" s="53">
        <f t="shared" si="6"/>
        <v>0</v>
      </c>
      <c r="DA21" s="53">
        <f t="shared" si="6"/>
        <v>0</v>
      </c>
      <c r="DB21" s="53">
        <f t="shared" si="6"/>
        <v>0</v>
      </c>
      <c r="DC21" s="53">
        <f t="shared" si="6"/>
        <v>0</v>
      </c>
      <c r="DD21" s="53">
        <f t="shared" si="7"/>
        <v>0</v>
      </c>
      <c r="DE21" s="53">
        <f t="shared" si="7"/>
        <v>0</v>
      </c>
      <c r="DF21" s="53">
        <f t="shared" si="7"/>
        <v>0</v>
      </c>
      <c r="DG21" s="53">
        <f t="shared" si="7"/>
        <v>0</v>
      </c>
      <c r="DH21" s="53">
        <f t="shared" si="7"/>
        <v>0</v>
      </c>
      <c r="DI21" s="53">
        <f t="shared" si="7"/>
        <v>0</v>
      </c>
      <c r="DJ21" s="53">
        <f t="shared" si="7"/>
        <v>0</v>
      </c>
      <c r="DK21" s="53">
        <f t="shared" si="7"/>
        <v>0</v>
      </c>
      <c r="DL21" s="53">
        <f t="shared" si="7"/>
        <v>0</v>
      </c>
      <c r="DM21" s="53">
        <f t="shared" si="7"/>
        <v>0</v>
      </c>
      <c r="DN21" s="53">
        <f t="shared" si="7"/>
        <v>0</v>
      </c>
      <c r="DO21" s="53">
        <f t="shared" si="7"/>
        <v>0</v>
      </c>
      <c r="DP21" s="53">
        <f t="shared" si="7"/>
        <v>0</v>
      </c>
      <c r="DQ21" s="53">
        <f t="shared" si="7"/>
        <v>0</v>
      </c>
      <c r="DR21" s="53">
        <f t="shared" si="7"/>
        <v>0</v>
      </c>
      <c r="DS21" s="53">
        <f t="shared" si="7"/>
        <v>0</v>
      </c>
      <c r="DT21" s="53">
        <f t="shared" si="8"/>
        <v>0</v>
      </c>
      <c r="DU21" s="53">
        <f t="shared" si="8"/>
        <v>0</v>
      </c>
      <c r="DV21" s="53">
        <f t="shared" si="8"/>
        <v>0</v>
      </c>
      <c r="DW21" s="53">
        <f t="shared" si="8"/>
        <v>0</v>
      </c>
      <c r="DX21" s="53">
        <f t="shared" si="8"/>
        <v>0</v>
      </c>
      <c r="DY21" s="53">
        <f t="shared" si="8"/>
        <v>0</v>
      </c>
      <c r="DZ21" s="53">
        <f t="shared" si="8"/>
        <v>0</v>
      </c>
      <c r="EA21" s="53">
        <f t="shared" si="8"/>
        <v>0</v>
      </c>
      <c r="EB21" s="53">
        <f t="shared" si="8"/>
        <v>0</v>
      </c>
      <c r="EC21" s="53">
        <f t="shared" si="8"/>
        <v>0</v>
      </c>
      <c r="ED21" s="53">
        <f t="shared" si="8"/>
        <v>0</v>
      </c>
      <c r="EE21" s="53">
        <f t="shared" si="8"/>
        <v>0</v>
      </c>
      <c r="EF21" s="53">
        <f t="shared" si="8"/>
        <v>0</v>
      </c>
      <c r="EG21" s="53">
        <f t="shared" si="8"/>
        <v>0</v>
      </c>
      <c r="EH21" s="53">
        <f t="shared" si="8"/>
        <v>0</v>
      </c>
      <c r="EI21" s="53">
        <f t="shared" si="8"/>
        <v>0</v>
      </c>
      <c r="EJ21" s="53">
        <f t="shared" si="9"/>
        <v>0</v>
      </c>
      <c r="EK21" s="53">
        <f t="shared" si="9"/>
        <v>0</v>
      </c>
      <c r="EL21" s="53">
        <f t="shared" si="9"/>
        <v>0</v>
      </c>
      <c r="EM21" s="53">
        <f t="shared" si="9"/>
        <v>0</v>
      </c>
      <c r="EN21" s="53">
        <f t="shared" si="9"/>
        <v>0</v>
      </c>
      <c r="EO21" s="53">
        <f t="shared" si="9"/>
        <v>0</v>
      </c>
      <c r="EP21" s="53">
        <f t="shared" si="9"/>
        <v>0</v>
      </c>
      <c r="EQ21" s="53">
        <f t="shared" si="9"/>
        <v>0</v>
      </c>
      <c r="ER21" s="53">
        <f t="shared" si="9"/>
        <v>0</v>
      </c>
      <c r="ES21" s="53">
        <f t="shared" si="9"/>
        <v>0</v>
      </c>
      <c r="ET21" s="53">
        <f t="shared" si="9"/>
        <v>0</v>
      </c>
      <c r="EU21" s="53">
        <f t="shared" si="9"/>
        <v>0</v>
      </c>
      <c r="EV21" s="53">
        <f t="shared" si="9"/>
        <v>0</v>
      </c>
      <c r="EW21" s="53">
        <f t="shared" si="9"/>
        <v>0</v>
      </c>
      <c r="EX21" s="53">
        <f t="shared" si="9"/>
        <v>0</v>
      </c>
      <c r="EY21" s="53">
        <f t="shared" si="9"/>
        <v>0</v>
      </c>
      <c r="EZ21" s="53">
        <f t="shared" si="10"/>
        <v>0</v>
      </c>
      <c r="FA21" s="53">
        <f t="shared" si="10"/>
        <v>0</v>
      </c>
      <c r="FB21" s="53">
        <f t="shared" si="10"/>
        <v>0</v>
      </c>
      <c r="FC21" s="53">
        <f t="shared" si="10"/>
        <v>0</v>
      </c>
      <c r="FD21" s="53">
        <f t="shared" si="10"/>
        <v>0</v>
      </c>
      <c r="FE21" s="53">
        <f t="shared" si="10"/>
        <v>0</v>
      </c>
      <c r="FF21" s="53">
        <f t="shared" si="10"/>
        <v>0</v>
      </c>
      <c r="FG21" s="53">
        <f t="shared" si="10"/>
        <v>0</v>
      </c>
      <c r="FH21" s="53">
        <f t="shared" si="10"/>
        <v>0</v>
      </c>
      <c r="FI21" s="53">
        <f t="shared" si="10"/>
        <v>0</v>
      </c>
      <c r="FJ21" s="53">
        <f t="shared" si="10"/>
        <v>0</v>
      </c>
      <c r="FK21" s="53">
        <f t="shared" si="10"/>
        <v>0</v>
      </c>
      <c r="FL21" s="53">
        <f t="shared" si="10"/>
        <v>0</v>
      </c>
      <c r="FM21" s="53">
        <f t="shared" si="10"/>
        <v>0</v>
      </c>
      <c r="FN21" s="53">
        <f t="shared" si="10"/>
        <v>0</v>
      </c>
      <c r="FO21" s="53">
        <f t="shared" si="10"/>
        <v>0</v>
      </c>
      <c r="FP21" s="53">
        <f t="shared" si="11"/>
        <v>0</v>
      </c>
      <c r="FQ21" s="53">
        <f t="shared" si="11"/>
        <v>0</v>
      </c>
      <c r="FR21" s="53">
        <f t="shared" si="11"/>
        <v>0</v>
      </c>
      <c r="FS21" s="53">
        <f t="shared" si="11"/>
        <v>0</v>
      </c>
      <c r="FT21" s="53">
        <f t="shared" si="11"/>
        <v>0</v>
      </c>
      <c r="FU21" s="53">
        <f t="shared" si="11"/>
        <v>0</v>
      </c>
      <c r="FV21" s="53">
        <f t="shared" si="11"/>
        <v>0</v>
      </c>
      <c r="FW21" s="53">
        <f t="shared" si="11"/>
        <v>0</v>
      </c>
      <c r="FX21" s="53">
        <f t="shared" si="11"/>
        <v>0</v>
      </c>
      <c r="FY21" s="53">
        <f t="shared" si="11"/>
        <v>0</v>
      </c>
      <c r="FZ21" s="53">
        <f t="shared" si="11"/>
        <v>0</v>
      </c>
      <c r="GA21" s="53">
        <f t="shared" si="11"/>
        <v>0</v>
      </c>
      <c r="GB21" s="53">
        <f t="shared" si="11"/>
        <v>0</v>
      </c>
      <c r="GC21" s="53">
        <f t="shared" si="11"/>
        <v>0</v>
      </c>
      <c r="GD21" s="53">
        <f t="shared" si="11"/>
        <v>0</v>
      </c>
      <c r="GE21" s="53">
        <f t="shared" si="11"/>
        <v>0</v>
      </c>
      <c r="GF21" s="53">
        <f t="shared" si="12"/>
        <v>0</v>
      </c>
      <c r="GG21" s="53">
        <f t="shared" si="12"/>
        <v>0</v>
      </c>
      <c r="GH21" s="53">
        <f t="shared" si="12"/>
        <v>0</v>
      </c>
      <c r="GI21" s="53">
        <f t="shared" si="12"/>
        <v>0</v>
      </c>
      <c r="GJ21" s="53">
        <f t="shared" si="12"/>
        <v>0</v>
      </c>
      <c r="GK21" s="53">
        <f t="shared" si="12"/>
        <v>0</v>
      </c>
      <c r="GL21" s="53">
        <f t="shared" si="12"/>
        <v>0</v>
      </c>
      <c r="GM21" s="53">
        <f t="shared" si="12"/>
        <v>0</v>
      </c>
      <c r="GN21" s="53">
        <f t="shared" si="12"/>
        <v>0</v>
      </c>
      <c r="GO21" s="53">
        <f t="shared" si="12"/>
        <v>0</v>
      </c>
      <c r="GP21" s="53">
        <f t="shared" si="12"/>
        <v>0</v>
      </c>
      <c r="GQ21" s="53">
        <f t="shared" si="12"/>
        <v>0</v>
      </c>
      <c r="GR21" s="53">
        <f t="shared" si="12"/>
        <v>0</v>
      </c>
      <c r="GS21" s="53">
        <f t="shared" si="12"/>
        <v>0</v>
      </c>
      <c r="GT21" s="53">
        <f t="shared" si="12"/>
        <v>0</v>
      </c>
      <c r="GU21" s="53">
        <f t="shared" si="12"/>
        <v>0</v>
      </c>
      <c r="GV21" s="53">
        <f t="shared" si="13"/>
        <v>0</v>
      </c>
      <c r="GW21" s="53">
        <f t="shared" si="13"/>
        <v>0</v>
      </c>
      <c r="GX21" s="53">
        <f t="shared" si="13"/>
        <v>0</v>
      </c>
      <c r="GY21" s="53">
        <f t="shared" si="13"/>
        <v>0</v>
      </c>
      <c r="GZ21" s="53">
        <f t="shared" si="13"/>
        <v>0</v>
      </c>
      <c r="HA21" s="53">
        <f t="shared" si="13"/>
        <v>0</v>
      </c>
      <c r="HB21" s="53">
        <f t="shared" si="13"/>
        <v>0</v>
      </c>
      <c r="HC21" s="53">
        <f t="shared" si="13"/>
        <v>0</v>
      </c>
      <c r="HD21" s="53">
        <f t="shared" si="13"/>
        <v>0</v>
      </c>
      <c r="HE21" s="53">
        <f t="shared" si="13"/>
        <v>0</v>
      </c>
      <c r="HF21" s="53">
        <f t="shared" si="13"/>
        <v>0</v>
      </c>
      <c r="HG21" s="53">
        <f t="shared" si="13"/>
        <v>0</v>
      </c>
      <c r="HH21" s="53">
        <f t="shared" si="13"/>
        <v>0</v>
      </c>
      <c r="HI21" s="53">
        <f t="shared" si="13"/>
        <v>0</v>
      </c>
      <c r="HJ21" s="53">
        <f t="shared" si="13"/>
        <v>0</v>
      </c>
      <c r="HK21" s="53">
        <f t="shared" si="13"/>
        <v>0</v>
      </c>
      <c r="HL21" s="53">
        <f t="shared" si="14"/>
        <v>0</v>
      </c>
      <c r="HM21" s="53">
        <f t="shared" si="14"/>
        <v>0</v>
      </c>
      <c r="HN21" s="53">
        <f t="shared" si="14"/>
        <v>0</v>
      </c>
      <c r="HO21" s="53">
        <f t="shared" si="14"/>
        <v>0</v>
      </c>
      <c r="HP21" s="53">
        <f t="shared" si="14"/>
        <v>0</v>
      </c>
      <c r="HQ21" s="53">
        <f t="shared" si="14"/>
        <v>0</v>
      </c>
      <c r="HR21" s="53">
        <f t="shared" si="14"/>
        <v>0</v>
      </c>
      <c r="HS21" s="53">
        <f t="shared" si="14"/>
        <v>0</v>
      </c>
      <c r="HT21" s="53">
        <f t="shared" si="14"/>
        <v>0</v>
      </c>
      <c r="HU21" s="53">
        <f t="shared" si="14"/>
        <v>0</v>
      </c>
      <c r="HV21" s="53">
        <f t="shared" si="14"/>
        <v>0</v>
      </c>
      <c r="HW21" s="53">
        <f t="shared" si="14"/>
        <v>0</v>
      </c>
      <c r="HX21" s="53">
        <f t="shared" si="14"/>
        <v>0</v>
      </c>
      <c r="HY21" s="53">
        <f t="shared" si="14"/>
        <v>0</v>
      </c>
      <c r="HZ21" s="53">
        <f t="shared" si="14"/>
        <v>0</v>
      </c>
      <c r="IA21" s="53">
        <f t="shared" si="14"/>
        <v>0</v>
      </c>
      <c r="IB21" s="53">
        <f t="shared" si="15"/>
        <v>0</v>
      </c>
      <c r="IC21" s="53">
        <f t="shared" si="15"/>
        <v>0</v>
      </c>
      <c r="ID21" s="53">
        <f t="shared" si="15"/>
        <v>0</v>
      </c>
      <c r="IE21" s="53">
        <f t="shared" si="15"/>
        <v>0</v>
      </c>
      <c r="IF21" s="53">
        <f t="shared" si="15"/>
        <v>0</v>
      </c>
      <c r="IG21" s="53">
        <f t="shared" si="15"/>
        <v>0</v>
      </c>
      <c r="IH21" s="53">
        <f t="shared" si="15"/>
        <v>0</v>
      </c>
      <c r="II21" s="53">
        <f t="shared" si="15"/>
        <v>0</v>
      </c>
      <c r="IJ21" s="53">
        <f t="shared" si="15"/>
        <v>0</v>
      </c>
      <c r="IK21" s="53">
        <f t="shared" si="15"/>
        <v>0</v>
      </c>
      <c r="IL21" s="53">
        <f t="shared" si="15"/>
        <v>0</v>
      </c>
      <c r="IM21" s="53">
        <f t="shared" si="15"/>
        <v>0</v>
      </c>
      <c r="IN21" s="53">
        <f t="shared" si="15"/>
        <v>0</v>
      </c>
      <c r="IO21" s="53">
        <f t="shared" si="15"/>
        <v>0</v>
      </c>
      <c r="IP21" s="53">
        <f t="shared" si="15"/>
        <v>0</v>
      </c>
      <c r="IQ21" s="53">
        <f t="shared" si="15"/>
        <v>0</v>
      </c>
      <c r="IR21" s="53">
        <f t="shared" si="16"/>
        <v>0</v>
      </c>
      <c r="IS21" s="53">
        <f t="shared" si="16"/>
        <v>0</v>
      </c>
      <c r="IT21" s="53">
        <f t="shared" si="16"/>
        <v>0</v>
      </c>
      <c r="IU21" s="53">
        <f t="shared" si="16"/>
        <v>0</v>
      </c>
      <c r="IV21" s="53">
        <f t="shared" si="16"/>
        <v>0</v>
      </c>
      <c r="IW21" s="53">
        <f t="shared" si="16"/>
        <v>0</v>
      </c>
      <c r="IX21" s="53">
        <f t="shared" si="16"/>
        <v>0</v>
      </c>
      <c r="IY21" s="53">
        <f t="shared" si="16"/>
        <v>0</v>
      </c>
      <c r="IZ21" s="53">
        <f t="shared" si="16"/>
        <v>0</v>
      </c>
      <c r="JA21" s="53">
        <f t="shared" si="16"/>
        <v>0</v>
      </c>
      <c r="JB21" s="53">
        <f t="shared" si="16"/>
        <v>0</v>
      </c>
      <c r="JC21" s="53">
        <f t="shared" si="16"/>
        <v>0</v>
      </c>
      <c r="JD21" s="53">
        <f t="shared" si="16"/>
        <v>0</v>
      </c>
      <c r="JE21" s="53">
        <f t="shared" si="16"/>
        <v>0</v>
      </c>
      <c r="JF21" s="53">
        <f t="shared" si="16"/>
        <v>0</v>
      </c>
      <c r="JG21" s="53">
        <f t="shared" si="16"/>
        <v>0</v>
      </c>
      <c r="JH21" s="53">
        <f t="shared" si="17"/>
        <v>0</v>
      </c>
      <c r="JI21" s="53">
        <f t="shared" si="17"/>
        <v>0</v>
      </c>
      <c r="JJ21" s="53">
        <f t="shared" si="17"/>
        <v>0</v>
      </c>
      <c r="JK21" s="53">
        <f t="shared" si="17"/>
        <v>0</v>
      </c>
      <c r="JL21" s="53">
        <f t="shared" si="17"/>
        <v>0</v>
      </c>
      <c r="JM21" s="53">
        <f t="shared" si="17"/>
        <v>0</v>
      </c>
      <c r="JN21" s="53">
        <f t="shared" si="17"/>
        <v>0</v>
      </c>
      <c r="JO21" s="53">
        <f t="shared" si="17"/>
        <v>0</v>
      </c>
      <c r="JP21" s="53">
        <f t="shared" si="17"/>
        <v>0</v>
      </c>
      <c r="JQ21" s="53">
        <f t="shared" si="17"/>
        <v>0</v>
      </c>
      <c r="JR21" s="53">
        <f t="shared" si="17"/>
        <v>0</v>
      </c>
      <c r="JS21" s="53">
        <f t="shared" si="17"/>
        <v>0</v>
      </c>
      <c r="JT21" s="53">
        <f t="shared" si="17"/>
        <v>0</v>
      </c>
      <c r="JU21" s="53">
        <f t="shared" si="17"/>
        <v>0</v>
      </c>
      <c r="JV21" s="53">
        <f t="shared" si="17"/>
        <v>0</v>
      </c>
      <c r="JW21" s="53">
        <f t="shared" si="17"/>
        <v>0</v>
      </c>
      <c r="JX21" s="53">
        <f t="shared" si="18"/>
        <v>0</v>
      </c>
      <c r="JY21" s="53">
        <f t="shared" si="18"/>
        <v>0</v>
      </c>
      <c r="JZ21" s="53">
        <f t="shared" si="18"/>
        <v>0</v>
      </c>
      <c r="KA21" s="53">
        <f t="shared" si="18"/>
        <v>0</v>
      </c>
      <c r="KB21" s="53">
        <f t="shared" si="18"/>
        <v>0</v>
      </c>
      <c r="KC21" s="53">
        <f t="shared" si="18"/>
        <v>0</v>
      </c>
      <c r="KD21" s="53">
        <f t="shared" si="18"/>
        <v>0</v>
      </c>
      <c r="KE21" s="53">
        <f t="shared" si="18"/>
        <v>0</v>
      </c>
      <c r="KF21" s="53">
        <f t="shared" si="18"/>
        <v>2</v>
      </c>
      <c r="KG21" s="53">
        <f t="shared" si="18"/>
        <v>2</v>
      </c>
      <c r="KH21" s="53">
        <f t="shared" si="18"/>
        <v>2</v>
      </c>
      <c r="KI21" s="53">
        <f t="shared" si="18"/>
        <v>2</v>
      </c>
      <c r="KJ21" s="53">
        <f t="shared" si="18"/>
        <v>2</v>
      </c>
      <c r="KK21" s="53">
        <f t="shared" si="18"/>
        <v>2</v>
      </c>
      <c r="KL21" s="53">
        <f t="shared" si="18"/>
        <v>2</v>
      </c>
      <c r="KM21" s="53">
        <f t="shared" si="18"/>
        <v>2</v>
      </c>
      <c r="KN21" s="53">
        <f t="shared" si="19"/>
        <v>2</v>
      </c>
      <c r="KO21" s="53">
        <f t="shared" si="19"/>
        <v>2</v>
      </c>
      <c r="KP21" s="53">
        <f t="shared" si="19"/>
        <v>2</v>
      </c>
      <c r="KQ21" s="53">
        <f t="shared" si="19"/>
        <v>2</v>
      </c>
      <c r="KR21" s="53">
        <f t="shared" si="19"/>
        <v>2</v>
      </c>
      <c r="KS21" s="53">
        <f t="shared" si="19"/>
        <v>2</v>
      </c>
      <c r="KT21" s="53">
        <f t="shared" si="19"/>
        <v>2</v>
      </c>
      <c r="KU21" s="53">
        <f t="shared" si="19"/>
        <v>2</v>
      </c>
      <c r="KV21" s="53">
        <f t="shared" si="19"/>
        <v>2</v>
      </c>
      <c r="KW21" s="53">
        <f t="shared" si="19"/>
        <v>2</v>
      </c>
      <c r="KX21" s="53">
        <f t="shared" si="19"/>
        <v>2</v>
      </c>
      <c r="KY21" s="53">
        <f t="shared" si="19"/>
        <v>2</v>
      </c>
      <c r="KZ21" s="53">
        <f t="shared" si="19"/>
        <v>2</v>
      </c>
      <c r="LA21" s="53">
        <f t="shared" si="19"/>
        <v>0</v>
      </c>
      <c r="LB21" s="53">
        <f t="shared" si="19"/>
        <v>0</v>
      </c>
      <c r="LC21" s="53">
        <f t="shared" si="19"/>
        <v>0</v>
      </c>
      <c r="LD21" s="53">
        <f t="shared" si="20"/>
        <v>0</v>
      </c>
      <c r="LE21" s="53">
        <f t="shared" si="20"/>
        <v>0</v>
      </c>
      <c r="LF21" s="53">
        <f t="shared" si="20"/>
        <v>0</v>
      </c>
      <c r="LG21" s="53">
        <f t="shared" si="20"/>
        <v>0</v>
      </c>
      <c r="LH21" s="53">
        <f t="shared" si="20"/>
        <v>0</v>
      </c>
      <c r="LI21" s="53">
        <f t="shared" si="20"/>
        <v>0</v>
      </c>
      <c r="LJ21" s="53">
        <f t="shared" si="20"/>
        <v>0</v>
      </c>
      <c r="LK21" s="53">
        <f t="shared" si="20"/>
        <v>0</v>
      </c>
      <c r="LL21" s="53">
        <f t="shared" si="20"/>
        <v>0</v>
      </c>
      <c r="LM21" s="53">
        <f t="shared" si="20"/>
        <v>0</v>
      </c>
      <c r="LN21" s="53">
        <f t="shared" si="20"/>
        <v>0</v>
      </c>
      <c r="LO21" s="53">
        <f t="shared" si="20"/>
        <v>0</v>
      </c>
      <c r="LP21" s="53">
        <f t="shared" si="20"/>
        <v>0</v>
      </c>
      <c r="LQ21" s="53">
        <f t="shared" si="20"/>
        <v>0</v>
      </c>
      <c r="LR21" s="53">
        <f t="shared" si="20"/>
        <v>0</v>
      </c>
      <c r="LS21" s="53">
        <f t="shared" si="20"/>
        <v>0</v>
      </c>
      <c r="LT21" s="53">
        <f t="shared" si="21"/>
        <v>0</v>
      </c>
      <c r="LU21" s="53">
        <f t="shared" si="21"/>
        <v>0</v>
      </c>
      <c r="LV21" s="53">
        <f t="shared" si="21"/>
        <v>0</v>
      </c>
      <c r="LW21" s="53">
        <f t="shared" si="21"/>
        <v>0</v>
      </c>
      <c r="LX21" s="53">
        <f t="shared" si="21"/>
        <v>0</v>
      </c>
      <c r="LY21" s="53">
        <f t="shared" si="21"/>
        <v>0</v>
      </c>
      <c r="LZ21" s="53">
        <f t="shared" si="21"/>
        <v>0</v>
      </c>
      <c r="MA21" s="53">
        <f t="shared" si="21"/>
        <v>0</v>
      </c>
      <c r="MB21" s="53">
        <f t="shared" si="21"/>
        <v>0</v>
      </c>
      <c r="MC21" s="53">
        <f t="shared" si="21"/>
        <v>0</v>
      </c>
      <c r="MD21" s="53">
        <f t="shared" si="21"/>
        <v>0</v>
      </c>
      <c r="ME21" s="53">
        <f t="shared" si="21"/>
        <v>0</v>
      </c>
      <c r="MF21" s="53">
        <f t="shared" si="21"/>
        <v>0</v>
      </c>
      <c r="MG21" s="53">
        <f t="shared" si="21"/>
        <v>0</v>
      </c>
      <c r="MH21" s="53">
        <f t="shared" si="21"/>
        <v>0</v>
      </c>
      <c r="MI21" s="53">
        <f t="shared" si="21"/>
        <v>0</v>
      </c>
      <c r="MJ21" s="53">
        <f t="shared" si="22"/>
        <v>0</v>
      </c>
      <c r="MK21" s="53">
        <f t="shared" si="22"/>
        <v>0</v>
      </c>
      <c r="ML21" s="53">
        <f t="shared" si="22"/>
        <v>0</v>
      </c>
      <c r="MM21" s="53">
        <f t="shared" si="22"/>
        <v>0</v>
      </c>
      <c r="MN21" s="53">
        <f t="shared" si="22"/>
        <v>0</v>
      </c>
      <c r="MO21" s="53">
        <f t="shared" si="22"/>
        <v>0</v>
      </c>
      <c r="MP21" s="53">
        <f t="shared" si="22"/>
        <v>0</v>
      </c>
      <c r="MQ21" s="53">
        <f t="shared" si="22"/>
        <v>0</v>
      </c>
      <c r="MR21" s="53">
        <f t="shared" si="22"/>
        <v>0</v>
      </c>
      <c r="MS21" s="53">
        <f t="shared" si="22"/>
        <v>0</v>
      </c>
      <c r="MT21" s="53">
        <f t="shared" si="22"/>
        <v>0</v>
      </c>
      <c r="MU21" s="53">
        <f t="shared" si="22"/>
        <v>0</v>
      </c>
      <c r="MV21" s="53">
        <f t="shared" si="22"/>
        <v>0</v>
      </c>
      <c r="MW21" s="53">
        <f t="shared" si="22"/>
        <v>0</v>
      </c>
      <c r="MX21" s="53">
        <f t="shared" si="22"/>
        <v>0</v>
      </c>
      <c r="MY21" s="53">
        <f t="shared" si="22"/>
        <v>0</v>
      </c>
      <c r="MZ21" s="53">
        <f t="shared" si="23"/>
        <v>0</v>
      </c>
      <c r="NA21" s="53">
        <f t="shared" si="23"/>
        <v>0</v>
      </c>
      <c r="NB21" s="53">
        <f t="shared" si="23"/>
        <v>0</v>
      </c>
      <c r="NC21" s="53">
        <f t="shared" si="23"/>
        <v>0</v>
      </c>
      <c r="ND21" s="53">
        <f t="shared" si="23"/>
        <v>0</v>
      </c>
      <c r="NE21" s="53">
        <f t="shared" si="23"/>
        <v>0</v>
      </c>
      <c r="NF21" s="53">
        <f t="shared" si="23"/>
        <v>0</v>
      </c>
      <c r="NG21" s="53">
        <f t="shared" si="23"/>
        <v>0</v>
      </c>
      <c r="NH21" s="53">
        <f t="shared" si="23"/>
        <v>0</v>
      </c>
    </row>
    <row r="22" spans="2:372">
      <c r="B22" s="62" t="s">
        <v>111</v>
      </c>
      <c r="C22" s="50">
        <f>Mellomregning!AB19</f>
        <v>2</v>
      </c>
      <c r="D22" s="2">
        <v>1</v>
      </c>
      <c r="E22" s="51">
        <f t="shared" si="24"/>
        <v>5.5555555555555552E-2</v>
      </c>
      <c r="F22" s="50">
        <f t="shared" si="27"/>
        <v>300.00000000000011</v>
      </c>
      <c r="G22" s="50">
        <f>360*SUM(E$7:E22)</f>
        <v>320.00000000000011</v>
      </c>
      <c r="H22" s="50">
        <f t="shared" si="25"/>
        <v>20</v>
      </c>
      <c r="I22" s="52">
        <f t="shared" si="26"/>
        <v>0.69813170079773179</v>
      </c>
      <c r="J22" s="2" t="str">
        <f t="shared" si="0"/>
        <v>… er i tråd med gjeldende internasjonale føringer</v>
      </c>
      <c r="K22" s="50">
        <f t="shared" si="0"/>
        <v>2</v>
      </c>
      <c r="L22" s="53">
        <f t="shared" si="1"/>
        <v>0</v>
      </c>
      <c r="M22" s="53">
        <f t="shared" si="1"/>
        <v>0</v>
      </c>
      <c r="N22" s="53">
        <f t="shared" si="1"/>
        <v>0</v>
      </c>
      <c r="O22" s="53">
        <f t="shared" si="1"/>
        <v>0</v>
      </c>
      <c r="P22" s="53">
        <f t="shared" si="1"/>
        <v>0</v>
      </c>
      <c r="Q22" s="53">
        <f t="shared" si="1"/>
        <v>0</v>
      </c>
      <c r="R22" s="53">
        <f t="shared" si="1"/>
        <v>0</v>
      </c>
      <c r="S22" s="53">
        <f t="shared" si="1"/>
        <v>0</v>
      </c>
      <c r="T22" s="53">
        <f t="shared" si="1"/>
        <v>0</v>
      </c>
      <c r="U22" s="53">
        <f t="shared" si="1"/>
        <v>0</v>
      </c>
      <c r="V22" s="53">
        <f t="shared" si="1"/>
        <v>0</v>
      </c>
      <c r="W22" s="53">
        <f t="shared" si="1"/>
        <v>0</v>
      </c>
      <c r="X22" s="53">
        <f t="shared" si="1"/>
        <v>0</v>
      </c>
      <c r="Y22" s="53">
        <f t="shared" si="1"/>
        <v>0</v>
      </c>
      <c r="Z22" s="53">
        <f t="shared" si="1"/>
        <v>0</v>
      </c>
      <c r="AA22" s="53">
        <f t="shared" ref="AA22" si="28">IF(AND(AA$6&gt;=$F22,AA$6&lt;=$G22),$K22,0)</f>
        <v>0</v>
      </c>
      <c r="AB22" s="53">
        <f t="shared" si="2"/>
        <v>0</v>
      </c>
      <c r="AC22" s="53">
        <f t="shared" si="2"/>
        <v>0</v>
      </c>
      <c r="AD22" s="53">
        <f t="shared" si="2"/>
        <v>0</v>
      </c>
      <c r="AE22" s="53">
        <f t="shared" si="2"/>
        <v>0</v>
      </c>
      <c r="AF22" s="53">
        <f t="shared" si="2"/>
        <v>0</v>
      </c>
      <c r="AG22" s="53">
        <f t="shared" si="2"/>
        <v>0</v>
      </c>
      <c r="AH22" s="53">
        <f t="shared" si="2"/>
        <v>0</v>
      </c>
      <c r="AI22" s="53">
        <f t="shared" si="2"/>
        <v>0</v>
      </c>
      <c r="AJ22" s="53">
        <f t="shared" si="2"/>
        <v>0</v>
      </c>
      <c r="AK22" s="53">
        <f t="shared" si="2"/>
        <v>0</v>
      </c>
      <c r="AL22" s="53">
        <f t="shared" si="2"/>
        <v>0</v>
      </c>
      <c r="AM22" s="53">
        <f t="shared" si="2"/>
        <v>0</v>
      </c>
      <c r="AN22" s="53">
        <f t="shared" si="2"/>
        <v>0</v>
      </c>
      <c r="AO22" s="53">
        <f t="shared" si="2"/>
        <v>0</v>
      </c>
      <c r="AP22" s="53">
        <f t="shared" si="2"/>
        <v>0</v>
      </c>
      <c r="AQ22" s="53">
        <f t="shared" ref="AQ22" si="29">IF(AND(AQ$6&gt;=$F22,AQ$6&lt;=$G22),$K22,0)</f>
        <v>0</v>
      </c>
      <c r="AR22" s="53">
        <f t="shared" si="3"/>
        <v>0</v>
      </c>
      <c r="AS22" s="53">
        <f t="shared" si="3"/>
        <v>0</v>
      </c>
      <c r="AT22" s="53">
        <f t="shared" si="3"/>
        <v>0</v>
      </c>
      <c r="AU22" s="53">
        <f t="shared" si="3"/>
        <v>0</v>
      </c>
      <c r="AV22" s="53">
        <f t="shared" si="3"/>
        <v>0</v>
      </c>
      <c r="AW22" s="53">
        <f t="shared" si="3"/>
        <v>0</v>
      </c>
      <c r="AX22" s="53">
        <f t="shared" si="3"/>
        <v>0</v>
      </c>
      <c r="AY22" s="53">
        <f t="shared" si="3"/>
        <v>0</v>
      </c>
      <c r="AZ22" s="53">
        <f t="shared" si="3"/>
        <v>0</v>
      </c>
      <c r="BA22" s="53">
        <f t="shared" si="3"/>
        <v>0</v>
      </c>
      <c r="BB22" s="53">
        <f t="shared" si="3"/>
        <v>0</v>
      </c>
      <c r="BC22" s="53">
        <f t="shared" si="3"/>
        <v>0</v>
      </c>
      <c r="BD22" s="53">
        <f t="shared" si="3"/>
        <v>0</v>
      </c>
      <c r="BE22" s="53">
        <f t="shared" si="3"/>
        <v>0</v>
      </c>
      <c r="BF22" s="53">
        <f t="shared" si="3"/>
        <v>0</v>
      </c>
      <c r="BG22" s="53">
        <f t="shared" ref="BG22" si="30">IF(AND(BG$6&gt;=$F22,BG$6&lt;=$G22),$K22,0)</f>
        <v>0</v>
      </c>
      <c r="BH22" s="53">
        <f t="shared" si="4"/>
        <v>0</v>
      </c>
      <c r="BI22" s="53">
        <f t="shared" si="4"/>
        <v>0</v>
      </c>
      <c r="BJ22" s="53">
        <f t="shared" si="4"/>
        <v>0</v>
      </c>
      <c r="BK22" s="53">
        <f t="shared" si="4"/>
        <v>0</v>
      </c>
      <c r="BL22" s="53">
        <f t="shared" si="4"/>
        <v>0</v>
      </c>
      <c r="BM22" s="53">
        <f t="shared" si="4"/>
        <v>0</v>
      </c>
      <c r="BN22" s="53">
        <f t="shared" si="4"/>
        <v>0</v>
      </c>
      <c r="BO22" s="53">
        <f t="shared" si="4"/>
        <v>0</v>
      </c>
      <c r="BP22" s="53">
        <f t="shared" si="4"/>
        <v>0</v>
      </c>
      <c r="BQ22" s="53">
        <f t="shared" si="4"/>
        <v>0</v>
      </c>
      <c r="BR22" s="53">
        <f t="shared" si="4"/>
        <v>0</v>
      </c>
      <c r="BS22" s="53">
        <f t="shared" si="4"/>
        <v>0</v>
      </c>
      <c r="BT22" s="53">
        <f t="shared" si="4"/>
        <v>0</v>
      </c>
      <c r="BU22" s="53">
        <f t="shared" si="4"/>
        <v>0</v>
      </c>
      <c r="BV22" s="53">
        <f t="shared" si="4"/>
        <v>0</v>
      </c>
      <c r="BW22" s="53">
        <f t="shared" ref="BW22" si="31">IF(AND(BW$6&gt;=$F22,BW$6&lt;=$G22),$K22,0)</f>
        <v>0</v>
      </c>
      <c r="BX22" s="53">
        <f t="shared" si="5"/>
        <v>0</v>
      </c>
      <c r="BY22" s="53">
        <f t="shared" si="5"/>
        <v>0</v>
      </c>
      <c r="BZ22" s="53">
        <f t="shared" si="5"/>
        <v>0</v>
      </c>
      <c r="CA22" s="53">
        <f t="shared" si="5"/>
        <v>0</v>
      </c>
      <c r="CB22" s="53">
        <f t="shared" si="5"/>
        <v>0</v>
      </c>
      <c r="CC22" s="53">
        <f t="shared" si="5"/>
        <v>0</v>
      </c>
      <c r="CD22" s="53">
        <f t="shared" si="5"/>
        <v>0</v>
      </c>
      <c r="CE22" s="53">
        <f t="shared" si="5"/>
        <v>0</v>
      </c>
      <c r="CF22" s="53">
        <f t="shared" si="5"/>
        <v>0</v>
      </c>
      <c r="CG22" s="53">
        <f t="shared" si="5"/>
        <v>0</v>
      </c>
      <c r="CH22" s="53">
        <f t="shared" si="5"/>
        <v>0</v>
      </c>
      <c r="CI22" s="53">
        <f t="shared" si="5"/>
        <v>0</v>
      </c>
      <c r="CJ22" s="53">
        <f t="shared" si="5"/>
        <v>0</v>
      </c>
      <c r="CK22" s="53">
        <f t="shared" si="5"/>
        <v>0</v>
      </c>
      <c r="CL22" s="53">
        <f t="shared" si="5"/>
        <v>0</v>
      </c>
      <c r="CM22" s="53">
        <f t="shared" ref="CM22" si="32">IF(AND(CM$6&gt;=$F22,CM$6&lt;=$G22),$K22,0)</f>
        <v>0</v>
      </c>
      <c r="CN22" s="53">
        <f t="shared" si="6"/>
        <v>0</v>
      </c>
      <c r="CO22" s="53">
        <f t="shared" si="6"/>
        <v>0</v>
      </c>
      <c r="CP22" s="53">
        <f t="shared" si="6"/>
        <v>0</v>
      </c>
      <c r="CQ22" s="53">
        <f t="shared" si="6"/>
        <v>0</v>
      </c>
      <c r="CR22" s="53">
        <f t="shared" si="6"/>
        <v>0</v>
      </c>
      <c r="CS22" s="53">
        <f t="shared" si="6"/>
        <v>0</v>
      </c>
      <c r="CT22" s="53">
        <f t="shared" si="6"/>
        <v>0</v>
      </c>
      <c r="CU22" s="53">
        <f t="shared" si="6"/>
        <v>0</v>
      </c>
      <c r="CV22" s="53">
        <f t="shared" si="6"/>
        <v>0</v>
      </c>
      <c r="CW22" s="53">
        <f t="shared" si="6"/>
        <v>0</v>
      </c>
      <c r="CX22" s="53">
        <f t="shared" si="6"/>
        <v>0</v>
      </c>
      <c r="CY22" s="53">
        <f t="shared" si="6"/>
        <v>0</v>
      </c>
      <c r="CZ22" s="53">
        <f t="shared" si="6"/>
        <v>0</v>
      </c>
      <c r="DA22" s="53">
        <f t="shared" si="6"/>
        <v>0</v>
      </c>
      <c r="DB22" s="53">
        <f t="shared" si="6"/>
        <v>0</v>
      </c>
      <c r="DC22" s="53">
        <f t="shared" ref="DC22" si="33">IF(AND(DC$6&gt;=$F22,DC$6&lt;=$G22),$K22,0)</f>
        <v>0</v>
      </c>
      <c r="DD22" s="53">
        <f t="shared" si="7"/>
        <v>0</v>
      </c>
      <c r="DE22" s="53">
        <f t="shared" si="7"/>
        <v>0</v>
      </c>
      <c r="DF22" s="53">
        <f t="shared" si="7"/>
        <v>0</v>
      </c>
      <c r="DG22" s="53">
        <f t="shared" si="7"/>
        <v>0</v>
      </c>
      <c r="DH22" s="53">
        <f t="shared" si="7"/>
        <v>0</v>
      </c>
      <c r="DI22" s="53">
        <f t="shared" si="7"/>
        <v>0</v>
      </c>
      <c r="DJ22" s="53">
        <f t="shared" si="7"/>
        <v>0</v>
      </c>
      <c r="DK22" s="53">
        <f t="shared" si="7"/>
        <v>0</v>
      </c>
      <c r="DL22" s="53">
        <f t="shared" si="7"/>
        <v>0</v>
      </c>
      <c r="DM22" s="53">
        <f t="shared" si="7"/>
        <v>0</v>
      </c>
      <c r="DN22" s="53">
        <f t="shared" si="7"/>
        <v>0</v>
      </c>
      <c r="DO22" s="53">
        <f t="shared" si="7"/>
        <v>0</v>
      </c>
      <c r="DP22" s="53">
        <f t="shared" si="7"/>
        <v>0</v>
      </c>
      <c r="DQ22" s="53">
        <f t="shared" si="7"/>
        <v>0</v>
      </c>
      <c r="DR22" s="53">
        <f t="shared" si="7"/>
        <v>0</v>
      </c>
      <c r="DS22" s="53">
        <f t="shared" ref="DS22" si="34">IF(AND(DS$6&gt;=$F22,DS$6&lt;=$G22),$K22,0)</f>
        <v>0</v>
      </c>
      <c r="DT22" s="53">
        <f t="shared" si="8"/>
        <v>0</v>
      </c>
      <c r="DU22" s="53">
        <f t="shared" si="8"/>
        <v>0</v>
      </c>
      <c r="DV22" s="53">
        <f t="shared" si="8"/>
        <v>0</v>
      </c>
      <c r="DW22" s="53">
        <f t="shared" si="8"/>
        <v>0</v>
      </c>
      <c r="DX22" s="53">
        <f t="shared" si="8"/>
        <v>0</v>
      </c>
      <c r="DY22" s="53">
        <f t="shared" si="8"/>
        <v>0</v>
      </c>
      <c r="DZ22" s="53">
        <f t="shared" si="8"/>
        <v>0</v>
      </c>
      <c r="EA22" s="53">
        <f t="shared" si="8"/>
        <v>0</v>
      </c>
      <c r="EB22" s="53">
        <f t="shared" si="8"/>
        <v>0</v>
      </c>
      <c r="EC22" s="53">
        <f t="shared" si="8"/>
        <v>0</v>
      </c>
      <c r="ED22" s="53">
        <f t="shared" si="8"/>
        <v>0</v>
      </c>
      <c r="EE22" s="53">
        <f t="shared" si="8"/>
        <v>0</v>
      </c>
      <c r="EF22" s="53">
        <f t="shared" si="8"/>
        <v>0</v>
      </c>
      <c r="EG22" s="53">
        <f t="shared" si="8"/>
        <v>0</v>
      </c>
      <c r="EH22" s="53">
        <f t="shared" si="8"/>
        <v>0</v>
      </c>
      <c r="EI22" s="53">
        <f t="shared" ref="EI22" si="35">IF(AND(EI$6&gt;=$F22,EI$6&lt;=$G22),$K22,0)</f>
        <v>0</v>
      </c>
      <c r="EJ22" s="53">
        <f t="shared" si="9"/>
        <v>0</v>
      </c>
      <c r="EK22" s="53">
        <f t="shared" si="9"/>
        <v>0</v>
      </c>
      <c r="EL22" s="53">
        <f t="shared" si="9"/>
        <v>0</v>
      </c>
      <c r="EM22" s="53">
        <f t="shared" si="9"/>
        <v>0</v>
      </c>
      <c r="EN22" s="53">
        <f t="shared" si="9"/>
        <v>0</v>
      </c>
      <c r="EO22" s="53">
        <f t="shared" si="9"/>
        <v>0</v>
      </c>
      <c r="EP22" s="53">
        <f t="shared" si="9"/>
        <v>0</v>
      </c>
      <c r="EQ22" s="53">
        <f t="shared" si="9"/>
        <v>0</v>
      </c>
      <c r="ER22" s="53">
        <f t="shared" si="9"/>
        <v>0</v>
      </c>
      <c r="ES22" s="53">
        <f t="shared" si="9"/>
        <v>0</v>
      </c>
      <c r="ET22" s="53">
        <f t="shared" si="9"/>
        <v>0</v>
      </c>
      <c r="EU22" s="53">
        <f t="shared" si="9"/>
        <v>0</v>
      </c>
      <c r="EV22" s="53">
        <f t="shared" si="9"/>
        <v>0</v>
      </c>
      <c r="EW22" s="53">
        <f t="shared" si="9"/>
        <v>0</v>
      </c>
      <c r="EX22" s="53">
        <f t="shared" si="9"/>
        <v>0</v>
      </c>
      <c r="EY22" s="53">
        <f t="shared" ref="EY22" si="36">IF(AND(EY$6&gt;=$F22,EY$6&lt;=$G22),$K22,0)</f>
        <v>0</v>
      </c>
      <c r="EZ22" s="53">
        <f t="shared" si="10"/>
        <v>0</v>
      </c>
      <c r="FA22" s="53">
        <f t="shared" si="10"/>
        <v>0</v>
      </c>
      <c r="FB22" s="53">
        <f t="shared" si="10"/>
        <v>0</v>
      </c>
      <c r="FC22" s="53">
        <f t="shared" si="10"/>
        <v>0</v>
      </c>
      <c r="FD22" s="53">
        <f t="shared" si="10"/>
        <v>0</v>
      </c>
      <c r="FE22" s="53">
        <f t="shared" si="10"/>
        <v>0</v>
      </c>
      <c r="FF22" s="53">
        <f t="shared" si="10"/>
        <v>0</v>
      </c>
      <c r="FG22" s="53">
        <f t="shared" si="10"/>
        <v>0</v>
      </c>
      <c r="FH22" s="53">
        <f t="shared" si="10"/>
        <v>0</v>
      </c>
      <c r="FI22" s="53">
        <f t="shared" si="10"/>
        <v>0</v>
      </c>
      <c r="FJ22" s="53">
        <f t="shared" si="10"/>
        <v>0</v>
      </c>
      <c r="FK22" s="53">
        <f t="shared" si="10"/>
        <v>0</v>
      </c>
      <c r="FL22" s="53">
        <f t="shared" si="10"/>
        <v>0</v>
      </c>
      <c r="FM22" s="53">
        <f t="shared" si="10"/>
        <v>0</v>
      </c>
      <c r="FN22" s="53">
        <f t="shared" si="10"/>
        <v>0</v>
      </c>
      <c r="FO22" s="53">
        <f t="shared" ref="FO22" si="37">IF(AND(FO$6&gt;=$F22,FO$6&lt;=$G22),$K22,0)</f>
        <v>0</v>
      </c>
      <c r="FP22" s="53">
        <f t="shared" si="11"/>
        <v>0</v>
      </c>
      <c r="FQ22" s="53">
        <f t="shared" si="11"/>
        <v>0</v>
      </c>
      <c r="FR22" s="53">
        <f t="shared" si="11"/>
        <v>0</v>
      </c>
      <c r="FS22" s="53">
        <f t="shared" si="11"/>
        <v>0</v>
      </c>
      <c r="FT22" s="53">
        <f t="shared" si="11"/>
        <v>0</v>
      </c>
      <c r="FU22" s="53">
        <f t="shared" si="11"/>
        <v>0</v>
      </c>
      <c r="FV22" s="53">
        <f t="shared" si="11"/>
        <v>0</v>
      </c>
      <c r="FW22" s="53">
        <f t="shared" si="11"/>
        <v>0</v>
      </c>
      <c r="FX22" s="53">
        <f t="shared" si="11"/>
        <v>0</v>
      </c>
      <c r="FY22" s="53">
        <f t="shared" si="11"/>
        <v>0</v>
      </c>
      <c r="FZ22" s="53">
        <f t="shared" si="11"/>
        <v>0</v>
      </c>
      <c r="GA22" s="53">
        <f t="shared" si="11"/>
        <v>0</v>
      </c>
      <c r="GB22" s="53">
        <f t="shared" si="11"/>
        <v>0</v>
      </c>
      <c r="GC22" s="53">
        <f t="shared" si="11"/>
        <v>0</v>
      </c>
      <c r="GD22" s="53">
        <f t="shared" si="11"/>
        <v>0</v>
      </c>
      <c r="GE22" s="53">
        <f t="shared" ref="GE22" si="38">IF(AND(GE$6&gt;=$F22,GE$6&lt;=$G22),$K22,0)</f>
        <v>0</v>
      </c>
      <c r="GF22" s="53">
        <f t="shared" si="12"/>
        <v>0</v>
      </c>
      <c r="GG22" s="53">
        <f t="shared" si="12"/>
        <v>0</v>
      </c>
      <c r="GH22" s="53">
        <f t="shared" si="12"/>
        <v>0</v>
      </c>
      <c r="GI22" s="53">
        <f t="shared" si="12"/>
        <v>0</v>
      </c>
      <c r="GJ22" s="53">
        <f t="shared" si="12"/>
        <v>0</v>
      </c>
      <c r="GK22" s="53">
        <f t="shared" si="12"/>
        <v>0</v>
      </c>
      <c r="GL22" s="53">
        <f t="shared" si="12"/>
        <v>0</v>
      </c>
      <c r="GM22" s="53">
        <f t="shared" si="12"/>
        <v>0</v>
      </c>
      <c r="GN22" s="53">
        <f t="shared" si="12"/>
        <v>0</v>
      </c>
      <c r="GO22" s="53">
        <f t="shared" si="12"/>
        <v>0</v>
      </c>
      <c r="GP22" s="53">
        <f t="shared" si="12"/>
        <v>0</v>
      </c>
      <c r="GQ22" s="53">
        <f t="shared" si="12"/>
        <v>0</v>
      </c>
      <c r="GR22" s="53">
        <f t="shared" si="12"/>
        <v>0</v>
      </c>
      <c r="GS22" s="53">
        <f t="shared" si="12"/>
        <v>0</v>
      </c>
      <c r="GT22" s="53">
        <f t="shared" si="12"/>
        <v>0</v>
      </c>
      <c r="GU22" s="53">
        <f t="shared" ref="GU22" si="39">IF(AND(GU$6&gt;=$F22,GU$6&lt;=$G22),$K22,0)</f>
        <v>0</v>
      </c>
      <c r="GV22" s="53">
        <f t="shared" si="13"/>
        <v>0</v>
      </c>
      <c r="GW22" s="53">
        <f t="shared" si="13"/>
        <v>0</v>
      </c>
      <c r="GX22" s="53">
        <f t="shared" si="13"/>
        <v>0</v>
      </c>
      <c r="GY22" s="53">
        <f t="shared" si="13"/>
        <v>0</v>
      </c>
      <c r="GZ22" s="53">
        <f t="shared" si="13"/>
        <v>0</v>
      </c>
      <c r="HA22" s="53">
        <f t="shared" si="13"/>
        <v>0</v>
      </c>
      <c r="HB22" s="53">
        <f t="shared" si="13"/>
        <v>0</v>
      </c>
      <c r="HC22" s="53">
        <f t="shared" si="13"/>
        <v>0</v>
      </c>
      <c r="HD22" s="53">
        <f t="shared" si="13"/>
        <v>0</v>
      </c>
      <c r="HE22" s="53">
        <f t="shared" si="13"/>
        <v>0</v>
      </c>
      <c r="HF22" s="53">
        <f t="shared" si="13"/>
        <v>0</v>
      </c>
      <c r="HG22" s="53">
        <f t="shared" si="13"/>
        <v>0</v>
      </c>
      <c r="HH22" s="53">
        <f t="shared" si="13"/>
        <v>0</v>
      </c>
      <c r="HI22" s="53">
        <f t="shared" si="13"/>
        <v>0</v>
      </c>
      <c r="HJ22" s="53">
        <f t="shared" si="13"/>
        <v>0</v>
      </c>
      <c r="HK22" s="53">
        <f t="shared" ref="HK22" si="40">IF(AND(HK$6&gt;=$F22,HK$6&lt;=$G22),$K22,0)</f>
        <v>0</v>
      </c>
      <c r="HL22" s="53">
        <f t="shared" si="14"/>
        <v>0</v>
      </c>
      <c r="HM22" s="53">
        <f t="shared" si="14"/>
        <v>0</v>
      </c>
      <c r="HN22" s="53">
        <f t="shared" si="14"/>
        <v>0</v>
      </c>
      <c r="HO22" s="53">
        <f t="shared" si="14"/>
        <v>0</v>
      </c>
      <c r="HP22" s="53">
        <f t="shared" si="14"/>
        <v>0</v>
      </c>
      <c r="HQ22" s="53">
        <f t="shared" si="14"/>
        <v>0</v>
      </c>
      <c r="HR22" s="53">
        <f t="shared" si="14"/>
        <v>0</v>
      </c>
      <c r="HS22" s="53">
        <f t="shared" si="14"/>
        <v>0</v>
      </c>
      <c r="HT22" s="53">
        <f t="shared" si="14"/>
        <v>0</v>
      </c>
      <c r="HU22" s="53">
        <f t="shared" si="14"/>
        <v>0</v>
      </c>
      <c r="HV22" s="53">
        <f t="shared" si="14"/>
        <v>0</v>
      </c>
      <c r="HW22" s="53">
        <f t="shared" si="14"/>
        <v>0</v>
      </c>
      <c r="HX22" s="53">
        <f t="shared" si="14"/>
        <v>0</v>
      </c>
      <c r="HY22" s="53">
        <f t="shared" si="14"/>
        <v>0</v>
      </c>
      <c r="HZ22" s="53">
        <f t="shared" si="14"/>
        <v>0</v>
      </c>
      <c r="IA22" s="53">
        <f t="shared" ref="IA22" si="41">IF(AND(IA$6&gt;=$F22,IA$6&lt;=$G22),$K22,0)</f>
        <v>0</v>
      </c>
      <c r="IB22" s="53">
        <f t="shared" si="15"/>
        <v>0</v>
      </c>
      <c r="IC22" s="53">
        <f t="shared" si="15"/>
        <v>0</v>
      </c>
      <c r="ID22" s="53">
        <f t="shared" si="15"/>
        <v>0</v>
      </c>
      <c r="IE22" s="53">
        <f t="shared" si="15"/>
        <v>0</v>
      </c>
      <c r="IF22" s="53">
        <f t="shared" si="15"/>
        <v>0</v>
      </c>
      <c r="IG22" s="53">
        <f t="shared" si="15"/>
        <v>0</v>
      </c>
      <c r="IH22" s="53">
        <f t="shared" si="15"/>
        <v>0</v>
      </c>
      <c r="II22" s="53">
        <f t="shared" si="15"/>
        <v>0</v>
      </c>
      <c r="IJ22" s="53">
        <f t="shared" si="15"/>
        <v>0</v>
      </c>
      <c r="IK22" s="53">
        <f t="shared" si="15"/>
        <v>0</v>
      </c>
      <c r="IL22" s="53">
        <f t="shared" si="15"/>
        <v>0</v>
      </c>
      <c r="IM22" s="53">
        <f t="shared" si="15"/>
        <v>0</v>
      </c>
      <c r="IN22" s="53">
        <f t="shared" si="15"/>
        <v>0</v>
      </c>
      <c r="IO22" s="53">
        <f t="shared" si="15"/>
        <v>0</v>
      </c>
      <c r="IP22" s="53">
        <f t="shared" si="15"/>
        <v>0</v>
      </c>
      <c r="IQ22" s="53">
        <f t="shared" ref="IQ22" si="42">IF(AND(IQ$6&gt;=$F22,IQ$6&lt;=$G22),$K22,0)</f>
        <v>0</v>
      </c>
      <c r="IR22" s="53">
        <f t="shared" si="16"/>
        <v>0</v>
      </c>
      <c r="IS22" s="53">
        <f t="shared" si="16"/>
        <v>0</v>
      </c>
      <c r="IT22" s="53">
        <f t="shared" si="16"/>
        <v>0</v>
      </c>
      <c r="IU22" s="53">
        <f t="shared" si="16"/>
        <v>0</v>
      </c>
      <c r="IV22" s="53">
        <f t="shared" si="16"/>
        <v>0</v>
      </c>
      <c r="IW22" s="53">
        <f t="shared" si="16"/>
        <v>0</v>
      </c>
      <c r="IX22" s="53">
        <f t="shared" si="16"/>
        <v>0</v>
      </c>
      <c r="IY22" s="53">
        <f t="shared" si="16"/>
        <v>0</v>
      </c>
      <c r="IZ22" s="53">
        <f t="shared" si="16"/>
        <v>0</v>
      </c>
      <c r="JA22" s="53">
        <f t="shared" si="16"/>
        <v>0</v>
      </c>
      <c r="JB22" s="53">
        <f t="shared" si="16"/>
        <v>0</v>
      </c>
      <c r="JC22" s="53">
        <f t="shared" si="16"/>
        <v>0</v>
      </c>
      <c r="JD22" s="53">
        <f t="shared" si="16"/>
        <v>0</v>
      </c>
      <c r="JE22" s="53">
        <f t="shared" si="16"/>
        <v>0</v>
      </c>
      <c r="JF22" s="53">
        <f t="shared" si="16"/>
        <v>0</v>
      </c>
      <c r="JG22" s="53">
        <f t="shared" ref="JG22" si="43">IF(AND(JG$6&gt;=$F22,JG$6&lt;=$G22),$K22,0)</f>
        <v>0</v>
      </c>
      <c r="JH22" s="53">
        <f t="shared" si="17"/>
        <v>0</v>
      </c>
      <c r="JI22" s="53">
        <f t="shared" si="17"/>
        <v>0</v>
      </c>
      <c r="JJ22" s="53">
        <f t="shared" si="17"/>
        <v>0</v>
      </c>
      <c r="JK22" s="53">
        <f t="shared" si="17"/>
        <v>0</v>
      </c>
      <c r="JL22" s="53">
        <f t="shared" si="17"/>
        <v>0</v>
      </c>
      <c r="JM22" s="53">
        <f t="shared" si="17"/>
        <v>0</v>
      </c>
      <c r="JN22" s="53">
        <f t="shared" si="17"/>
        <v>0</v>
      </c>
      <c r="JO22" s="53">
        <f t="shared" si="17"/>
        <v>0</v>
      </c>
      <c r="JP22" s="53">
        <f t="shared" si="17"/>
        <v>0</v>
      </c>
      <c r="JQ22" s="53">
        <f t="shared" si="17"/>
        <v>0</v>
      </c>
      <c r="JR22" s="53">
        <f t="shared" si="17"/>
        <v>0</v>
      </c>
      <c r="JS22" s="53">
        <f t="shared" si="17"/>
        <v>0</v>
      </c>
      <c r="JT22" s="53">
        <f t="shared" si="17"/>
        <v>0</v>
      </c>
      <c r="JU22" s="53">
        <f t="shared" si="17"/>
        <v>0</v>
      </c>
      <c r="JV22" s="53">
        <f t="shared" si="17"/>
        <v>0</v>
      </c>
      <c r="JW22" s="53">
        <f t="shared" ref="JW22" si="44">IF(AND(JW$6&gt;=$F22,JW$6&lt;=$G22),$K22,0)</f>
        <v>0</v>
      </c>
      <c r="JX22" s="53">
        <f t="shared" si="18"/>
        <v>0</v>
      </c>
      <c r="JY22" s="53">
        <f t="shared" si="18"/>
        <v>0</v>
      </c>
      <c r="JZ22" s="53">
        <f t="shared" si="18"/>
        <v>0</v>
      </c>
      <c r="KA22" s="53">
        <f t="shared" si="18"/>
        <v>0</v>
      </c>
      <c r="KB22" s="53">
        <f t="shared" si="18"/>
        <v>0</v>
      </c>
      <c r="KC22" s="53">
        <f t="shared" si="18"/>
        <v>0</v>
      </c>
      <c r="KD22" s="53">
        <f t="shared" si="18"/>
        <v>0</v>
      </c>
      <c r="KE22" s="53">
        <f t="shared" si="18"/>
        <v>0</v>
      </c>
      <c r="KF22" s="53">
        <f t="shared" si="18"/>
        <v>0</v>
      </c>
      <c r="KG22" s="53">
        <f t="shared" si="18"/>
        <v>0</v>
      </c>
      <c r="KH22" s="53">
        <f t="shared" si="18"/>
        <v>0</v>
      </c>
      <c r="KI22" s="53">
        <f t="shared" si="18"/>
        <v>0</v>
      </c>
      <c r="KJ22" s="53">
        <f t="shared" si="18"/>
        <v>0</v>
      </c>
      <c r="KK22" s="53">
        <f t="shared" si="18"/>
        <v>0</v>
      </c>
      <c r="KL22" s="53">
        <f t="shared" si="18"/>
        <v>0</v>
      </c>
      <c r="KM22" s="53">
        <f t="shared" ref="KM22" si="45">IF(AND(KM$6&gt;=$F22,KM$6&lt;=$G22),$K22,0)</f>
        <v>0</v>
      </c>
      <c r="KN22" s="53">
        <f t="shared" si="19"/>
        <v>0</v>
      </c>
      <c r="KO22" s="53">
        <f t="shared" si="19"/>
        <v>0</v>
      </c>
      <c r="KP22" s="53">
        <f t="shared" si="19"/>
        <v>0</v>
      </c>
      <c r="KQ22" s="53">
        <f t="shared" si="19"/>
        <v>0</v>
      </c>
      <c r="KR22" s="53">
        <f t="shared" si="19"/>
        <v>0</v>
      </c>
      <c r="KS22" s="53">
        <f t="shared" si="19"/>
        <v>0</v>
      </c>
      <c r="KT22" s="53">
        <f t="shared" si="19"/>
        <v>0</v>
      </c>
      <c r="KU22" s="53">
        <f t="shared" si="19"/>
        <v>0</v>
      </c>
      <c r="KV22" s="53">
        <f t="shared" si="19"/>
        <v>0</v>
      </c>
      <c r="KW22" s="53">
        <f t="shared" si="19"/>
        <v>0</v>
      </c>
      <c r="KX22" s="53">
        <f t="shared" si="19"/>
        <v>0</v>
      </c>
      <c r="KY22" s="53">
        <f t="shared" si="19"/>
        <v>0</v>
      </c>
      <c r="KZ22" s="53">
        <f t="shared" si="19"/>
        <v>2</v>
      </c>
      <c r="LA22" s="53">
        <f t="shared" si="19"/>
        <v>2</v>
      </c>
      <c r="LB22" s="53">
        <f t="shared" si="19"/>
        <v>2</v>
      </c>
      <c r="LC22" s="53">
        <f t="shared" ref="LC22" si="46">IF(AND(LC$6&gt;=$F22,LC$6&lt;=$G22),$K22,0)</f>
        <v>2</v>
      </c>
      <c r="LD22" s="53">
        <f t="shared" si="20"/>
        <v>2</v>
      </c>
      <c r="LE22" s="53">
        <f t="shared" si="20"/>
        <v>2</v>
      </c>
      <c r="LF22" s="53">
        <f t="shared" si="20"/>
        <v>2</v>
      </c>
      <c r="LG22" s="53">
        <f t="shared" si="20"/>
        <v>2</v>
      </c>
      <c r="LH22" s="53">
        <f t="shared" si="20"/>
        <v>2</v>
      </c>
      <c r="LI22" s="53">
        <f t="shared" si="20"/>
        <v>2</v>
      </c>
      <c r="LJ22" s="53">
        <f t="shared" si="20"/>
        <v>2</v>
      </c>
      <c r="LK22" s="53">
        <f t="shared" si="20"/>
        <v>2</v>
      </c>
      <c r="LL22" s="53">
        <f t="shared" si="20"/>
        <v>2</v>
      </c>
      <c r="LM22" s="53">
        <f t="shared" si="20"/>
        <v>2</v>
      </c>
      <c r="LN22" s="53">
        <f t="shared" si="20"/>
        <v>2</v>
      </c>
      <c r="LO22" s="53">
        <f t="shared" si="20"/>
        <v>2</v>
      </c>
      <c r="LP22" s="53">
        <f t="shared" si="20"/>
        <v>2</v>
      </c>
      <c r="LQ22" s="53">
        <f t="shared" si="20"/>
        <v>2</v>
      </c>
      <c r="LR22" s="53">
        <f t="shared" si="20"/>
        <v>2</v>
      </c>
      <c r="LS22" s="53">
        <f t="shared" ref="LS22" si="47">IF(AND(LS$6&gt;=$F22,LS$6&lt;=$G22),$K22,0)</f>
        <v>2</v>
      </c>
      <c r="LT22" s="53">
        <f t="shared" si="21"/>
        <v>2</v>
      </c>
      <c r="LU22" s="53">
        <f t="shared" si="21"/>
        <v>0</v>
      </c>
      <c r="LV22" s="53">
        <f t="shared" si="21"/>
        <v>0</v>
      </c>
      <c r="LW22" s="53">
        <f t="shared" si="21"/>
        <v>0</v>
      </c>
      <c r="LX22" s="53">
        <f t="shared" si="21"/>
        <v>0</v>
      </c>
      <c r="LY22" s="53">
        <f t="shared" si="21"/>
        <v>0</v>
      </c>
      <c r="LZ22" s="53">
        <f t="shared" si="21"/>
        <v>0</v>
      </c>
      <c r="MA22" s="53">
        <f t="shared" si="21"/>
        <v>0</v>
      </c>
      <c r="MB22" s="53">
        <f t="shared" si="21"/>
        <v>0</v>
      </c>
      <c r="MC22" s="53">
        <f t="shared" si="21"/>
        <v>0</v>
      </c>
      <c r="MD22" s="53">
        <f t="shared" si="21"/>
        <v>0</v>
      </c>
      <c r="ME22" s="53">
        <f t="shared" si="21"/>
        <v>0</v>
      </c>
      <c r="MF22" s="53">
        <f t="shared" si="21"/>
        <v>0</v>
      </c>
      <c r="MG22" s="53">
        <f t="shared" si="21"/>
        <v>0</v>
      </c>
      <c r="MH22" s="53">
        <f t="shared" si="21"/>
        <v>0</v>
      </c>
      <c r="MI22" s="53">
        <f t="shared" ref="MI22" si="48">IF(AND(MI$6&gt;=$F22,MI$6&lt;=$G22),$K22,0)</f>
        <v>0</v>
      </c>
      <c r="MJ22" s="53">
        <f t="shared" si="22"/>
        <v>0</v>
      </c>
      <c r="MK22" s="53">
        <f t="shared" si="22"/>
        <v>0</v>
      </c>
      <c r="ML22" s="53">
        <f t="shared" si="22"/>
        <v>0</v>
      </c>
      <c r="MM22" s="53">
        <f t="shared" si="22"/>
        <v>0</v>
      </c>
      <c r="MN22" s="53">
        <f t="shared" si="22"/>
        <v>0</v>
      </c>
      <c r="MO22" s="53">
        <f t="shared" si="22"/>
        <v>0</v>
      </c>
      <c r="MP22" s="53">
        <f t="shared" si="22"/>
        <v>0</v>
      </c>
      <c r="MQ22" s="53">
        <f t="shared" si="22"/>
        <v>0</v>
      </c>
      <c r="MR22" s="53">
        <f t="shared" si="22"/>
        <v>0</v>
      </c>
      <c r="MS22" s="53">
        <f t="shared" si="22"/>
        <v>0</v>
      </c>
      <c r="MT22" s="53">
        <f t="shared" si="22"/>
        <v>0</v>
      </c>
      <c r="MU22" s="53">
        <f t="shared" si="22"/>
        <v>0</v>
      </c>
      <c r="MV22" s="53">
        <f t="shared" si="22"/>
        <v>0</v>
      </c>
      <c r="MW22" s="53">
        <f t="shared" si="22"/>
        <v>0</v>
      </c>
      <c r="MX22" s="53">
        <f t="shared" si="22"/>
        <v>0</v>
      </c>
      <c r="MY22" s="53">
        <f t="shared" si="22"/>
        <v>0</v>
      </c>
      <c r="MZ22" s="53">
        <f t="shared" si="23"/>
        <v>0</v>
      </c>
      <c r="NA22" s="53">
        <f t="shared" si="23"/>
        <v>0</v>
      </c>
      <c r="NB22" s="53">
        <f t="shared" si="23"/>
        <v>0</v>
      </c>
      <c r="NC22" s="53">
        <f t="shared" si="23"/>
        <v>0</v>
      </c>
      <c r="ND22" s="53">
        <f t="shared" si="23"/>
        <v>0</v>
      </c>
      <c r="NE22" s="53">
        <f t="shared" si="23"/>
        <v>0</v>
      </c>
      <c r="NF22" s="53">
        <f t="shared" si="23"/>
        <v>0</v>
      </c>
      <c r="NG22" s="53">
        <f t="shared" si="23"/>
        <v>0</v>
      </c>
      <c r="NH22" s="53">
        <f t="shared" si="23"/>
        <v>0</v>
      </c>
    </row>
    <row r="23" spans="2:372">
      <c r="B23" s="62" t="s">
        <v>115</v>
      </c>
      <c r="C23" s="50">
        <f>Mellomregning!AB20</f>
        <v>2</v>
      </c>
      <c r="D23" s="2">
        <v>1</v>
      </c>
      <c r="E23" s="51">
        <f t="shared" si="24"/>
        <v>5.5555555555555552E-2</v>
      </c>
      <c r="F23" s="50">
        <f t="shared" si="27"/>
        <v>320.00000000000011</v>
      </c>
      <c r="G23" s="50">
        <f>360*SUM(E$7:E23)</f>
        <v>340.00000000000011</v>
      </c>
      <c r="H23" s="50">
        <f t="shared" si="25"/>
        <v>20</v>
      </c>
      <c r="I23" s="52">
        <f t="shared" si="26"/>
        <v>0.69813170079773179</v>
      </c>
      <c r="J23" s="2" t="str">
        <f t="shared" si="0"/>
        <v>… er i tråd med gjeldende nasjonale føringer</v>
      </c>
      <c r="K23" s="50">
        <f t="shared" si="0"/>
        <v>2</v>
      </c>
      <c r="L23" s="53">
        <f t="shared" ref="L23:AA24" si="49">IF(AND(L$6&gt;=$F23,L$6&lt;=$G23),$K23,0)</f>
        <v>0</v>
      </c>
      <c r="M23" s="53">
        <f t="shared" si="49"/>
        <v>0</v>
      </c>
      <c r="N23" s="53">
        <f t="shared" si="49"/>
        <v>0</v>
      </c>
      <c r="O23" s="53">
        <f t="shared" si="49"/>
        <v>0</v>
      </c>
      <c r="P23" s="53">
        <f t="shared" si="49"/>
        <v>0</v>
      </c>
      <c r="Q23" s="53">
        <f t="shared" si="49"/>
        <v>0</v>
      </c>
      <c r="R23" s="53">
        <f t="shared" si="49"/>
        <v>0</v>
      </c>
      <c r="S23" s="53">
        <f t="shared" si="49"/>
        <v>0</v>
      </c>
      <c r="T23" s="53">
        <f t="shared" si="49"/>
        <v>0</v>
      </c>
      <c r="U23" s="53">
        <f t="shared" si="49"/>
        <v>0</v>
      </c>
      <c r="V23" s="53">
        <f t="shared" si="49"/>
        <v>0</v>
      </c>
      <c r="W23" s="53">
        <f t="shared" si="49"/>
        <v>0</v>
      </c>
      <c r="X23" s="53">
        <f t="shared" si="49"/>
        <v>0</v>
      </c>
      <c r="Y23" s="53">
        <f t="shared" si="49"/>
        <v>0</v>
      </c>
      <c r="Z23" s="53">
        <f t="shared" si="49"/>
        <v>0</v>
      </c>
      <c r="AA23" s="53">
        <f t="shared" si="49"/>
        <v>0</v>
      </c>
      <c r="AB23" s="53">
        <f t="shared" ref="AB23:AQ24" si="50">IF(AND(AB$6&gt;=$F23,AB$6&lt;=$G23),$K23,0)</f>
        <v>0</v>
      </c>
      <c r="AC23" s="53">
        <f t="shared" si="50"/>
        <v>0</v>
      </c>
      <c r="AD23" s="53">
        <f t="shared" si="50"/>
        <v>0</v>
      </c>
      <c r="AE23" s="53">
        <f t="shared" si="50"/>
        <v>0</v>
      </c>
      <c r="AF23" s="53">
        <f t="shared" si="50"/>
        <v>0</v>
      </c>
      <c r="AG23" s="53">
        <f t="shared" si="50"/>
        <v>0</v>
      </c>
      <c r="AH23" s="53">
        <f t="shared" si="50"/>
        <v>0</v>
      </c>
      <c r="AI23" s="53">
        <f t="shared" si="50"/>
        <v>0</v>
      </c>
      <c r="AJ23" s="53">
        <f t="shared" si="50"/>
        <v>0</v>
      </c>
      <c r="AK23" s="53">
        <f t="shared" si="50"/>
        <v>0</v>
      </c>
      <c r="AL23" s="53">
        <f t="shared" si="50"/>
        <v>0</v>
      </c>
      <c r="AM23" s="53">
        <f t="shared" si="50"/>
        <v>0</v>
      </c>
      <c r="AN23" s="53">
        <f t="shared" si="50"/>
        <v>0</v>
      </c>
      <c r="AO23" s="53">
        <f t="shared" si="50"/>
        <v>0</v>
      </c>
      <c r="AP23" s="53">
        <f t="shared" si="50"/>
        <v>0</v>
      </c>
      <c r="AQ23" s="53">
        <f t="shared" si="50"/>
        <v>0</v>
      </c>
      <c r="AR23" s="53">
        <f t="shared" ref="AR23:BG24" si="51">IF(AND(AR$6&gt;=$F23,AR$6&lt;=$G23),$K23,0)</f>
        <v>0</v>
      </c>
      <c r="AS23" s="53">
        <f t="shared" si="51"/>
        <v>0</v>
      </c>
      <c r="AT23" s="53">
        <f t="shared" si="51"/>
        <v>0</v>
      </c>
      <c r="AU23" s="53">
        <f t="shared" si="51"/>
        <v>0</v>
      </c>
      <c r="AV23" s="53">
        <f t="shared" si="51"/>
        <v>0</v>
      </c>
      <c r="AW23" s="53">
        <f t="shared" si="51"/>
        <v>0</v>
      </c>
      <c r="AX23" s="53">
        <f t="shared" si="51"/>
        <v>0</v>
      </c>
      <c r="AY23" s="53">
        <f t="shared" si="51"/>
        <v>0</v>
      </c>
      <c r="AZ23" s="53">
        <f t="shared" si="51"/>
        <v>0</v>
      </c>
      <c r="BA23" s="53">
        <f t="shared" si="51"/>
        <v>0</v>
      </c>
      <c r="BB23" s="53">
        <f t="shared" si="51"/>
        <v>0</v>
      </c>
      <c r="BC23" s="53">
        <f t="shared" si="51"/>
        <v>0</v>
      </c>
      <c r="BD23" s="53">
        <f t="shared" si="51"/>
        <v>0</v>
      </c>
      <c r="BE23" s="53">
        <f t="shared" si="51"/>
        <v>0</v>
      </c>
      <c r="BF23" s="53">
        <f t="shared" si="51"/>
        <v>0</v>
      </c>
      <c r="BG23" s="53">
        <f t="shared" si="51"/>
        <v>0</v>
      </c>
      <c r="BH23" s="53">
        <f t="shared" ref="BH23:BW24" si="52">IF(AND(BH$6&gt;=$F23,BH$6&lt;=$G23),$K23,0)</f>
        <v>0</v>
      </c>
      <c r="BI23" s="53">
        <f t="shared" si="52"/>
        <v>0</v>
      </c>
      <c r="BJ23" s="53">
        <f t="shared" si="52"/>
        <v>0</v>
      </c>
      <c r="BK23" s="53">
        <f t="shared" si="52"/>
        <v>0</v>
      </c>
      <c r="BL23" s="53">
        <f t="shared" si="52"/>
        <v>0</v>
      </c>
      <c r="BM23" s="53">
        <f t="shared" si="52"/>
        <v>0</v>
      </c>
      <c r="BN23" s="53">
        <f t="shared" si="52"/>
        <v>0</v>
      </c>
      <c r="BO23" s="53">
        <f t="shared" si="52"/>
        <v>0</v>
      </c>
      <c r="BP23" s="53">
        <f t="shared" si="52"/>
        <v>0</v>
      </c>
      <c r="BQ23" s="53">
        <f t="shared" si="52"/>
        <v>0</v>
      </c>
      <c r="BR23" s="53">
        <f t="shared" si="52"/>
        <v>0</v>
      </c>
      <c r="BS23" s="53">
        <f t="shared" si="52"/>
        <v>0</v>
      </c>
      <c r="BT23" s="53">
        <f t="shared" si="52"/>
        <v>0</v>
      </c>
      <c r="BU23" s="53">
        <f t="shared" si="52"/>
        <v>0</v>
      </c>
      <c r="BV23" s="53">
        <f t="shared" si="52"/>
        <v>0</v>
      </c>
      <c r="BW23" s="53">
        <f t="shared" si="52"/>
        <v>0</v>
      </c>
      <c r="BX23" s="53">
        <f t="shared" ref="BX23:CM24" si="53">IF(AND(BX$6&gt;=$F23,BX$6&lt;=$G23),$K23,0)</f>
        <v>0</v>
      </c>
      <c r="BY23" s="53">
        <f t="shared" si="53"/>
        <v>0</v>
      </c>
      <c r="BZ23" s="53">
        <f t="shared" si="53"/>
        <v>0</v>
      </c>
      <c r="CA23" s="53">
        <f t="shared" si="53"/>
        <v>0</v>
      </c>
      <c r="CB23" s="53">
        <f t="shared" si="53"/>
        <v>0</v>
      </c>
      <c r="CC23" s="53">
        <f t="shared" si="53"/>
        <v>0</v>
      </c>
      <c r="CD23" s="53">
        <f t="shared" si="53"/>
        <v>0</v>
      </c>
      <c r="CE23" s="53">
        <f t="shared" si="53"/>
        <v>0</v>
      </c>
      <c r="CF23" s="53">
        <f t="shared" si="53"/>
        <v>0</v>
      </c>
      <c r="CG23" s="53">
        <f t="shared" si="53"/>
        <v>0</v>
      </c>
      <c r="CH23" s="53">
        <f t="shared" si="53"/>
        <v>0</v>
      </c>
      <c r="CI23" s="53">
        <f t="shared" si="53"/>
        <v>0</v>
      </c>
      <c r="CJ23" s="53">
        <f t="shared" si="53"/>
        <v>0</v>
      </c>
      <c r="CK23" s="53">
        <f t="shared" si="53"/>
        <v>0</v>
      </c>
      <c r="CL23" s="53">
        <f t="shared" si="53"/>
        <v>0</v>
      </c>
      <c r="CM23" s="53">
        <f t="shared" si="53"/>
        <v>0</v>
      </c>
      <c r="CN23" s="53">
        <f t="shared" ref="CN23:DC24" si="54">IF(AND(CN$6&gt;=$F23,CN$6&lt;=$G23),$K23,0)</f>
        <v>0</v>
      </c>
      <c r="CO23" s="53">
        <f t="shared" si="54"/>
        <v>0</v>
      </c>
      <c r="CP23" s="53">
        <f t="shared" si="54"/>
        <v>0</v>
      </c>
      <c r="CQ23" s="53">
        <f t="shared" si="54"/>
        <v>0</v>
      </c>
      <c r="CR23" s="53">
        <f t="shared" si="54"/>
        <v>0</v>
      </c>
      <c r="CS23" s="53">
        <f t="shared" si="54"/>
        <v>0</v>
      </c>
      <c r="CT23" s="53">
        <f t="shared" si="54"/>
        <v>0</v>
      </c>
      <c r="CU23" s="53">
        <f t="shared" si="54"/>
        <v>0</v>
      </c>
      <c r="CV23" s="53">
        <f t="shared" si="54"/>
        <v>0</v>
      </c>
      <c r="CW23" s="53">
        <f t="shared" si="54"/>
        <v>0</v>
      </c>
      <c r="CX23" s="53">
        <f t="shared" si="54"/>
        <v>0</v>
      </c>
      <c r="CY23" s="53">
        <f t="shared" si="54"/>
        <v>0</v>
      </c>
      <c r="CZ23" s="53">
        <f t="shared" si="54"/>
        <v>0</v>
      </c>
      <c r="DA23" s="53">
        <f t="shared" si="54"/>
        <v>0</v>
      </c>
      <c r="DB23" s="53">
        <f t="shared" si="54"/>
        <v>0</v>
      </c>
      <c r="DC23" s="53">
        <f t="shared" si="54"/>
        <v>0</v>
      </c>
      <c r="DD23" s="53">
        <f t="shared" ref="DD23:DS24" si="55">IF(AND(DD$6&gt;=$F23,DD$6&lt;=$G23),$K23,0)</f>
        <v>0</v>
      </c>
      <c r="DE23" s="53">
        <f t="shared" si="55"/>
        <v>0</v>
      </c>
      <c r="DF23" s="53">
        <f t="shared" si="55"/>
        <v>0</v>
      </c>
      <c r="DG23" s="53">
        <f t="shared" si="55"/>
        <v>0</v>
      </c>
      <c r="DH23" s="53">
        <f t="shared" si="55"/>
        <v>0</v>
      </c>
      <c r="DI23" s="53">
        <f t="shared" si="55"/>
        <v>0</v>
      </c>
      <c r="DJ23" s="53">
        <f t="shared" si="55"/>
        <v>0</v>
      </c>
      <c r="DK23" s="53">
        <f t="shared" si="55"/>
        <v>0</v>
      </c>
      <c r="DL23" s="53">
        <f t="shared" si="55"/>
        <v>0</v>
      </c>
      <c r="DM23" s="53">
        <f t="shared" si="55"/>
        <v>0</v>
      </c>
      <c r="DN23" s="53">
        <f t="shared" si="55"/>
        <v>0</v>
      </c>
      <c r="DO23" s="53">
        <f t="shared" si="55"/>
        <v>0</v>
      </c>
      <c r="DP23" s="53">
        <f t="shared" si="55"/>
        <v>0</v>
      </c>
      <c r="DQ23" s="53">
        <f t="shared" si="55"/>
        <v>0</v>
      </c>
      <c r="DR23" s="53">
        <f t="shared" si="55"/>
        <v>0</v>
      </c>
      <c r="DS23" s="53">
        <f t="shared" si="55"/>
        <v>0</v>
      </c>
      <c r="DT23" s="53">
        <f t="shared" ref="DT23:EI24" si="56">IF(AND(DT$6&gt;=$F23,DT$6&lt;=$G23),$K23,0)</f>
        <v>0</v>
      </c>
      <c r="DU23" s="53">
        <f t="shared" si="56"/>
        <v>0</v>
      </c>
      <c r="DV23" s="53">
        <f t="shared" si="56"/>
        <v>0</v>
      </c>
      <c r="DW23" s="53">
        <f t="shared" si="56"/>
        <v>0</v>
      </c>
      <c r="DX23" s="53">
        <f t="shared" si="56"/>
        <v>0</v>
      </c>
      <c r="DY23" s="53">
        <f t="shared" si="56"/>
        <v>0</v>
      </c>
      <c r="DZ23" s="53">
        <f t="shared" si="56"/>
        <v>0</v>
      </c>
      <c r="EA23" s="53">
        <f t="shared" si="56"/>
        <v>0</v>
      </c>
      <c r="EB23" s="53">
        <f t="shared" si="56"/>
        <v>0</v>
      </c>
      <c r="EC23" s="53">
        <f t="shared" si="56"/>
        <v>0</v>
      </c>
      <c r="ED23" s="53">
        <f t="shared" si="56"/>
        <v>0</v>
      </c>
      <c r="EE23" s="53">
        <f t="shared" si="56"/>
        <v>0</v>
      </c>
      <c r="EF23" s="53">
        <f t="shared" si="56"/>
        <v>0</v>
      </c>
      <c r="EG23" s="53">
        <f t="shared" si="56"/>
        <v>0</v>
      </c>
      <c r="EH23" s="53">
        <f t="shared" si="56"/>
        <v>0</v>
      </c>
      <c r="EI23" s="53">
        <f t="shared" si="56"/>
        <v>0</v>
      </c>
      <c r="EJ23" s="53">
        <f t="shared" ref="EJ23:EY24" si="57">IF(AND(EJ$6&gt;=$F23,EJ$6&lt;=$G23),$K23,0)</f>
        <v>0</v>
      </c>
      <c r="EK23" s="53">
        <f t="shared" si="57"/>
        <v>0</v>
      </c>
      <c r="EL23" s="53">
        <f t="shared" si="57"/>
        <v>0</v>
      </c>
      <c r="EM23" s="53">
        <f t="shared" si="57"/>
        <v>0</v>
      </c>
      <c r="EN23" s="53">
        <f t="shared" si="57"/>
        <v>0</v>
      </c>
      <c r="EO23" s="53">
        <f t="shared" si="57"/>
        <v>0</v>
      </c>
      <c r="EP23" s="53">
        <f t="shared" si="57"/>
        <v>0</v>
      </c>
      <c r="EQ23" s="53">
        <f t="shared" si="57"/>
        <v>0</v>
      </c>
      <c r="ER23" s="53">
        <f t="shared" si="57"/>
        <v>0</v>
      </c>
      <c r="ES23" s="53">
        <f t="shared" si="57"/>
        <v>0</v>
      </c>
      <c r="ET23" s="53">
        <f t="shared" si="57"/>
        <v>0</v>
      </c>
      <c r="EU23" s="53">
        <f t="shared" si="57"/>
        <v>0</v>
      </c>
      <c r="EV23" s="53">
        <f t="shared" si="57"/>
        <v>0</v>
      </c>
      <c r="EW23" s="53">
        <f t="shared" si="57"/>
        <v>0</v>
      </c>
      <c r="EX23" s="53">
        <f t="shared" si="57"/>
        <v>0</v>
      </c>
      <c r="EY23" s="53">
        <f t="shared" si="57"/>
        <v>0</v>
      </c>
      <c r="EZ23" s="53">
        <f t="shared" ref="EZ23:FO24" si="58">IF(AND(EZ$6&gt;=$F23,EZ$6&lt;=$G23),$K23,0)</f>
        <v>0</v>
      </c>
      <c r="FA23" s="53">
        <f t="shared" si="58"/>
        <v>0</v>
      </c>
      <c r="FB23" s="53">
        <f t="shared" si="58"/>
        <v>0</v>
      </c>
      <c r="FC23" s="53">
        <f t="shared" si="58"/>
        <v>0</v>
      </c>
      <c r="FD23" s="53">
        <f t="shared" si="58"/>
        <v>0</v>
      </c>
      <c r="FE23" s="53">
        <f t="shared" si="58"/>
        <v>0</v>
      </c>
      <c r="FF23" s="53">
        <f t="shared" si="58"/>
        <v>0</v>
      </c>
      <c r="FG23" s="53">
        <f t="shared" si="58"/>
        <v>0</v>
      </c>
      <c r="FH23" s="53">
        <f t="shared" si="58"/>
        <v>0</v>
      </c>
      <c r="FI23" s="53">
        <f t="shared" si="58"/>
        <v>0</v>
      </c>
      <c r="FJ23" s="53">
        <f t="shared" si="58"/>
        <v>0</v>
      </c>
      <c r="FK23" s="53">
        <f t="shared" si="58"/>
        <v>0</v>
      </c>
      <c r="FL23" s="53">
        <f t="shared" si="58"/>
        <v>0</v>
      </c>
      <c r="FM23" s="53">
        <f t="shared" si="58"/>
        <v>0</v>
      </c>
      <c r="FN23" s="53">
        <f t="shared" si="58"/>
        <v>0</v>
      </c>
      <c r="FO23" s="53">
        <f t="shared" si="58"/>
        <v>0</v>
      </c>
      <c r="FP23" s="53">
        <f t="shared" ref="FP23:GE24" si="59">IF(AND(FP$6&gt;=$F23,FP$6&lt;=$G23),$K23,0)</f>
        <v>0</v>
      </c>
      <c r="FQ23" s="53">
        <f t="shared" si="59"/>
        <v>0</v>
      </c>
      <c r="FR23" s="53">
        <f t="shared" si="59"/>
        <v>0</v>
      </c>
      <c r="FS23" s="53">
        <f t="shared" si="59"/>
        <v>0</v>
      </c>
      <c r="FT23" s="53">
        <f t="shared" si="59"/>
        <v>0</v>
      </c>
      <c r="FU23" s="53">
        <f t="shared" si="59"/>
        <v>0</v>
      </c>
      <c r="FV23" s="53">
        <f t="shared" si="59"/>
        <v>0</v>
      </c>
      <c r="FW23" s="53">
        <f t="shared" si="59"/>
        <v>0</v>
      </c>
      <c r="FX23" s="53">
        <f t="shared" si="59"/>
        <v>0</v>
      </c>
      <c r="FY23" s="53">
        <f t="shared" si="59"/>
        <v>0</v>
      </c>
      <c r="FZ23" s="53">
        <f t="shared" si="59"/>
        <v>0</v>
      </c>
      <c r="GA23" s="53">
        <f t="shared" si="59"/>
        <v>0</v>
      </c>
      <c r="GB23" s="53">
        <f t="shared" si="59"/>
        <v>0</v>
      </c>
      <c r="GC23" s="53">
        <f t="shared" si="59"/>
        <v>0</v>
      </c>
      <c r="GD23" s="53">
        <f t="shared" si="59"/>
        <v>0</v>
      </c>
      <c r="GE23" s="53">
        <f t="shared" si="59"/>
        <v>0</v>
      </c>
      <c r="GF23" s="53">
        <f t="shared" ref="GF23:GU24" si="60">IF(AND(GF$6&gt;=$F23,GF$6&lt;=$G23),$K23,0)</f>
        <v>0</v>
      </c>
      <c r="GG23" s="53">
        <f t="shared" si="60"/>
        <v>0</v>
      </c>
      <c r="GH23" s="53">
        <f t="shared" si="60"/>
        <v>0</v>
      </c>
      <c r="GI23" s="53">
        <f t="shared" si="60"/>
        <v>0</v>
      </c>
      <c r="GJ23" s="53">
        <f t="shared" si="60"/>
        <v>0</v>
      </c>
      <c r="GK23" s="53">
        <f t="shared" si="60"/>
        <v>0</v>
      </c>
      <c r="GL23" s="53">
        <f t="shared" si="60"/>
        <v>0</v>
      </c>
      <c r="GM23" s="53">
        <f t="shared" si="60"/>
        <v>0</v>
      </c>
      <c r="GN23" s="53">
        <f t="shared" si="60"/>
        <v>0</v>
      </c>
      <c r="GO23" s="53">
        <f t="shared" si="60"/>
        <v>0</v>
      </c>
      <c r="GP23" s="53">
        <f t="shared" si="60"/>
        <v>0</v>
      </c>
      <c r="GQ23" s="53">
        <f t="shared" si="60"/>
        <v>0</v>
      </c>
      <c r="GR23" s="53">
        <f t="shared" si="60"/>
        <v>0</v>
      </c>
      <c r="GS23" s="53">
        <f t="shared" si="60"/>
        <v>0</v>
      </c>
      <c r="GT23" s="53">
        <f t="shared" si="60"/>
        <v>0</v>
      </c>
      <c r="GU23" s="53">
        <f t="shared" si="60"/>
        <v>0</v>
      </c>
      <c r="GV23" s="53">
        <f t="shared" ref="GV23:HK24" si="61">IF(AND(GV$6&gt;=$F23,GV$6&lt;=$G23),$K23,0)</f>
        <v>0</v>
      </c>
      <c r="GW23" s="53">
        <f t="shared" si="61"/>
        <v>0</v>
      </c>
      <c r="GX23" s="53">
        <f t="shared" si="61"/>
        <v>0</v>
      </c>
      <c r="GY23" s="53">
        <f t="shared" si="61"/>
        <v>0</v>
      </c>
      <c r="GZ23" s="53">
        <f t="shared" si="61"/>
        <v>0</v>
      </c>
      <c r="HA23" s="53">
        <f t="shared" si="61"/>
        <v>0</v>
      </c>
      <c r="HB23" s="53">
        <f t="shared" si="61"/>
        <v>0</v>
      </c>
      <c r="HC23" s="53">
        <f t="shared" si="61"/>
        <v>0</v>
      </c>
      <c r="HD23" s="53">
        <f t="shared" si="61"/>
        <v>0</v>
      </c>
      <c r="HE23" s="53">
        <f t="shared" si="61"/>
        <v>0</v>
      </c>
      <c r="HF23" s="53">
        <f t="shared" si="61"/>
        <v>0</v>
      </c>
      <c r="HG23" s="53">
        <f t="shared" si="61"/>
        <v>0</v>
      </c>
      <c r="HH23" s="53">
        <f t="shared" si="61"/>
        <v>0</v>
      </c>
      <c r="HI23" s="53">
        <f t="shared" si="61"/>
        <v>0</v>
      </c>
      <c r="HJ23" s="53">
        <f t="shared" si="61"/>
        <v>0</v>
      </c>
      <c r="HK23" s="53">
        <f t="shared" si="61"/>
        <v>0</v>
      </c>
      <c r="HL23" s="53">
        <f t="shared" ref="HL23:IA24" si="62">IF(AND(HL$6&gt;=$F23,HL$6&lt;=$G23),$K23,0)</f>
        <v>0</v>
      </c>
      <c r="HM23" s="53">
        <f t="shared" si="62"/>
        <v>0</v>
      </c>
      <c r="HN23" s="53">
        <f t="shared" si="62"/>
        <v>0</v>
      </c>
      <c r="HO23" s="53">
        <f t="shared" si="62"/>
        <v>0</v>
      </c>
      <c r="HP23" s="53">
        <f t="shared" si="62"/>
        <v>0</v>
      </c>
      <c r="HQ23" s="53">
        <f t="shared" si="62"/>
        <v>0</v>
      </c>
      <c r="HR23" s="53">
        <f t="shared" si="62"/>
        <v>0</v>
      </c>
      <c r="HS23" s="53">
        <f t="shared" si="62"/>
        <v>0</v>
      </c>
      <c r="HT23" s="53">
        <f t="shared" si="62"/>
        <v>0</v>
      </c>
      <c r="HU23" s="53">
        <f t="shared" si="62"/>
        <v>0</v>
      </c>
      <c r="HV23" s="53">
        <f t="shared" si="62"/>
        <v>0</v>
      </c>
      <c r="HW23" s="53">
        <f t="shared" si="62"/>
        <v>0</v>
      </c>
      <c r="HX23" s="53">
        <f t="shared" si="62"/>
        <v>0</v>
      </c>
      <c r="HY23" s="53">
        <f t="shared" si="62"/>
        <v>0</v>
      </c>
      <c r="HZ23" s="53">
        <f t="shared" si="62"/>
        <v>0</v>
      </c>
      <c r="IA23" s="53">
        <f t="shared" si="62"/>
        <v>0</v>
      </c>
      <c r="IB23" s="53">
        <f t="shared" ref="IB23:IQ24" si="63">IF(AND(IB$6&gt;=$F23,IB$6&lt;=$G23),$K23,0)</f>
        <v>0</v>
      </c>
      <c r="IC23" s="53">
        <f t="shared" si="63"/>
        <v>0</v>
      </c>
      <c r="ID23" s="53">
        <f t="shared" si="63"/>
        <v>0</v>
      </c>
      <c r="IE23" s="53">
        <f t="shared" si="63"/>
        <v>0</v>
      </c>
      <c r="IF23" s="53">
        <f t="shared" si="63"/>
        <v>0</v>
      </c>
      <c r="IG23" s="53">
        <f t="shared" si="63"/>
        <v>0</v>
      </c>
      <c r="IH23" s="53">
        <f t="shared" si="63"/>
        <v>0</v>
      </c>
      <c r="II23" s="53">
        <f t="shared" si="63"/>
        <v>0</v>
      </c>
      <c r="IJ23" s="53">
        <f t="shared" si="63"/>
        <v>0</v>
      </c>
      <c r="IK23" s="53">
        <f t="shared" si="63"/>
        <v>0</v>
      </c>
      <c r="IL23" s="53">
        <f t="shared" si="63"/>
        <v>0</v>
      </c>
      <c r="IM23" s="53">
        <f t="shared" si="63"/>
        <v>0</v>
      </c>
      <c r="IN23" s="53">
        <f t="shared" si="63"/>
        <v>0</v>
      </c>
      <c r="IO23" s="53">
        <f t="shared" si="63"/>
        <v>0</v>
      </c>
      <c r="IP23" s="53">
        <f t="shared" si="63"/>
        <v>0</v>
      </c>
      <c r="IQ23" s="53">
        <f t="shared" si="63"/>
        <v>0</v>
      </c>
      <c r="IR23" s="53">
        <f t="shared" ref="IR23:JG24" si="64">IF(AND(IR$6&gt;=$F23,IR$6&lt;=$G23),$K23,0)</f>
        <v>0</v>
      </c>
      <c r="IS23" s="53">
        <f t="shared" si="64"/>
        <v>0</v>
      </c>
      <c r="IT23" s="53">
        <f t="shared" si="64"/>
        <v>0</v>
      </c>
      <c r="IU23" s="53">
        <f t="shared" si="64"/>
        <v>0</v>
      </c>
      <c r="IV23" s="53">
        <f t="shared" si="64"/>
        <v>0</v>
      </c>
      <c r="IW23" s="53">
        <f t="shared" si="64"/>
        <v>0</v>
      </c>
      <c r="IX23" s="53">
        <f t="shared" si="64"/>
        <v>0</v>
      </c>
      <c r="IY23" s="53">
        <f t="shared" si="64"/>
        <v>0</v>
      </c>
      <c r="IZ23" s="53">
        <f t="shared" si="64"/>
        <v>0</v>
      </c>
      <c r="JA23" s="53">
        <f t="shared" si="64"/>
        <v>0</v>
      </c>
      <c r="JB23" s="53">
        <f t="shared" si="64"/>
        <v>0</v>
      </c>
      <c r="JC23" s="53">
        <f t="shared" si="64"/>
        <v>0</v>
      </c>
      <c r="JD23" s="53">
        <f t="shared" si="64"/>
        <v>0</v>
      </c>
      <c r="JE23" s="53">
        <f t="shared" si="64"/>
        <v>0</v>
      </c>
      <c r="JF23" s="53">
        <f t="shared" si="64"/>
        <v>0</v>
      </c>
      <c r="JG23" s="53">
        <f t="shared" si="64"/>
        <v>0</v>
      </c>
      <c r="JH23" s="53">
        <f t="shared" ref="JH23:JW24" si="65">IF(AND(JH$6&gt;=$F23,JH$6&lt;=$G23),$K23,0)</f>
        <v>0</v>
      </c>
      <c r="JI23" s="53">
        <f t="shared" si="65"/>
        <v>0</v>
      </c>
      <c r="JJ23" s="53">
        <f t="shared" si="65"/>
        <v>0</v>
      </c>
      <c r="JK23" s="53">
        <f t="shared" si="65"/>
        <v>0</v>
      </c>
      <c r="JL23" s="53">
        <f t="shared" si="65"/>
        <v>0</v>
      </c>
      <c r="JM23" s="53">
        <f t="shared" si="65"/>
        <v>0</v>
      </c>
      <c r="JN23" s="53">
        <f t="shared" si="65"/>
        <v>0</v>
      </c>
      <c r="JO23" s="53">
        <f t="shared" si="65"/>
        <v>0</v>
      </c>
      <c r="JP23" s="53">
        <f t="shared" si="65"/>
        <v>0</v>
      </c>
      <c r="JQ23" s="53">
        <f t="shared" si="65"/>
        <v>0</v>
      </c>
      <c r="JR23" s="53">
        <f t="shared" si="65"/>
        <v>0</v>
      </c>
      <c r="JS23" s="53">
        <f t="shared" si="65"/>
        <v>0</v>
      </c>
      <c r="JT23" s="53">
        <f t="shared" si="65"/>
        <v>0</v>
      </c>
      <c r="JU23" s="53">
        <f t="shared" si="65"/>
        <v>0</v>
      </c>
      <c r="JV23" s="53">
        <f t="shared" si="65"/>
        <v>0</v>
      </c>
      <c r="JW23" s="53">
        <f t="shared" si="65"/>
        <v>0</v>
      </c>
      <c r="JX23" s="53">
        <f t="shared" ref="JX23:KM24" si="66">IF(AND(JX$6&gt;=$F23,JX$6&lt;=$G23),$K23,0)</f>
        <v>0</v>
      </c>
      <c r="JY23" s="53">
        <f t="shared" si="66"/>
        <v>0</v>
      </c>
      <c r="JZ23" s="53">
        <f t="shared" si="66"/>
        <v>0</v>
      </c>
      <c r="KA23" s="53">
        <f t="shared" si="66"/>
        <v>0</v>
      </c>
      <c r="KB23" s="53">
        <f t="shared" si="66"/>
        <v>0</v>
      </c>
      <c r="KC23" s="53">
        <f t="shared" si="66"/>
        <v>0</v>
      </c>
      <c r="KD23" s="53">
        <f t="shared" si="66"/>
        <v>0</v>
      </c>
      <c r="KE23" s="53">
        <f t="shared" si="66"/>
        <v>0</v>
      </c>
      <c r="KF23" s="53">
        <f t="shared" si="66"/>
        <v>0</v>
      </c>
      <c r="KG23" s="53">
        <f t="shared" si="66"/>
        <v>0</v>
      </c>
      <c r="KH23" s="53">
        <f t="shared" si="66"/>
        <v>0</v>
      </c>
      <c r="KI23" s="53">
        <f t="shared" si="66"/>
        <v>0</v>
      </c>
      <c r="KJ23" s="53">
        <f t="shared" si="66"/>
        <v>0</v>
      </c>
      <c r="KK23" s="53">
        <f t="shared" si="66"/>
        <v>0</v>
      </c>
      <c r="KL23" s="53">
        <f t="shared" si="66"/>
        <v>0</v>
      </c>
      <c r="KM23" s="53">
        <f t="shared" si="66"/>
        <v>0</v>
      </c>
      <c r="KN23" s="53">
        <f t="shared" ref="KN23:LC24" si="67">IF(AND(KN$6&gt;=$F23,KN$6&lt;=$G23),$K23,0)</f>
        <v>0</v>
      </c>
      <c r="KO23" s="53">
        <f t="shared" si="67"/>
        <v>0</v>
      </c>
      <c r="KP23" s="53">
        <f t="shared" si="67"/>
        <v>0</v>
      </c>
      <c r="KQ23" s="53">
        <f t="shared" si="67"/>
        <v>0</v>
      </c>
      <c r="KR23" s="53">
        <f t="shared" si="67"/>
        <v>0</v>
      </c>
      <c r="KS23" s="53">
        <f t="shared" si="67"/>
        <v>0</v>
      </c>
      <c r="KT23" s="53">
        <f t="shared" si="67"/>
        <v>0</v>
      </c>
      <c r="KU23" s="53">
        <f t="shared" si="67"/>
        <v>0</v>
      </c>
      <c r="KV23" s="53">
        <f t="shared" si="67"/>
        <v>0</v>
      </c>
      <c r="KW23" s="53">
        <f t="shared" si="67"/>
        <v>0</v>
      </c>
      <c r="KX23" s="53">
        <f t="shared" si="67"/>
        <v>0</v>
      </c>
      <c r="KY23" s="53">
        <f t="shared" si="67"/>
        <v>0</v>
      </c>
      <c r="KZ23" s="53">
        <f t="shared" si="67"/>
        <v>0</v>
      </c>
      <c r="LA23" s="53">
        <f t="shared" si="67"/>
        <v>0</v>
      </c>
      <c r="LB23" s="53">
        <f t="shared" si="67"/>
        <v>0</v>
      </c>
      <c r="LC23" s="53">
        <f t="shared" si="67"/>
        <v>0</v>
      </c>
      <c r="LD23" s="53">
        <f t="shared" ref="LD23:LS24" si="68">IF(AND(LD$6&gt;=$F23,LD$6&lt;=$G23),$K23,0)</f>
        <v>0</v>
      </c>
      <c r="LE23" s="53">
        <f t="shared" si="68"/>
        <v>0</v>
      </c>
      <c r="LF23" s="53">
        <f t="shared" si="68"/>
        <v>0</v>
      </c>
      <c r="LG23" s="53">
        <f t="shared" si="68"/>
        <v>0</v>
      </c>
      <c r="LH23" s="53">
        <f t="shared" si="68"/>
        <v>0</v>
      </c>
      <c r="LI23" s="53">
        <f t="shared" si="68"/>
        <v>0</v>
      </c>
      <c r="LJ23" s="53">
        <f t="shared" si="68"/>
        <v>0</v>
      </c>
      <c r="LK23" s="53">
        <f t="shared" si="68"/>
        <v>0</v>
      </c>
      <c r="LL23" s="53">
        <f t="shared" si="68"/>
        <v>0</v>
      </c>
      <c r="LM23" s="53">
        <f t="shared" si="68"/>
        <v>0</v>
      </c>
      <c r="LN23" s="53">
        <f t="shared" si="68"/>
        <v>0</v>
      </c>
      <c r="LO23" s="53">
        <f t="shared" si="68"/>
        <v>0</v>
      </c>
      <c r="LP23" s="53">
        <f t="shared" si="68"/>
        <v>0</v>
      </c>
      <c r="LQ23" s="53">
        <f t="shared" si="68"/>
        <v>0</v>
      </c>
      <c r="LR23" s="53">
        <f t="shared" si="68"/>
        <v>0</v>
      </c>
      <c r="LS23" s="53">
        <f t="shared" si="68"/>
        <v>0</v>
      </c>
      <c r="LT23" s="53">
        <f t="shared" ref="LT23:MI24" si="69">IF(AND(LT$6&gt;=$F23,LT$6&lt;=$G23),$K23,0)</f>
        <v>2</v>
      </c>
      <c r="LU23" s="53">
        <f t="shared" si="69"/>
        <v>2</v>
      </c>
      <c r="LV23" s="53">
        <f t="shared" si="69"/>
        <v>2</v>
      </c>
      <c r="LW23" s="53">
        <f t="shared" si="69"/>
        <v>2</v>
      </c>
      <c r="LX23" s="53">
        <f t="shared" si="69"/>
        <v>2</v>
      </c>
      <c r="LY23" s="53">
        <f t="shared" si="69"/>
        <v>2</v>
      </c>
      <c r="LZ23" s="53">
        <f t="shared" si="69"/>
        <v>2</v>
      </c>
      <c r="MA23" s="53">
        <f t="shared" si="69"/>
        <v>2</v>
      </c>
      <c r="MB23" s="53">
        <f t="shared" si="69"/>
        <v>2</v>
      </c>
      <c r="MC23" s="53">
        <f t="shared" si="69"/>
        <v>2</v>
      </c>
      <c r="MD23" s="53">
        <f t="shared" si="69"/>
        <v>2</v>
      </c>
      <c r="ME23" s="53">
        <f t="shared" si="69"/>
        <v>2</v>
      </c>
      <c r="MF23" s="53">
        <f t="shared" si="69"/>
        <v>2</v>
      </c>
      <c r="MG23" s="53">
        <f t="shared" si="69"/>
        <v>2</v>
      </c>
      <c r="MH23" s="53">
        <f t="shared" si="69"/>
        <v>2</v>
      </c>
      <c r="MI23" s="53">
        <f t="shared" si="69"/>
        <v>2</v>
      </c>
      <c r="MJ23" s="53">
        <f t="shared" ref="MJ23:MY24" si="70">IF(AND(MJ$6&gt;=$F23,MJ$6&lt;=$G23),$K23,0)</f>
        <v>2</v>
      </c>
      <c r="MK23" s="53">
        <f t="shared" si="70"/>
        <v>2</v>
      </c>
      <c r="ML23" s="53">
        <f t="shared" si="70"/>
        <v>2</v>
      </c>
      <c r="MM23" s="53">
        <f t="shared" si="70"/>
        <v>2</v>
      </c>
      <c r="MN23" s="53">
        <f t="shared" si="70"/>
        <v>2</v>
      </c>
      <c r="MO23" s="53">
        <f t="shared" si="70"/>
        <v>0</v>
      </c>
      <c r="MP23" s="53">
        <f t="shared" si="70"/>
        <v>0</v>
      </c>
      <c r="MQ23" s="53">
        <f t="shared" si="70"/>
        <v>0</v>
      </c>
      <c r="MR23" s="53">
        <f t="shared" si="70"/>
        <v>0</v>
      </c>
      <c r="MS23" s="53">
        <f t="shared" si="70"/>
        <v>0</v>
      </c>
      <c r="MT23" s="53">
        <f t="shared" si="70"/>
        <v>0</v>
      </c>
      <c r="MU23" s="53">
        <f t="shared" si="70"/>
        <v>0</v>
      </c>
      <c r="MV23" s="53">
        <f t="shared" si="70"/>
        <v>0</v>
      </c>
      <c r="MW23" s="53">
        <f t="shared" si="70"/>
        <v>0</v>
      </c>
      <c r="MX23" s="53">
        <f t="shared" si="70"/>
        <v>0</v>
      </c>
      <c r="MY23" s="53">
        <f t="shared" si="70"/>
        <v>0</v>
      </c>
      <c r="MZ23" s="53">
        <f t="shared" ref="MZ23:NH24" si="71">IF(AND(MZ$6&gt;=$F23,MZ$6&lt;=$G23),$K23,0)</f>
        <v>0</v>
      </c>
      <c r="NA23" s="53">
        <f t="shared" si="71"/>
        <v>0</v>
      </c>
      <c r="NB23" s="53">
        <f t="shared" si="71"/>
        <v>0</v>
      </c>
      <c r="NC23" s="53">
        <f t="shared" si="71"/>
        <v>0</v>
      </c>
      <c r="ND23" s="53">
        <f t="shared" si="71"/>
        <v>0</v>
      </c>
      <c r="NE23" s="53">
        <f t="shared" si="71"/>
        <v>0</v>
      </c>
      <c r="NF23" s="53">
        <f t="shared" si="71"/>
        <v>0</v>
      </c>
      <c r="NG23" s="53">
        <f t="shared" si="71"/>
        <v>0</v>
      </c>
      <c r="NH23" s="53">
        <f t="shared" si="71"/>
        <v>0</v>
      </c>
    </row>
    <row r="24" spans="2:372">
      <c r="B24" s="62" t="s">
        <v>119</v>
      </c>
      <c r="C24" s="50">
        <f>Mellomregning!AB21</f>
        <v>2</v>
      </c>
      <c r="D24" s="2">
        <v>1</v>
      </c>
      <c r="E24" s="51">
        <f t="shared" si="24"/>
        <v>5.5555555555555552E-2</v>
      </c>
      <c r="F24" s="50">
        <f t="shared" si="27"/>
        <v>340.00000000000011</v>
      </c>
      <c r="G24" s="50">
        <f>360*SUM(E$7:E24)</f>
        <v>360.00000000000006</v>
      </c>
      <c r="H24" s="50">
        <f t="shared" si="25"/>
        <v>19.999999999999943</v>
      </c>
      <c r="I24" s="52">
        <f t="shared" si="26"/>
        <v>0.69813170079772979</v>
      </c>
      <c r="J24" s="2" t="str">
        <f t="shared" si="0"/>
        <v>… er i tråd med gjeldende lokale føringer</v>
      </c>
      <c r="K24" s="50">
        <f t="shared" si="0"/>
        <v>2</v>
      </c>
      <c r="L24" s="53">
        <f t="shared" ref="L24" si="72">NH24</f>
        <v>2</v>
      </c>
      <c r="M24" s="53">
        <f t="shared" si="49"/>
        <v>0</v>
      </c>
      <c r="N24" s="53">
        <f t="shared" si="49"/>
        <v>0</v>
      </c>
      <c r="O24" s="53">
        <f t="shared" si="49"/>
        <v>0</v>
      </c>
      <c r="P24" s="53">
        <f t="shared" si="49"/>
        <v>0</v>
      </c>
      <c r="Q24" s="53">
        <f t="shared" si="49"/>
        <v>0</v>
      </c>
      <c r="R24" s="53">
        <f t="shared" si="49"/>
        <v>0</v>
      </c>
      <c r="S24" s="53">
        <f t="shared" si="49"/>
        <v>0</v>
      </c>
      <c r="T24" s="53">
        <f t="shared" si="49"/>
        <v>0</v>
      </c>
      <c r="U24" s="53">
        <f t="shared" si="49"/>
        <v>0</v>
      </c>
      <c r="V24" s="53">
        <f t="shared" si="49"/>
        <v>0</v>
      </c>
      <c r="W24" s="53">
        <f t="shared" si="49"/>
        <v>0</v>
      </c>
      <c r="X24" s="53">
        <f t="shared" si="49"/>
        <v>0</v>
      </c>
      <c r="Y24" s="53">
        <f t="shared" si="49"/>
        <v>0</v>
      </c>
      <c r="Z24" s="53">
        <f t="shared" si="49"/>
        <v>0</v>
      </c>
      <c r="AA24" s="53">
        <f t="shared" si="49"/>
        <v>0</v>
      </c>
      <c r="AB24" s="53">
        <f t="shared" si="50"/>
        <v>0</v>
      </c>
      <c r="AC24" s="53">
        <f t="shared" si="50"/>
        <v>0</v>
      </c>
      <c r="AD24" s="53">
        <f t="shared" si="50"/>
        <v>0</v>
      </c>
      <c r="AE24" s="53">
        <f t="shared" si="50"/>
        <v>0</v>
      </c>
      <c r="AF24" s="53">
        <f t="shared" si="50"/>
        <v>0</v>
      </c>
      <c r="AG24" s="53">
        <f t="shared" si="50"/>
        <v>0</v>
      </c>
      <c r="AH24" s="53">
        <f t="shared" si="50"/>
        <v>0</v>
      </c>
      <c r="AI24" s="53">
        <f t="shared" si="50"/>
        <v>0</v>
      </c>
      <c r="AJ24" s="53">
        <f t="shared" si="50"/>
        <v>0</v>
      </c>
      <c r="AK24" s="53">
        <f t="shared" si="50"/>
        <v>0</v>
      </c>
      <c r="AL24" s="53">
        <f t="shared" si="50"/>
        <v>0</v>
      </c>
      <c r="AM24" s="53">
        <f t="shared" si="50"/>
        <v>0</v>
      </c>
      <c r="AN24" s="53">
        <f t="shared" si="50"/>
        <v>0</v>
      </c>
      <c r="AO24" s="53">
        <f t="shared" si="50"/>
        <v>0</v>
      </c>
      <c r="AP24" s="53">
        <f t="shared" si="50"/>
        <v>0</v>
      </c>
      <c r="AQ24" s="53">
        <f t="shared" si="50"/>
        <v>0</v>
      </c>
      <c r="AR24" s="53">
        <f t="shared" si="51"/>
        <v>0</v>
      </c>
      <c r="AS24" s="53">
        <f t="shared" si="51"/>
        <v>0</v>
      </c>
      <c r="AT24" s="53">
        <f t="shared" si="51"/>
        <v>0</v>
      </c>
      <c r="AU24" s="53">
        <f t="shared" si="51"/>
        <v>0</v>
      </c>
      <c r="AV24" s="53">
        <f t="shared" si="51"/>
        <v>0</v>
      </c>
      <c r="AW24" s="53">
        <f t="shared" si="51"/>
        <v>0</v>
      </c>
      <c r="AX24" s="53">
        <f t="shared" si="51"/>
        <v>0</v>
      </c>
      <c r="AY24" s="53">
        <f t="shared" si="51"/>
        <v>0</v>
      </c>
      <c r="AZ24" s="53">
        <f t="shared" si="51"/>
        <v>0</v>
      </c>
      <c r="BA24" s="53">
        <f t="shared" si="51"/>
        <v>0</v>
      </c>
      <c r="BB24" s="53">
        <f t="shared" si="51"/>
        <v>0</v>
      </c>
      <c r="BC24" s="53">
        <f t="shared" si="51"/>
        <v>0</v>
      </c>
      <c r="BD24" s="53">
        <f t="shared" si="51"/>
        <v>0</v>
      </c>
      <c r="BE24" s="53">
        <f t="shared" si="51"/>
        <v>0</v>
      </c>
      <c r="BF24" s="53">
        <f t="shared" si="51"/>
        <v>0</v>
      </c>
      <c r="BG24" s="53">
        <f t="shared" si="51"/>
        <v>0</v>
      </c>
      <c r="BH24" s="53">
        <f t="shared" si="52"/>
        <v>0</v>
      </c>
      <c r="BI24" s="53">
        <f t="shared" si="52"/>
        <v>0</v>
      </c>
      <c r="BJ24" s="53">
        <f t="shared" si="52"/>
        <v>0</v>
      </c>
      <c r="BK24" s="53">
        <f t="shared" si="52"/>
        <v>0</v>
      </c>
      <c r="BL24" s="53">
        <f t="shared" si="52"/>
        <v>0</v>
      </c>
      <c r="BM24" s="53">
        <f t="shared" si="52"/>
        <v>0</v>
      </c>
      <c r="BN24" s="53">
        <f t="shared" si="52"/>
        <v>0</v>
      </c>
      <c r="BO24" s="53">
        <f t="shared" si="52"/>
        <v>0</v>
      </c>
      <c r="BP24" s="53">
        <f t="shared" si="52"/>
        <v>0</v>
      </c>
      <c r="BQ24" s="53">
        <f t="shared" si="52"/>
        <v>0</v>
      </c>
      <c r="BR24" s="53">
        <f t="shared" si="52"/>
        <v>0</v>
      </c>
      <c r="BS24" s="53">
        <f t="shared" si="52"/>
        <v>0</v>
      </c>
      <c r="BT24" s="53">
        <f t="shared" si="52"/>
        <v>0</v>
      </c>
      <c r="BU24" s="53">
        <f t="shared" si="52"/>
        <v>0</v>
      </c>
      <c r="BV24" s="53">
        <f t="shared" si="52"/>
        <v>0</v>
      </c>
      <c r="BW24" s="53">
        <f t="shared" si="52"/>
        <v>0</v>
      </c>
      <c r="BX24" s="53">
        <f t="shared" si="53"/>
        <v>0</v>
      </c>
      <c r="BY24" s="53">
        <f t="shared" si="53"/>
        <v>0</v>
      </c>
      <c r="BZ24" s="53">
        <f t="shared" si="53"/>
        <v>0</v>
      </c>
      <c r="CA24" s="53">
        <f t="shared" si="53"/>
        <v>0</v>
      </c>
      <c r="CB24" s="53">
        <f t="shared" si="53"/>
        <v>0</v>
      </c>
      <c r="CC24" s="53">
        <f t="shared" si="53"/>
        <v>0</v>
      </c>
      <c r="CD24" s="53">
        <f t="shared" si="53"/>
        <v>0</v>
      </c>
      <c r="CE24" s="53">
        <f t="shared" si="53"/>
        <v>0</v>
      </c>
      <c r="CF24" s="53">
        <f t="shared" si="53"/>
        <v>0</v>
      </c>
      <c r="CG24" s="53">
        <f t="shared" si="53"/>
        <v>0</v>
      </c>
      <c r="CH24" s="53">
        <f t="shared" si="53"/>
        <v>0</v>
      </c>
      <c r="CI24" s="53">
        <f t="shared" si="53"/>
        <v>0</v>
      </c>
      <c r="CJ24" s="53">
        <f t="shared" si="53"/>
        <v>0</v>
      </c>
      <c r="CK24" s="53">
        <f t="shared" si="53"/>
        <v>0</v>
      </c>
      <c r="CL24" s="53">
        <f t="shared" si="53"/>
        <v>0</v>
      </c>
      <c r="CM24" s="53">
        <f t="shared" si="53"/>
        <v>0</v>
      </c>
      <c r="CN24" s="53">
        <f t="shared" si="54"/>
        <v>0</v>
      </c>
      <c r="CO24" s="53">
        <f t="shared" si="54"/>
        <v>0</v>
      </c>
      <c r="CP24" s="53">
        <f t="shared" si="54"/>
        <v>0</v>
      </c>
      <c r="CQ24" s="53">
        <f t="shared" si="54"/>
        <v>0</v>
      </c>
      <c r="CR24" s="53">
        <f t="shared" si="54"/>
        <v>0</v>
      </c>
      <c r="CS24" s="53">
        <f t="shared" si="54"/>
        <v>0</v>
      </c>
      <c r="CT24" s="53">
        <f t="shared" si="54"/>
        <v>0</v>
      </c>
      <c r="CU24" s="53">
        <f t="shared" si="54"/>
        <v>0</v>
      </c>
      <c r="CV24" s="53">
        <f t="shared" si="54"/>
        <v>0</v>
      </c>
      <c r="CW24" s="53">
        <f t="shared" si="54"/>
        <v>0</v>
      </c>
      <c r="CX24" s="53">
        <f t="shared" si="54"/>
        <v>0</v>
      </c>
      <c r="CY24" s="53">
        <f t="shared" si="54"/>
        <v>0</v>
      </c>
      <c r="CZ24" s="53">
        <f t="shared" si="54"/>
        <v>0</v>
      </c>
      <c r="DA24" s="53">
        <f t="shared" si="54"/>
        <v>0</v>
      </c>
      <c r="DB24" s="53">
        <f t="shared" si="54"/>
        <v>0</v>
      </c>
      <c r="DC24" s="53">
        <f t="shared" si="54"/>
        <v>0</v>
      </c>
      <c r="DD24" s="53">
        <f t="shared" si="55"/>
        <v>0</v>
      </c>
      <c r="DE24" s="53">
        <f t="shared" si="55"/>
        <v>0</v>
      </c>
      <c r="DF24" s="53">
        <f t="shared" si="55"/>
        <v>0</v>
      </c>
      <c r="DG24" s="53">
        <f t="shared" si="55"/>
        <v>0</v>
      </c>
      <c r="DH24" s="53">
        <f t="shared" si="55"/>
        <v>0</v>
      </c>
      <c r="DI24" s="53">
        <f t="shared" si="55"/>
        <v>0</v>
      </c>
      <c r="DJ24" s="53">
        <f t="shared" si="55"/>
        <v>0</v>
      </c>
      <c r="DK24" s="53">
        <f t="shared" si="55"/>
        <v>0</v>
      </c>
      <c r="DL24" s="53">
        <f t="shared" si="55"/>
        <v>0</v>
      </c>
      <c r="DM24" s="53">
        <f t="shared" si="55"/>
        <v>0</v>
      </c>
      <c r="DN24" s="53">
        <f t="shared" si="55"/>
        <v>0</v>
      </c>
      <c r="DO24" s="53">
        <f t="shared" si="55"/>
        <v>0</v>
      </c>
      <c r="DP24" s="53">
        <f t="shared" si="55"/>
        <v>0</v>
      </c>
      <c r="DQ24" s="53">
        <f t="shared" si="55"/>
        <v>0</v>
      </c>
      <c r="DR24" s="53">
        <f t="shared" si="55"/>
        <v>0</v>
      </c>
      <c r="DS24" s="53">
        <f t="shared" si="55"/>
        <v>0</v>
      </c>
      <c r="DT24" s="53">
        <f t="shared" si="56"/>
        <v>0</v>
      </c>
      <c r="DU24" s="53">
        <f t="shared" si="56"/>
        <v>0</v>
      </c>
      <c r="DV24" s="53">
        <f t="shared" si="56"/>
        <v>0</v>
      </c>
      <c r="DW24" s="53">
        <f t="shared" si="56"/>
        <v>0</v>
      </c>
      <c r="DX24" s="53">
        <f t="shared" si="56"/>
        <v>0</v>
      </c>
      <c r="DY24" s="53">
        <f t="shared" si="56"/>
        <v>0</v>
      </c>
      <c r="DZ24" s="53">
        <f t="shared" si="56"/>
        <v>0</v>
      </c>
      <c r="EA24" s="53">
        <f t="shared" si="56"/>
        <v>0</v>
      </c>
      <c r="EB24" s="53">
        <f t="shared" si="56"/>
        <v>0</v>
      </c>
      <c r="EC24" s="53">
        <f t="shared" si="56"/>
        <v>0</v>
      </c>
      <c r="ED24" s="53">
        <f t="shared" si="56"/>
        <v>0</v>
      </c>
      <c r="EE24" s="53">
        <f t="shared" si="56"/>
        <v>0</v>
      </c>
      <c r="EF24" s="53">
        <f t="shared" si="56"/>
        <v>0</v>
      </c>
      <c r="EG24" s="53">
        <f t="shared" si="56"/>
        <v>0</v>
      </c>
      <c r="EH24" s="53">
        <f t="shared" si="56"/>
        <v>0</v>
      </c>
      <c r="EI24" s="53">
        <f t="shared" si="56"/>
        <v>0</v>
      </c>
      <c r="EJ24" s="53">
        <f t="shared" si="57"/>
        <v>0</v>
      </c>
      <c r="EK24" s="53">
        <f t="shared" si="57"/>
        <v>0</v>
      </c>
      <c r="EL24" s="53">
        <f t="shared" si="57"/>
        <v>0</v>
      </c>
      <c r="EM24" s="53">
        <f t="shared" si="57"/>
        <v>0</v>
      </c>
      <c r="EN24" s="53">
        <f t="shared" si="57"/>
        <v>0</v>
      </c>
      <c r="EO24" s="53">
        <f t="shared" si="57"/>
        <v>0</v>
      </c>
      <c r="EP24" s="53">
        <f t="shared" si="57"/>
        <v>0</v>
      </c>
      <c r="EQ24" s="53">
        <f t="shared" si="57"/>
        <v>0</v>
      </c>
      <c r="ER24" s="53">
        <f t="shared" si="57"/>
        <v>0</v>
      </c>
      <c r="ES24" s="53">
        <f t="shared" si="57"/>
        <v>0</v>
      </c>
      <c r="ET24" s="53">
        <f t="shared" si="57"/>
        <v>0</v>
      </c>
      <c r="EU24" s="53">
        <f t="shared" si="57"/>
        <v>0</v>
      </c>
      <c r="EV24" s="53">
        <f t="shared" si="57"/>
        <v>0</v>
      </c>
      <c r="EW24" s="53">
        <f t="shared" si="57"/>
        <v>0</v>
      </c>
      <c r="EX24" s="53">
        <f t="shared" si="57"/>
        <v>0</v>
      </c>
      <c r="EY24" s="53">
        <f t="shared" si="57"/>
        <v>0</v>
      </c>
      <c r="EZ24" s="53">
        <f t="shared" si="58"/>
        <v>0</v>
      </c>
      <c r="FA24" s="53">
        <f t="shared" si="58"/>
        <v>0</v>
      </c>
      <c r="FB24" s="53">
        <f t="shared" si="58"/>
        <v>0</v>
      </c>
      <c r="FC24" s="53">
        <f t="shared" si="58"/>
        <v>0</v>
      </c>
      <c r="FD24" s="53">
        <f t="shared" si="58"/>
        <v>0</v>
      </c>
      <c r="FE24" s="53">
        <f t="shared" si="58"/>
        <v>0</v>
      </c>
      <c r="FF24" s="53">
        <f t="shared" si="58"/>
        <v>0</v>
      </c>
      <c r="FG24" s="53">
        <f t="shared" si="58"/>
        <v>0</v>
      </c>
      <c r="FH24" s="53">
        <f t="shared" si="58"/>
        <v>0</v>
      </c>
      <c r="FI24" s="53">
        <f t="shared" si="58"/>
        <v>0</v>
      </c>
      <c r="FJ24" s="53">
        <f t="shared" si="58"/>
        <v>0</v>
      </c>
      <c r="FK24" s="53">
        <f t="shared" si="58"/>
        <v>0</v>
      </c>
      <c r="FL24" s="53">
        <f t="shared" si="58"/>
        <v>0</v>
      </c>
      <c r="FM24" s="53">
        <f t="shared" si="58"/>
        <v>0</v>
      </c>
      <c r="FN24" s="53">
        <f t="shared" si="58"/>
        <v>0</v>
      </c>
      <c r="FO24" s="53">
        <f t="shared" si="58"/>
        <v>0</v>
      </c>
      <c r="FP24" s="53">
        <f t="shared" si="59"/>
        <v>0</v>
      </c>
      <c r="FQ24" s="53">
        <f t="shared" si="59"/>
        <v>0</v>
      </c>
      <c r="FR24" s="53">
        <f t="shared" si="59"/>
        <v>0</v>
      </c>
      <c r="FS24" s="53">
        <f t="shared" si="59"/>
        <v>0</v>
      </c>
      <c r="FT24" s="53">
        <f t="shared" si="59"/>
        <v>0</v>
      </c>
      <c r="FU24" s="53">
        <f t="shared" si="59"/>
        <v>0</v>
      </c>
      <c r="FV24" s="53">
        <f t="shared" si="59"/>
        <v>0</v>
      </c>
      <c r="FW24" s="53">
        <f t="shared" si="59"/>
        <v>0</v>
      </c>
      <c r="FX24" s="53">
        <f t="shared" si="59"/>
        <v>0</v>
      </c>
      <c r="FY24" s="53">
        <f t="shared" si="59"/>
        <v>0</v>
      </c>
      <c r="FZ24" s="53">
        <f t="shared" si="59"/>
        <v>0</v>
      </c>
      <c r="GA24" s="53">
        <f t="shared" si="59"/>
        <v>0</v>
      </c>
      <c r="GB24" s="53">
        <f t="shared" si="59"/>
        <v>0</v>
      </c>
      <c r="GC24" s="53">
        <f t="shared" si="59"/>
        <v>0</v>
      </c>
      <c r="GD24" s="53">
        <f t="shared" si="59"/>
        <v>0</v>
      </c>
      <c r="GE24" s="53">
        <f t="shared" si="59"/>
        <v>0</v>
      </c>
      <c r="GF24" s="53">
        <f t="shared" si="60"/>
        <v>0</v>
      </c>
      <c r="GG24" s="53">
        <f t="shared" si="60"/>
        <v>0</v>
      </c>
      <c r="GH24" s="53">
        <f t="shared" si="60"/>
        <v>0</v>
      </c>
      <c r="GI24" s="53">
        <f t="shared" si="60"/>
        <v>0</v>
      </c>
      <c r="GJ24" s="53">
        <f t="shared" si="60"/>
        <v>0</v>
      </c>
      <c r="GK24" s="53">
        <f t="shared" si="60"/>
        <v>0</v>
      </c>
      <c r="GL24" s="53">
        <f t="shared" si="60"/>
        <v>0</v>
      </c>
      <c r="GM24" s="53">
        <f t="shared" si="60"/>
        <v>0</v>
      </c>
      <c r="GN24" s="53">
        <f t="shared" si="60"/>
        <v>0</v>
      </c>
      <c r="GO24" s="53">
        <f t="shared" si="60"/>
        <v>0</v>
      </c>
      <c r="GP24" s="53">
        <f t="shared" si="60"/>
        <v>0</v>
      </c>
      <c r="GQ24" s="53">
        <f t="shared" si="60"/>
        <v>0</v>
      </c>
      <c r="GR24" s="53">
        <f t="shared" si="60"/>
        <v>0</v>
      </c>
      <c r="GS24" s="53">
        <f t="shared" si="60"/>
        <v>0</v>
      </c>
      <c r="GT24" s="53">
        <f t="shared" si="60"/>
        <v>0</v>
      </c>
      <c r="GU24" s="53">
        <f t="shared" si="60"/>
        <v>0</v>
      </c>
      <c r="GV24" s="53">
        <f t="shared" si="61"/>
        <v>0</v>
      </c>
      <c r="GW24" s="53">
        <f t="shared" si="61"/>
        <v>0</v>
      </c>
      <c r="GX24" s="53">
        <f t="shared" si="61"/>
        <v>0</v>
      </c>
      <c r="GY24" s="53">
        <f t="shared" si="61"/>
        <v>0</v>
      </c>
      <c r="GZ24" s="53">
        <f t="shared" si="61"/>
        <v>0</v>
      </c>
      <c r="HA24" s="53">
        <f t="shared" si="61"/>
        <v>0</v>
      </c>
      <c r="HB24" s="53">
        <f t="shared" si="61"/>
        <v>0</v>
      </c>
      <c r="HC24" s="53">
        <f t="shared" si="61"/>
        <v>0</v>
      </c>
      <c r="HD24" s="53">
        <f t="shared" si="61"/>
        <v>0</v>
      </c>
      <c r="HE24" s="53">
        <f t="shared" si="61"/>
        <v>0</v>
      </c>
      <c r="HF24" s="53">
        <f t="shared" si="61"/>
        <v>0</v>
      </c>
      <c r="HG24" s="53">
        <f t="shared" si="61"/>
        <v>0</v>
      </c>
      <c r="HH24" s="53">
        <f t="shared" si="61"/>
        <v>0</v>
      </c>
      <c r="HI24" s="53">
        <f t="shared" si="61"/>
        <v>0</v>
      </c>
      <c r="HJ24" s="53">
        <f t="shared" si="61"/>
        <v>0</v>
      </c>
      <c r="HK24" s="53">
        <f t="shared" si="61"/>
        <v>0</v>
      </c>
      <c r="HL24" s="53">
        <f t="shared" si="62"/>
        <v>0</v>
      </c>
      <c r="HM24" s="53">
        <f t="shared" si="62"/>
        <v>0</v>
      </c>
      <c r="HN24" s="53">
        <f t="shared" si="62"/>
        <v>0</v>
      </c>
      <c r="HO24" s="53">
        <f t="shared" si="62"/>
        <v>0</v>
      </c>
      <c r="HP24" s="53">
        <f t="shared" si="62"/>
        <v>0</v>
      </c>
      <c r="HQ24" s="53">
        <f t="shared" si="62"/>
        <v>0</v>
      </c>
      <c r="HR24" s="53">
        <f t="shared" si="62"/>
        <v>0</v>
      </c>
      <c r="HS24" s="53">
        <f t="shared" si="62"/>
        <v>0</v>
      </c>
      <c r="HT24" s="53">
        <f t="shared" si="62"/>
        <v>0</v>
      </c>
      <c r="HU24" s="53">
        <f t="shared" si="62"/>
        <v>0</v>
      </c>
      <c r="HV24" s="53">
        <f t="shared" si="62"/>
        <v>0</v>
      </c>
      <c r="HW24" s="53">
        <f t="shared" si="62"/>
        <v>0</v>
      </c>
      <c r="HX24" s="53">
        <f t="shared" si="62"/>
        <v>0</v>
      </c>
      <c r="HY24" s="53">
        <f t="shared" si="62"/>
        <v>0</v>
      </c>
      <c r="HZ24" s="53">
        <f t="shared" si="62"/>
        <v>0</v>
      </c>
      <c r="IA24" s="53">
        <f t="shared" si="62"/>
        <v>0</v>
      </c>
      <c r="IB24" s="53">
        <f t="shared" si="63"/>
        <v>0</v>
      </c>
      <c r="IC24" s="53">
        <f t="shared" si="63"/>
        <v>0</v>
      </c>
      <c r="ID24" s="53">
        <f t="shared" si="63"/>
        <v>0</v>
      </c>
      <c r="IE24" s="53">
        <f t="shared" si="63"/>
        <v>0</v>
      </c>
      <c r="IF24" s="53">
        <f t="shared" si="63"/>
        <v>0</v>
      </c>
      <c r="IG24" s="53">
        <f t="shared" si="63"/>
        <v>0</v>
      </c>
      <c r="IH24" s="53">
        <f t="shared" si="63"/>
        <v>0</v>
      </c>
      <c r="II24" s="53">
        <f t="shared" si="63"/>
        <v>0</v>
      </c>
      <c r="IJ24" s="53">
        <f t="shared" si="63"/>
        <v>0</v>
      </c>
      <c r="IK24" s="53">
        <f t="shared" si="63"/>
        <v>0</v>
      </c>
      <c r="IL24" s="53">
        <f t="shared" si="63"/>
        <v>0</v>
      </c>
      <c r="IM24" s="53">
        <f t="shared" si="63"/>
        <v>0</v>
      </c>
      <c r="IN24" s="53">
        <f t="shared" si="63"/>
        <v>0</v>
      </c>
      <c r="IO24" s="53">
        <f t="shared" si="63"/>
        <v>0</v>
      </c>
      <c r="IP24" s="53">
        <f t="shared" si="63"/>
        <v>0</v>
      </c>
      <c r="IQ24" s="53">
        <f t="shared" si="63"/>
        <v>0</v>
      </c>
      <c r="IR24" s="53">
        <f t="shared" si="64"/>
        <v>0</v>
      </c>
      <c r="IS24" s="53">
        <f t="shared" si="64"/>
        <v>0</v>
      </c>
      <c r="IT24" s="53">
        <f t="shared" si="64"/>
        <v>0</v>
      </c>
      <c r="IU24" s="53">
        <f t="shared" si="64"/>
        <v>0</v>
      </c>
      <c r="IV24" s="53">
        <f t="shared" si="64"/>
        <v>0</v>
      </c>
      <c r="IW24" s="53">
        <f t="shared" si="64"/>
        <v>0</v>
      </c>
      <c r="IX24" s="53">
        <f t="shared" si="64"/>
        <v>0</v>
      </c>
      <c r="IY24" s="53">
        <f t="shared" si="64"/>
        <v>0</v>
      </c>
      <c r="IZ24" s="53">
        <f t="shared" si="64"/>
        <v>0</v>
      </c>
      <c r="JA24" s="53">
        <f t="shared" si="64"/>
        <v>0</v>
      </c>
      <c r="JB24" s="53">
        <f t="shared" si="64"/>
        <v>0</v>
      </c>
      <c r="JC24" s="53">
        <f t="shared" si="64"/>
        <v>0</v>
      </c>
      <c r="JD24" s="53">
        <f t="shared" si="64"/>
        <v>0</v>
      </c>
      <c r="JE24" s="53">
        <f t="shared" si="64"/>
        <v>0</v>
      </c>
      <c r="JF24" s="53">
        <f t="shared" si="64"/>
        <v>0</v>
      </c>
      <c r="JG24" s="53">
        <f t="shared" si="64"/>
        <v>0</v>
      </c>
      <c r="JH24" s="53">
        <f t="shared" si="65"/>
        <v>0</v>
      </c>
      <c r="JI24" s="53">
        <f t="shared" si="65"/>
        <v>0</v>
      </c>
      <c r="JJ24" s="53">
        <f t="shared" si="65"/>
        <v>0</v>
      </c>
      <c r="JK24" s="53">
        <f t="shared" si="65"/>
        <v>0</v>
      </c>
      <c r="JL24" s="53">
        <f t="shared" si="65"/>
        <v>0</v>
      </c>
      <c r="JM24" s="53">
        <f t="shared" si="65"/>
        <v>0</v>
      </c>
      <c r="JN24" s="53">
        <f t="shared" si="65"/>
        <v>0</v>
      </c>
      <c r="JO24" s="53">
        <f t="shared" si="65"/>
        <v>0</v>
      </c>
      <c r="JP24" s="53">
        <f t="shared" si="65"/>
        <v>0</v>
      </c>
      <c r="JQ24" s="53">
        <f t="shared" si="65"/>
        <v>0</v>
      </c>
      <c r="JR24" s="53">
        <f t="shared" si="65"/>
        <v>0</v>
      </c>
      <c r="JS24" s="53">
        <f t="shared" si="65"/>
        <v>0</v>
      </c>
      <c r="JT24" s="53">
        <f t="shared" si="65"/>
        <v>0</v>
      </c>
      <c r="JU24" s="53">
        <f t="shared" si="65"/>
        <v>0</v>
      </c>
      <c r="JV24" s="53">
        <f t="shared" si="65"/>
        <v>0</v>
      </c>
      <c r="JW24" s="53">
        <f t="shared" si="65"/>
        <v>0</v>
      </c>
      <c r="JX24" s="53">
        <f t="shared" si="66"/>
        <v>0</v>
      </c>
      <c r="JY24" s="53">
        <f t="shared" si="66"/>
        <v>0</v>
      </c>
      <c r="JZ24" s="53">
        <f t="shared" si="66"/>
        <v>0</v>
      </c>
      <c r="KA24" s="53">
        <f t="shared" si="66"/>
        <v>0</v>
      </c>
      <c r="KB24" s="53">
        <f t="shared" si="66"/>
        <v>0</v>
      </c>
      <c r="KC24" s="53">
        <f t="shared" si="66"/>
        <v>0</v>
      </c>
      <c r="KD24" s="53">
        <f t="shared" si="66"/>
        <v>0</v>
      </c>
      <c r="KE24" s="53">
        <f t="shared" si="66"/>
        <v>0</v>
      </c>
      <c r="KF24" s="53">
        <f t="shared" si="66"/>
        <v>0</v>
      </c>
      <c r="KG24" s="53">
        <f t="shared" si="66"/>
        <v>0</v>
      </c>
      <c r="KH24" s="53">
        <f t="shared" si="66"/>
        <v>0</v>
      </c>
      <c r="KI24" s="53">
        <f t="shared" si="66"/>
        <v>0</v>
      </c>
      <c r="KJ24" s="53">
        <f t="shared" si="66"/>
        <v>0</v>
      </c>
      <c r="KK24" s="53">
        <f t="shared" si="66"/>
        <v>0</v>
      </c>
      <c r="KL24" s="53">
        <f t="shared" si="66"/>
        <v>0</v>
      </c>
      <c r="KM24" s="53">
        <f t="shared" si="66"/>
        <v>0</v>
      </c>
      <c r="KN24" s="53">
        <f t="shared" si="67"/>
        <v>0</v>
      </c>
      <c r="KO24" s="53">
        <f t="shared" si="67"/>
        <v>0</v>
      </c>
      <c r="KP24" s="53">
        <f t="shared" si="67"/>
        <v>0</v>
      </c>
      <c r="KQ24" s="53">
        <f t="shared" si="67"/>
        <v>0</v>
      </c>
      <c r="KR24" s="53">
        <f t="shared" si="67"/>
        <v>0</v>
      </c>
      <c r="KS24" s="53">
        <f t="shared" si="67"/>
        <v>0</v>
      </c>
      <c r="KT24" s="53">
        <f t="shared" si="67"/>
        <v>0</v>
      </c>
      <c r="KU24" s="53">
        <f t="shared" si="67"/>
        <v>0</v>
      </c>
      <c r="KV24" s="53">
        <f t="shared" si="67"/>
        <v>0</v>
      </c>
      <c r="KW24" s="53">
        <f t="shared" si="67"/>
        <v>0</v>
      </c>
      <c r="KX24" s="53">
        <f t="shared" si="67"/>
        <v>0</v>
      </c>
      <c r="KY24" s="53">
        <f t="shared" si="67"/>
        <v>0</v>
      </c>
      <c r="KZ24" s="53">
        <f t="shared" si="67"/>
        <v>0</v>
      </c>
      <c r="LA24" s="53">
        <f t="shared" si="67"/>
        <v>0</v>
      </c>
      <c r="LB24" s="53">
        <f t="shared" si="67"/>
        <v>0</v>
      </c>
      <c r="LC24" s="53">
        <f t="shared" si="67"/>
        <v>0</v>
      </c>
      <c r="LD24" s="53">
        <f t="shared" si="68"/>
        <v>0</v>
      </c>
      <c r="LE24" s="53">
        <f t="shared" si="68"/>
        <v>0</v>
      </c>
      <c r="LF24" s="53">
        <f t="shared" si="68"/>
        <v>0</v>
      </c>
      <c r="LG24" s="53">
        <f t="shared" si="68"/>
        <v>0</v>
      </c>
      <c r="LH24" s="53">
        <f t="shared" si="68"/>
        <v>0</v>
      </c>
      <c r="LI24" s="53">
        <f t="shared" si="68"/>
        <v>0</v>
      </c>
      <c r="LJ24" s="53">
        <f t="shared" si="68"/>
        <v>0</v>
      </c>
      <c r="LK24" s="53">
        <f t="shared" si="68"/>
        <v>0</v>
      </c>
      <c r="LL24" s="53">
        <f t="shared" si="68"/>
        <v>0</v>
      </c>
      <c r="LM24" s="53">
        <f t="shared" si="68"/>
        <v>0</v>
      </c>
      <c r="LN24" s="53">
        <f t="shared" si="68"/>
        <v>0</v>
      </c>
      <c r="LO24" s="53">
        <f t="shared" si="68"/>
        <v>0</v>
      </c>
      <c r="LP24" s="53">
        <f t="shared" si="68"/>
        <v>0</v>
      </c>
      <c r="LQ24" s="53">
        <f t="shared" si="68"/>
        <v>0</v>
      </c>
      <c r="LR24" s="53">
        <f t="shared" si="68"/>
        <v>0</v>
      </c>
      <c r="LS24" s="53">
        <f t="shared" si="68"/>
        <v>0</v>
      </c>
      <c r="LT24" s="53">
        <f t="shared" si="69"/>
        <v>0</v>
      </c>
      <c r="LU24" s="53">
        <f t="shared" si="69"/>
        <v>0</v>
      </c>
      <c r="LV24" s="53">
        <f t="shared" si="69"/>
        <v>0</v>
      </c>
      <c r="LW24" s="53">
        <f t="shared" si="69"/>
        <v>0</v>
      </c>
      <c r="LX24" s="53">
        <f t="shared" si="69"/>
        <v>0</v>
      </c>
      <c r="LY24" s="53">
        <f t="shared" si="69"/>
        <v>0</v>
      </c>
      <c r="LZ24" s="53">
        <f t="shared" si="69"/>
        <v>0</v>
      </c>
      <c r="MA24" s="53">
        <f t="shared" si="69"/>
        <v>0</v>
      </c>
      <c r="MB24" s="53">
        <f t="shared" si="69"/>
        <v>0</v>
      </c>
      <c r="MC24" s="53">
        <f t="shared" si="69"/>
        <v>0</v>
      </c>
      <c r="MD24" s="53">
        <f t="shared" si="69"/>
        <v>0</v>
      </c>
      <c r="ME24" s="53">
        <f t="shared" si="69"/>
        <v>0</v>
      </c>
      <c r="MF24" s="53">
        <f t="shared" si="69"/>
        <v>0</v>
      </c>
      <c r="MG24" s="53">
        <f t="shared" si="69"/>
        <v>0</v>
      </c>
      <c r="MH24" s="53">
        <f t="shared" si="69"/>
        <v>0</v>
      </c>
      <c r="MI24" s="53">
        <f t="shared" si="69"/>
        <v>0</v>
      </c>
      <c r="MJ24" s="53">
        <f t="shared" si="70"/>
        <v>0</v>
      </c>
      <c r="MK24" s="53">
        <f t="shared" si="70"/>
        <v>0</v>
      </c>
      <c r="ML24" s="53">
        <f t="shared" si="70"/>
        <v>0</v>
      </c>
      <c r="MM24" s="53">
        <f t="shared" si="70"/>
        <v>0</v>
      </c>
      <c r="MN24" s="53">
        <f t="shared" si="70"/>
        <v>2</v>
      </c>
      <c r="MO24" s="53">
        <f t="shared" si="70"/>
        <v>2</v>
      </c>
      <c r="MP24" s="53">
        <f t="shared" si="70"/>
        <v>2</v>
      </c>
      <c r="MQ24" s="53">
        <f t="shared" si="70"/>
        <v>2</v>
      </c>
      <c r="MR24" s="53">
        <f t="shared" si="70"/>
        <v>2</v>
      </c>
      <c r="MS24" s="53">
        <f t="shared" si="70"/>
        <v>2</v>
      </c>
      <c r="MT24" s="53">
        <f t="shared" si="70"/>
        <v>2</v>
      </c>
      <c r="MU24" s="53">
        <f t="shared" si="70"/>
        <v>2</v>
      </c>
      <c r="MV24" s="53">
        <f t="shared" si="70"/>
        <v>2</v>
      </c>
      <c r="MW24" s="53">
        <f t="shared" si="70"/>
        <v>2</v>
      </c>
      <c r="MX24" s="53">
        <f t="shared" si="70"/>
        <v>2</v>
      </c>
      <c r="MY24" s="53">
        <f t="shared" si="70"/>
        <v>2</v>
      </c>
      <c r="MZ24" s="53">
        <f t="shared" si="71"/>
        <v>2</v>
      </c>
      <c r="NA24" s="53">
        <f t="shared" si="71"/>
        <v>2</v>
      </c>
      <c r="NB24" s="53">
        <f t="shared" si="71"/>
        <v>2</v>
      </c>
      <c r="NC24" s="53">
        <f t="shared" si="71"/>
        <v>2</v>
      </c>
      <c r="ND24" s="53">
        <f t="shared" si="71"/>
        <v>2</v>
      </c>
      <c r="NE24" s="53">
        <f t="shared" si="71"/>
        <v>2</v>
      </c>
      <c r="NF24" s="53">
        <f t="shared" si="71"/>
        <v>2</v>
      </c>
      <c r="NG24" s="53">
        <f t="shared" si="71"/>
        <v>2</v>
      </c>
      <c r="NH24" s="53">
        <f t="shared" si="71"/>
        <v>2</v>
      </c>
    </row>
    <row r="25" spans="2:372">
      <c r="B25" s="50"/>
      <c r="C25" s="50"/>
      <c r="D25" s="2"/>
      <c r="E25" s="51"/>
      <c r="F25" s="50"/>
      <c r="G25" s="50"/>
      <c r="H25" s="50"/>
      <c r="I25" s="52"/>
      <c r="J25" s="2"/>
      <c r="K25" s="2"/>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row>
    <row r="26" spans="2:372">
      <c r="B26" s="50"/>
      <c r="C26" s="50"/>
      <c r="D26" s="2"/>
      <c r="E26" s="51"/>
      <c r="F26" s="54"/>
      <c r="G26" s="50"/>
      <c r="H26" s="50"/>
      <c r="I26" s="52"/>
      <c r="J26" s="2"/>
      <c r="K26" s="2"/>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row>
    <row r="27" spans="2:372">
      <c r="B27" s="50"/>
      <c r="C27" s="50"/>
      <c r="D27" s="2"/>
      <c r="E27" s="51"/>
      <c r="F27" s="54"/>
      <c r="G27" s="50"/>
      <c r="H27" s="50"/>
      <c r="I27" s="52"/>
      <c r="J27" s="2"/>
      <c r="K27" s="2"/>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row>
    <row r="28" spans="2:372">
      <c r="B28" s="50"/>
      <c r="C28" s="50"/>
      <c r="D28" s="2"/>
      <c r="E28" s="51"/>
      <c r="F28" s="54"/>
      <c r="G28" s="50"/>
      <c r="H28" s="50"/>
      <c r="I28" s="52"/>
      <c r="J28" s="2"/>
      <c r="K28" s="2"/>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row>
    <row r="29" spans="2:372">
      <c r="B29" s="50"/>
      <c r="C29" s="50"/>
      <c r="D29" s="2"/>
      <c r="E29" s="51"/>
      <c r="F29" s="54"/>
      <c r="G29" s="50"/>
      <c r="H29" s="50"/>
      <c r="I29" s="52"/>
      <c r="J29" s="2"/>
      <c r="K29" s="2"/>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row>
    <row r="30" spans="2:372">
      <c r="B30" s="50"/>
      <c r="C30" s="62"/>
      <c r="D30" s="2"/>
      <c r="E30" s="51"/>
      <c r="F30" s="54"/>
      <c r="G30" s="50"/>
      <c r="H30" s="50"/>
      <c r="I30" s="52"/>
      <c r="J30" s="2"/>
      <c r="K30" s="2"/>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row>
    <row r="31" spans="2:372">
      <c r="B31" s="50"/>
      <c r="C31" s="62"/>
      <c r="D31" s="2"/>
      <c r="E31" s="51"/>
      <c r="F31" s="54"/>
      <c r="G31" s="50"/>
      <c r="H31" s="50"/>
      <c r="I31" s="52"/>
      <c r="J31" s="2"/>
      <c r="K31" s="2"/>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row>
    <row r="32" spans="2:372">
      <c r="B32" s="50"/>
      <c r="C32" s="62"/>
      <c r="D32" s="2"/>
      <c r="E32" s="51"/>
      <c r="F32" s="54"/>
      <c r="G32" s="50"/>
      <c r="H32" s="50"/>
      <c r="I32" s="52"/>
      <c r="J32" s="2"/>
      <c r="K32" s="2"/>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row>
    <row r="33" spans="2:372">
      <c r="B33" s="50"/>
      <c r="C33" s="62"/>
      <c r="D33" s="2"/>
      <c r="E33" s="51"/>
      <c r="F33" s="54"/>
      <c r="G33" s="50"/>
      <c r="H33" s="50"/>
      <c r="I33" s="52"/>
      <c r="J33" s="2"/>
      <c r="K33" s="2"/>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row>
    <row r="34" spans="2:372">
      <c r="B34" s="50"/>
      <c r="C34" s="62"/>
      <c r="D34" s="2"/>
      <c r="E34" s="51"/>
      <c r="F34" s="54"/>
      <c r="G34" s="50"/>
      <c r="H34" s="50"/>
      <c r="I34" s="52"/>
      <c r="J34" s="2"/>
      <c r="K34" s="2"/>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row>
    <row r="35" spans="2:372">
      <c r="B35" s="50"/>
      <c r="C35" s="62"/>
      <c r="D35" s="2"/>
      <c r="E35" s="51"/>
      <c r="F35" s="54"/>
      <c r="G35" s="50"/>
      <c r="H35" s="50"/>
      <c r="I35" s="52"/>
      <c r="J35" s="2"/>
      <c r="K35" s="2"/>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row>
    <row r="36" spans="2:372">
      <c r="B36" s="50"/>
      <c r="C36" s="62"/>
      <c r="D36" s="2"/>
      <c r="E36" s="51"/>
      <c r="F36" s="54"/>
      <c r="G36" s="50"/>
      <c r="H36" s="50"/>
      <c r="I36" s="52"/>
      <c r="J36" s="2"/>
      <c r="K36" s="2"/>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row>
    <row r="37" spans="2:372">
      <c r="B37" s="50"/>
      <c r="C37" s="62"/>
      <c r="D37" s="2"/>
      <c r="E37" s="51"/>
      <c r="F37" s="50"/>
      <c r="G37" s="50"/>
      <c r="H37" s="50"/>
      <c r="I37" s="52"/>
      <c r="J37" s="2"/>
      <c r="K37" s="2"/>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row>
    <row r="38" spans="2:372">
      <c r="B38" s="50"/>
      <c r="C38" s="62"/>
      <c r="D38" s="2"/>
      <c r="E38" s="51"/>
      <c r="F38" s="50"/>
      <c r="G38" s="50"/>
      <c r="H38" s="50"/>
      <c r="I38" s="52"/>
      <c r="J38" s="2"/>
      <c r="K38" s="2"/>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row>
    <row r="39" spans="2:372">
      <c r="B39" s="50"/>
      <c r="C39" s="62"/>
      <c r="D39" s="2"/>
      <c r="E39" s="51"/>
      <c r="F39" s="50"/>
      <c r="G39" s="50"/>
      <c r="H39" s="50"/>
      <c r="I39" s="52"/>
      <c r="J39" s="2"/>
      <c r="K39" s="2"/>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row>
    <row r="40" spans="2:372">
      <c r="B40" s="50"/>
      <c r="C40" s="62"/>
      <c r="D40" s="2"/>
      <c r="E40" s="51"/>
      <c r="F40" s="50"/>
      <c r="G40" s="50"/>
      <c r="H40" s="50"/>
      <c r="I40" s="52"/>
      <c r="J40" s="2"/>
      <c r="K40" s="2"/>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row>
    <row r="41" spans="2:372">
      <c r="B41" s="50"/>
      <c r="C41" s="62"/>
      <c r="D41" s="2"/>
      <c r="E41" s="51"/>
      <c r="F41" s="50"/>
      <c r="G41" s="50"/>
      <c r="H41" s="50"/>
      <c r="I41" s="52"/>
      <c r="J41" s="2"/>
      <c r="K41" s="2"/>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row>
    <row r="42" spans="2:372">
      <c r="B42" s="50"/>
      <c r="C42" s="62"/>
      <c r="D42" s="2"/>
      <c r="E42" s="51"/>
      <c r="F42" s="50"/>
      <c r="G42" s="50"/>
      <c r="H42" s="50"/>
      <c r="I42" s="52"/>
      <c r="J42" s="2"/>
      <c r="K42" s="2"/>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row>
    <row r="43" spans="2:372">
      <c r="B43" s="50"/>
      <c r="C43" s="62"/>
      <c r="D43" s="2"/>
      <c r="E43" s="51"/>
      <c r="F43" s="50"/>
      <c r="G43" s="50"/>
      <c r="H43" s="50"/>
      <c r="I43" s="52"/>
      <c r="J43" s="2"/>
      <c r="K43" s="2"/>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row>
    <row r="44" spans="2:372">
      <c r="B44" s="50"/>
      <c r="C44" s="62"/>
      <c r="D44" s="2"/>
      <c r="E44" s="51"/>
      <c r="F44" s="50"/>
      <c r="G44" s="50"/>
      <c r="H44" s="50"/>
      <c r="I44" s="52"/>
      <c r="J44" s="2"/>
      <c r="K44" s="2"/>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row>
    <row r="45" spans="2:372">
      <c r="B45" s="50"/>
      <c r="C45" s="62"/>
      <c r="D45" s="2"/>
      <c r="E45" s="51"/>
      <c r="F45" s="50"/>
      <c r="G45" s="50"/>
      <c r="H45" s="50"/>
      <c r="I45" s="52"/>
      <c r="J45" s="2"/>
      <c r="K45" s="2"/>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row>
    <row r="46" spans="2:372">
      <c r="B46" s="50"/>
      <c r="C46" s="62"/>
      <c r="D46" s="2"/>
      <c r="E46" s="51"/>
      <c r="F46" s="50"/>
      <c r="G46" s="50"/>
      <c r="H46" s="50"/>
      <c r="I46" s="52"/>
      <c r="J46" s="2"/>
      <c r="K46" s="2"/>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row>
    <row r="47" spans="2:372">
      <c r="B47" s="50"/>
      <c r="C47" s="62"/>
      <c r="D47" s="2"/>
      <c r="E47" s="51"/>
      <c r="F47" s="50"/>
      <c r="G47" s="50"/>
      <c r="H47" s="50"/>
      <c r="I47" s="52"/>
      <c r="J47" s="2"/>
      <c r="K47" s="2"/>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row>
    <row r="48" spans="2:372">
      <c r="B48" s="50"/>
      <c r="C48" s="2"/>
      <c r="D48" s="2"/>
      <c r="E48" s="51"/>
      <c r="F48" s="50"/>
      <c r="G48" s="50"/>
      <c r="H48" s="50"/>
      <c r="I48" s="52"/>
      <c r="J48" s="2"/>
      <c r="K48" s="2"/>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row>
    <row r="49" spans="2:372">
      <c r="B49" s="50"/>
      <c r="D49" s="2"/>
      <c r="E49" s="51"/>
      <c r="F49" s="50"/>
      <c r="G49" s="50"/>
      <c r="H49" s="50"/>
      <c r="I49" s="52"/>
      <c r="J49" s="2"/>
      <c r="K49" s="2"/>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row>
    <row r="50" spans="2:372">
      <c r="B50" s="50"/>
      <c r="D50" s="2"/>
      <c r="E50" s="51"/>
      <c r="F50" s="50"/>
      <c r="G50" s="50"/>
      <c r="H50" s="50"/>
      <c r="I50" s="52"/>
      <c r="J50" s="2"/>
      <c r="K50" s="2"/>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row>
    <row r="51" spans="2:372">
      <c r="B51" s="50"/>
      <c r="D51" s="2"/>
      <c r="E51" s="51"/>
      <c r="F51" s="50"/>
      <c r="G51" s="50"/>
      <c r="H51" s="50"/>
      <c r="I51" s="52"/>
      <c r="J51" s="2"/>
      <c r="K51" s="2"/>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row>
    <row r="52" spans="2:372">
      <c r="B52" s="50"/>
      <c r="D52" s="2"/>
      <c r="E52" s="51"/>
      <c r="F52" s="50"/>
      <c r="G52" s="50"/>
      <c r="H52" s="50"/>
      <c r="I52" s="52"/>
      <c r="J52" s="2"/>
      <c r="K52" s="2"/>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row>
    <row r="53" spans="2:372">
      <c r="B53" s="50"/>
      <c r="D53" s="2"/>
      <c r="E53" s="51"/>
      <c r="F53" s="50"/>
      <c r="G53" s="50"/>
      <c r="H53" s="50"/>
      <c r="I53" s="52"/>
      <c r="J53" s="2"/>
      <c r="K53" s="2"/>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row>
    <row r="54" spans="2:372">
      <c r="B54" s="50"/>
      <c r="D54" s="2"/>
      <c r="E54" s="51"/>
      <c r="F54" s="50"/>
      <c r="G54" s="50"/>
      <c r="H54" s="50"/>
      <c r="I54" s="52"/>
      <c r="J54" s="2"/>
      <c r="K54" s="2"/>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c r="KI54" s="53"/>
      <c r="KJ54" s="53"/>
      <c r="KK54" s="53"/>
      <c r="KL54" s="53"/>
      <c r="KM54" s="53"/>
      <c r="KN54" s="53"/>
      <c r="KO54" s="53"/>
      <c r="KP54" s="53"/>
      <c r="KQ54" s="53"/>
      <c r="KR54" s="53"/>
      <c r="KS54" s="53"/>
      <c r="KT54" s="53"/>
      <c r="KU54" s="53"/>
      <c r="KV54" s="53"/>
      <c r="KW54" s="53"/>
      <c r="KX54" s="53"/>
      <c r="KY54" s="53"/>
      <c r="KZ54" s="53"/>
      <c r="LA54" s="53"/>
      <c r="LB54" s="53"/>
      <c r="LC54" s="53"/>
      <c r="LD54" s="53"/>
      <c r="LE54" s="53"/>
      <c r="LF54" s="53"/>
      <c r="LG54" s="53"/>
      <c r="LH54" s="53"/>
      <c r="LI54" s="53"/>
      <c r="LJ54" s="53"/>
      <c r="LK54" s="53"/>
      <c r="LL54" s="53"/>
      <c r="LM54" s="53"/>
      <c r="LN54" s="53"/>
      <c r="LO54" s="53"/>
      <c r="LP54" s="53"/>
      <c r="LQ54" s="53"/>
      <c r="LR54" s="53"/>
      <c r="LS54" s="53"/>
      <c r="LT54" s="53"/>
      <c r="LU54" s="53"/>
      <c r="LV54" s="53"/>
      <c r="LW54" s="53"/>
      <c r="LX54" s="53"/>
      <c r="LY54" s="53"/>
      <c r="LZ54" s="53"/>
      <c r="MA54" s="53"/>
      <c r="MB54" s="53"/>
      <c r="MC54" s="53"/>
      <c r="MD54" s="53"/>
      <c r="ME54" s="53"/>
      <c r="MF54" s="53"/>
      <c r="MG54" s="53"/>
      <c r="MH54" s="53"/>
      <c r="MI54" s="53"/>
      <c r="MJ54" s="53"/>
      <c r="MK54" s="53"/>
      <c r="ML54" s="53"/>
      <c r="MM54" s="53"/>
      <c r="MN54" s="53"/>
      <c r="MO54" s="53"/>
      <c r="MP54" s="53"/>
      <c r="MQ54" s="53"/>
      <c r="MR54" s="53"/>
      <c r="MS54" s="53"/>
      <c r="MT54" s="53"/>
      <c r="MU54" s="53"/>
      <c r="MV54" s="53"/>
      <c r="MW54" s="53"/>
      <c r="MX54" s="53"/>
      <c r="MY54" s="53"/>
      <c r="MZ54" s="53"/>
      <c r="NA54" s="53"/>
      <c r="NB54" s="53"/>
      <c r="NC54" s="53"/>
      <c r="ND54" s="53"/>
      <c r="NE54" s="53"/>
      <c r="NF54" s="53"/>
      <c r="NG54" s="53"/>
      <c r="NH54" s="53"/>
    </row>
    <row r="55" spans="2:372">
      <c r="B55" s="50"/>
      <c r="D55" s="2"/>
      <c r="E55" s="51"/>
      <c r="F55" s="50"/>
      <c r="G55" s="50"/>
      <c r="H55" s="50"/>
      <c r="I55" s="52"/>
      <c r="J55" s="2"/>
      <c r="K55" s="2"/>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c r="KI55" s="53"/>
      <c r="KJ55" s="53"/>
      <c r="KK55" s="53"/>
      <c r="KL55" s="53"/>
      <c r="KM55" s="53"/>
      <c r="KN55" s="53"/>
      <c r="KO55" s="53"/>
      <c r="KP55" s="53"/>
      <c r="KQ55" s="53"/>
      <c r="KR55" s="53"/>
      <c r="KS55" s="53"/>
      <c r="KT55" s="53"/>
      <c r="KU55" s="53"/>
      <c r="KV55" s="53"/>
      <c r="KW55" s="53"/>
      <c r="KX55" s="53"/>
      <c r="KY55" s="53"/>
      <c r="KZ55" s="53"/>
      <c r="LA55" s="53"/>
      <c r="LB55" s="53"/>
      <c r="LC55" s="53"/>
      <c r="LD55" s="53"/>
      <c r="LE55" s="53"/>
      <c r="LF55" s="53"/>
      <c r="LG55" s="53"/>
      <c r="LH55" s="53"/>
      <c r="LI55" s="53"/>
      <c r="LJ55" s="53"/>
      <c r="LK55" s="53"/>
      <c r="LL55" s="53"/>
      <c r="LM55" s="53"/>
      <c r="LN55" s="53"/>
      <c r="LO55" s="53"/>
      <c r="LP55" s="53"/>
      <c r="LQ55" s="53"/>
      <c r="LR55" s="53"/>
      <c r="LS55" s="53"/>
      <c r="LT55" s="53"/>
      <c r="LU55" s="53"/>
      <c r="LV55" s="53"/>
      <c r="LW55" s="53"/>
      <c r="LX55" s="53"/>
      <c r="LY55" s="53"/>
      <c r="LZ55" s="53"/>
      <c r="MA55" s="53"/>
      <c r="MB55" s="53"/>
      <c r="MC55" s="53"/>
      <c r="MD55" s="53"/>
      <c r="ME55" s="53"/>
      <c r="MF55" s="53"/>
      <c r="MG55" s="53"/>
      <c r="MH55" s="53"/>
      <c r="MI55" s="53"/>
      <c r="MJ55" s="53"/>
      <c r="MK55" s="53"/>
      <c r="ML55" s="53"/>
      <c r="MM55" s="53"/>
      <c r="MN55" s="53"/>
      <c r="MO55" s="53"/>
      <c r="MP55" s="53"/>
      <c r="MQ55" s="53"/>
      <c r="MR55" s="53"/>
      <c r="MS55" s="53"/>
      <c r="MT55" s="53"/>
      <c r="MU55" s="53"/>
      <c r="MV55" s="53"/>
      <c r="MW55" s="53"/>
      <c r="MX55" s="53"/>
      <c r="MY55" s="53"/>
      <c r="MZ55" s="53"/>
      <c r="NA55" s="53"/>
      <c r="NB55" s="53"/>
      <c r="NC55" s="53"/>
      <c r="ND55" s="53"/>
      <c r="NE55" s="53"/>
      <c r="NF55" s="53"/>
      <c r="NG55" s="53"/>
      <c r="NH55" s="53"/>
    </row>
    <row r="56" spans="2:372">
      <c r="B56" s="50"/>
      <c r="D56" s="2"/>
      <c r="E56" s="51"/>
      <c r="F56" s="50"/>
      <c r="G56" s="50"/>
      <c r="H56" s="50"/>
      <c r="I56" s="52"/>
      <c r="J56" s="2"/>
      <c r="K56" s="2"/>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c r="KI56" s="53"/>
      <c r="KJ56" s="53"/>
      <c r="KK56" s="53"/>
      <c r="KL56" s="53"/>
      <c r="KM56" s="53"/>
      <c r="KN56" s="53"/>
      <c r="KO56" s="53"/>
      <c r="KP56" s="53"/>
      <c r="KQ56" s="53"/>
      <c r="KR56" s="53"/>
      <c r="KS56" s="53"/>
      <c r="KT56" s="53"/>
      <c r="KU56" s="53"/>
      <c r="KV56" s="53"/>
      <c r="KW56" s="53"/>
      <c r="KX56" s="53"/>
      <c r="KY56" s="53"/>
      <c r="KZ56" s="53"/>
      <c r="LA56" s="53"/>
      <c r="LB56" s="53"/>
      <c r="LC56" s="53"/>
      <c r="LD56" s="53"/>
      <c r="LE56" s="53"/>
      <c r="LF56" s="53"/>
      <c r="LG56" s="53"/>
      <c r="LH56" s="53"/>
      <c r="LI56" s="53"/>
      <c r="LJ56" s="53"/>
      <c r="LK56" s="53"/>
      <c r="LL56" s="53"/>
      <c r="LM56" s="53"/>
      <c r="LN56" s="53"/>
      <c r="LO56" s="53"/>
      <c r="LP56" s="53"/>
      <c r="LQ56" s="53"/>
      <c r="LR56" s="53"/>
      <c r="LS56" s="53"/>
      <c r="LT56" s="53"/>
      <c r="LU56" s="53"/>
      <c r="LV56" s="53"/>
      <c r="LW56" s="53"/>
      <c r="LX56" s="53"/>
      <c r="LY56" s="53"/>
      <c r="LZ56" s="53"/>
      <c r="MA56" s="53"/>
      <c r="MB56" s="53"/>
      <c r="MC56" s="53"/>
      <c r="MD56" s="53"/>
      <c r="ME56" s="53"/>
      <c r="MF56" s="53"/>
      <c r="MG56" s="53"/>
      <c r="MH56" s="53"/>
      <c r="MI56" s="53"/>
      <c r="MJ56" s="53"/>
      <c r="MK56" s="53"/>
      <c r="ML56" s="53"/>
      <c r="MM56" s="53"/>
      <c r="MN56" s="53"/>
      <c r="MO56" s="53"/>
      <c r="MP56" s="53"/>
      <c r="MQ56" s="53"/>
      <c r="MR56" s="53"/>
      <c r="MS56" s="53"/>
      <c r="MT56" s="53"/>
      <c r="MU56" s="53"/>
      <c r="MV56" s="53"/>
      <c r="MW56" s="53"/>
      <c r="MX56" s="53"/>
      <c r="MY56" s="53"/>
      <c r="MZ56" s="53"/>
      <c r="NA56" s="53"/>
      <c r="NB56" s="53"/>
      <c r="NC56" s="53"/>
      <c r="ND56" s="53"/>
      <c r="NE56" s="53"/>
      <c r="NF56" s="53"/>
      <c r="NG56" s="53"/>
      <c r="NH56" s="53"/>
    </row>
    <row r="57" spans="2:372">
      <c r="B57" s="50"/>
      <c r="D57" s="2"/>
      <c r="E57" s="51"/>
      <c r="F57" s="50"/>
      <c r="G57" s="50"/>
      <c r="H57" s="50"/>
      <c r="I57" s="52"/>
      <c r="J57" s="2"/>
      <c r="K57" s="2"/>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c r="KV57" s="53"/>
      <c r="KW57" s="53"/>
      <c r="KX57" s="53"/>
      <c r="KY57" s="53"/>
      <c r="KZ57" s="53"/>
      <c r="LA57" s="53"/>
      <c r="LB57" s="53"/>
      <c r="LC57" s="53"/>
      <c r="LD57" s="53"/>
      <c r="LE57" s="53"/>
      <c r="LF57" s="53"/>
      <c r="LG57" s="53"/>
      <c r="LH57" s="53"/>
      <c r="LI57" s="53"/>
      <c r="LJ57" s="53"/>
      <c r="LK57" s="53"/>
      <c r="LL57" s="53"/>
      <c r="LM57" s="53"/>
      <c r="LN57" s="53"/>
      <c r="LO57" s="53"/>
      <c r="LP57" s="53"/>
      <c r="LQ57" s="53"/>
      <c r="LR57" s="53"/>
      <c r="LS57" s="53"/>
      <c r="LT57" s="53"/>
      <c r="LU57" s="53"/>
      <c r="LV57" s="53"/>
      <c r="LW57" s="53"/>
      <c r="LX57" s="53"/>
      <c r="LY57" s="53"/>
      <c r="LZ57" s="53"/>
      <c r="MA57" s="53"/>
      <c r="MB57" s="53"/>
      <c r="MC57" s="53"/>
      <c r="MD57" s="53"/>
      <c r="ME57" s="53"/>
      <c r="MF57" s="53"/>
      <c r="MG57" s="53"/>
      <c r="MH57" s="53"/>
      <c r="MI57" s="53"/>
      <c r="MJ57" s="53"/>
      <c r="MK57" s="53"/>
      <c r="ML57" s="53"/>
      <c r="MM57" s="53"/>
      <c r="MN57" s="53"/>
      <c r="MO57" s="53"/>
      <c r="MP57" s="53"/>
      <c r="MQ57" s="53"/>
      <c r="MR57" s="53"/>
      <c r="MS57" s="53"/>
      <c r="MT57" s="53"/>
      <c r="MU57" s="53"/>
      <c r="MV57" s="53"/>
      <c r="MW57" s="53"/>
      <c r="MX57" s="53"/>
      <c r="MY57" s="53"/>
      <c r="MZ57" s="53"/>
      <c r="NA57" s="53"/>
      <c r="NB57" s="53"/>
      <c r="NC57" s="53"/>
      <c r="ND57" s="53"/>
      <c r="NE57" s="53"/>
      <c r="NF57" s="53"/>
      <c r="NG57" s="53"/>
      <c r="NH57" s="53"/>
    </row>
    <row r="58" spans="2:372">
      <c r="B58" s="50"/>
      <c r="D58" s="2"/>
      <c r="E58" s="51"/>
      <c r="F58" s="50"/>
      <c r="G58" s="50"/>
      <c r="H58" s="50"/>
      <c r="I58" s="52"/>
      <c r="J58" s="2"/>
      <c r="K58" s="2"/>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row>
    <row r="59" spans="2:372">
      <c r="B59" s="50"/>
      <c r="D59" s="2"/>
      <c r="E59" s="51"/>
      <c r="F59" s="50"/>
      <c r="G59" s="50"/>
      <c r="H59" s="50"/>
      <c r="I59" s="52"/>
      <c r="J59" s="2"/>
      <c r="K59" s="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row>
    <row r="60" spans="2:372">
      <c r="B60" s="50"/>
      <c r="D60" s="2"/>
      <c r="E60" s="51"/>
      <c r="F60" s="50"/>
      <c r="G60" s="50"/>
      <c r="H60" s="50"/>
      <c r="I60" s="52"/>
      <c r="J60" s="2"/>
      <c r="K60" s="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row>
    <row r="61" spans="2:372">
      <c r="B61" s="50"/>
      <c r="D61" s="2"/>
      <c r="E61" s="51"/>
      <c r="F61" s="50"/>
      <c r="G61" s="50"/>
      <c r="H61" s="50"/>
      <c r="I61" s="52"/>
      <c r="J61" s="2"/>
      <c r="K61" s="2"/>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row>
    <row r="62" spans="2:372">
      <c r="B62" s="50"/>
      <c r="D62" s="2"/>
      <c r="E62" s="51"/>
      <c r="F62" s="50"/>
      <c r="G62" s="50"/>
      <c r="H62" s="50"/>
      <c r="I62" s="52"/>
      <c r="J62" s="2"/>
      <c r="K62" s="2"/>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row>
    <row r="63" spans="2:372">
      <c r="B63" s="50"/>
      <c r="D63" s="2"/>
      <c r="E63" s="51"/>
      <c r="F63" s="50"/>
      <c r="G63" s="50"/>
      <c r="H63" s="50"/>
      <c r="I63" s="52"/>
      <c r="J63" s="2"/>
      <c r="K63" s="2"/>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row>
    <row r="64" spans="2:372">
      <c r="B64" s="50"/>
      <c r="D64" s="2"/>
      <c r="E64" s="51"/>
      <c r="F64" s="50"/>
      <c r="G64" s="50"/>
      <c r="H64" s="50"/>
      <c r="I64" s="52"/>
      <c r="J64" s="2"/>
      <c r="K64" s="2"/>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row>
    <row r="65" spans="2:379">
      <c r="B65" s="50"/>
      <c r="D65" s="2"/>
      <c r="E65" s="51"/>
      <c r="F65" s="50"/>
      <c r="G65" s="50"/>
      <c r="H65" s="50"/>
      <c r="I65" s="52"/>
      <c r="J65" s="2"/>
      <c r="K65" s="2"/>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row>
    <row r="66" spans="2:379">
      <c r="B66" s="50"/>
      <c r="D66" s="2"/>
      <c r="E66" s="51"/>
      <c r="F66" s="50"/>
      <c r="G66" s="50"/>
      <c r="H66" s="50"/>
      <c r="I66" s="52"/>
      <c r="J66" s="2"/>
      <c r="K66" s="2"/>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row>
    <row r="67" spans="2:379">
      <c r="B67" s="50"/>
      <c r="C67" s="2"/>
      <c r="D67" s="2"/>
      <c r="E67" s="51"/>
      <c r="F67" s="50"/>
      <c r="G67" s="50"/>
      <c r="H67" s="50"/>
      <c r="I67" s="52"/>
      <c r="J67" s="2"/>
      <c r="K67" s="2"/>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row>
    <row r="68" spans="2:379">
      <c r="C68" s="2"/>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row>
    <row r="69" spans="2:379">
      <c r="C69" s="2"/>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row>
    <row r="70" spans="2:379">
      <c r="C70" s="2"/>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row>
    <row r="71" spans="2:379">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row>
    <row r="72" spans="2:379">
      <c r="C72" s="2"/>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row>
    <row r="73" spans="2:379">
      <c r="C73" s="2"/>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row>
    <row r="74" spans="2:379">
      <c r="C74" s="2"/>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row>
    <row r="75" spans="2:379">
      <c r="C75" s="2"/>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row>
    <row r="76" spans="2:379">
      <c r="C76" s="2"/>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row>
    <row r="77" spans="2:379">
      <c r="C77" s="2"/>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c r="KV77" s="53"/>
      <c r="KW77" s="53"/>
      <c r="KX77" s="53"/>
      <c r="KY77" s="53"/>
      <c r="KZ77" s="53"/>
      <c r="LA77" s="53"/>
      <c r="LB77" s="53"/>
      <c r="LC77" s="53"/>
      <c r="LD77" s="53"/>
      <c r="LE77" s="53"/>
      <c r="LF77" s="53"/>
      <c r="LG77" s="53"/>
      <c r="LH77" s="53"/>
      <c r="LI77" s="53"/>
      <c r="LJ77" s="53"/>
      <c r="LK77" s="53"/>
      <c r="LL77" s="53"/>
      <c r="LM77" s="53"/>
      <c r="LN77" s="53"/>
      <c r="LO77" s="53"/>
      <c r="LP77" s="53"/>
      <c r="LQ77" s="53"/>
      <c r="LR77" s="53"/>
      <c r="LS77" s="53"/>
      <c r="LT77" s="53"/>
      <c r="LU77" s="53"/>
      <c r="LV77" s="53"/>
      <c r="LW77" s="53"/>
      <c r="LX77" s="53"/>
      <c r="LY77" s="53"/>
      <c r="LZ77" s="53"/>
      <c r="MA77" s="53"/>
      <c r="MB77" s="53"/>
      <c r="MC77" s="53"/>
      <c r="MD77" s="53"/>
      <c r="ME77" s="53"/>
      <c r="MF77" s="53"/>
      <c r="MG77" s="53"/>
      <c r="MH77" s="53"/>
      <c r="MI77" s="53"/>
      <c r="MJ77" s="53"/>
      <c r="MK77" s="53"/>
      <c r="ML77" s="53"/>
      <c r="MM77" s="53"/>
      <c r="MN77" s="53"/>
      <c r="MO77" s="53"/>
      <c r="MP77" s="53"/>
      <c r="MQ77" s="53"/>
      <c r="MR77" s="53"/>
      <c r="MS77" s="53"/>
      <c r="MT77" s="53"/>
      <c r="MU77" s="53"/>
      <c r="MV77" s="53"/>
      <c r="MW77" s="53"/>
      <c r="MX77" s="53"/>
      <c r="MY77" s="53"/>
      <c r="MZ77" s="53"/>
      <c r="NA77" s="53"/>
      <c r="NB77" s="53"/>
      <c r="NC77" s="53"/>
      <c r="ND77" s="53"/>
      <c r="NE77" s="53"/>
      <c r="NF77" s="53"/>
      <c r="NG77" s="53"/>
      <c r="NH77" s="53"/>
      <c r="NI77" s="53"/>
      <c r="NJ77" s="53"/>
      <c r="NK77" s="53"/>
      <c r="NL77" s="53"/>
      <c r="NM77" s="53"/>
      <c r="NN77" s="53"/>
      <c r="NO77" s="53"/>
    </row>
    <row r="78" spans="2:379">
      <c r="C78" s="2"/>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row>
    <row r="79" spans="2:379">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c r="HX79" s="53"/>
      <c r="HY79" s="53"/>
      <c r="HZ79" s="53"/>
      <c r="IA79" s="53"/>
      <c r="IB79" s="53"/>
      <c r="IC79" s="53"/>
      <c r="ID79" s="53"/>
      <c r="IE79" s="53"/>
      <c r="IF79" s="53"/>
      <c r="IG79" s="53"/>
      <c r="IH79" s="53"/>
      <c r="II79" s="53"/>
      <c r="IJ79" s="53"/>
      <c r="IK79" s="53"/>
      <c r="IL79" s="53"/>
      <c r="IM79" s="53"/>
      <c r="IN79" s="53"/>
      <c r="IO79" s="53"/>
      <c r="IP79" s="53"/>
      <c r="IQ79" s="53"/>
      <c r="IR79" s="53"/>
      <c r="IS79" s="53"/>
      <c r="IT79" s="53"/>
      <c r="IU79" s="53"/>
      <c r="IV79" s="53"/>
      <c r="IW79" s="53"/>
      <c r="IX79" s="53"/>
      <c r="IY79" s="53"/>
      <c r="IZ79" s="53"/>
      <c r="JA79" s="53"/>
      <c r="JB79" s="53"/>
      <c r="JC79" s="53"/>
      <c r="JD79" s="53"/>
      <c r="JE79" s="53"/>
      <c r="JF79" s="53"/>
      <c r="JG79" s="53"/>
      <c r="JH79" s="53"/>
      <c r="JI79" s="53"/>
      <c r="JJ79" s="53"/>
      <c r="JK79" s="53"/>
      <c r="JL79" s="53"/>
      <c r="JM79" s="53"/>
      <c r="JN79" s="53"/>
      <c r="JO79" s="53"/>
      <c r="JP79" s="53"/>
      <c r="JQ79" s="53"/>
      <c r="JR79" s="53"/>
      <c r="JS79" s="53"/>
      <c r="JT79" s="53"/>
      <c r="JU79" s="53"/>
      <c r="JV79" s="53"/>
      <c r="JW79" s="53"/>
      <c r="JX79" s="53"/>
      <c r="JY79" s="53"/>
      <c r="JZ79" s="53"/>
      <c r="KA79" s="53"/>
      <c r="KB79" s="53"/>
      <c r="KC79" s="53"/>
      <c r="KD79" s="53"/>
      <c r="KE79" s="53"/>
      <c r="KF79" s="53"/>
      <c r="KG79" s="53"/>
      <c r="KH79" s="53"/>
      <c r="KI79" s="53"/>
      <c r="KJ79" s="53"/>
      <c r="KK79" s="53"/>
      <c r="KL79" s="53"/>
      <c r="KM79" s="53"/>
      <c r="KN79" s="53"/>
      <c r="KO79" s="53"/>
      <c r="KP79" s="53"/>
      <c r="KQ79" s="53"/>
      <c r="KR79" s="53"/>
      <c r="KS79" s="53"/>
      <c r="KT79" s="53"/>
      <c r="KU79" s="53"/>
      <c r="KV79" s="53"/>
      <c r="KW79" s="53"/>
      <c r="KX79" s="53"/>
      <c r="KY79" s="53"/>
      <c r="KZ79" s="53"/>
      <c r="LA79" s="53"/>
      <c r="LB79" s="53"/>
      <c r="LC79" s="53"/>
      <c r="LD79" s="53"/>
      <c r="LE79" s="53"/>
      <c r="LF79" s="53"/>
      <c r="LG79" s="53"/>
      <c r="LH79" s="53"/>
      <c r="LI79" s="53"/>
      <c r="LJ79" s="53"/>
      <c r="LK79" s="53"/>
      <c r="LL79" s="53"/>
      <c r="LM79" s="53"/>
      <c r="LN79" s="53"/>
      <c r="LO79" s="53"/>
      <c r="LP79" s="53"/>
      <c r="LQ79" s="53"/>
      <c r="LR79" s="53"/>
      <c r="LS79" s="53"/>
      <c r="LT79" s="53"/>
      <c r="LU79" s="53"/>
      <c r="LV79" s="53"/>
      <c r="LW79" s="53"/>
      <c r="LX79" s="53"/>
      <c r="LY79" s="53"/>
      <c r="LZ79" s="53"/>
      <c r="MA79" s="53"/>
      <c r="MB79" s="53"/>
      <c r="MC79" s="53"/>
      <c r="MD79" s="53"/>
      <c r="ME79" s="53"/>
      <c r="MF79" s="53"/>
      <c r="MG79" s="53"/>
      <c r="MH79" s="53"/>
      <c r="MI79" s="53"/>
      <c r="MJ79" s="53"/>
      <c r="MK79" s="53"/>
      <c r="ML79" s="53"/>
      <c r="MM79" s="53"/>
      <c r="MN79" s="53"/>
      <c r="MO79" s="53"/>
      <c r="MP79" s="53"/>
      <c r="MQ79" s="53"/>
      <c r="MR79" s="53"/>
      <c r="MS79" s="53"/>
      <c r="MT79" s="53"/>
      <c r="MU79" s="53"/>
      <c r="MV79" s="53"/>
      <c r="MW79" s="53"/>
      <c r="MX79" s="53"/>
      <c r="MY79" s="53"/>
      <c r="MZ79" s="53"/>
      <c r="NA79" s="53"/>
      <c r="NB79" s="53"/>
      <c r="NC79" s="53"/>
      <c r="ND79" s="53"/>
      <c r="NE79" s="53"/>
      <c r="NF79" s="53"/>
      <c r="NG79" s="53"/>
      <c r="NH79" s="53"/>
      <c r="NI79" s="53"/>
      <c r="NJ79" s="53"/>
      <c r="NK79" s="53"/>
      <c r="NL79" s="53"/>
      <c r="NM79" s="53"/>
      <c r="NN79" s="53"/>
      <c r="NO79" s="53"/>
    </row>
    <row r="80" spans="2:379">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c r="KI80" s="53"/>
      <c r="KJ80" s="53"/>
      <c r="KK80" s="53"/>
      <c r="KL80" s="53"/>
      <c r="KM80" s="53"/>
      <c r="KN80" s="53"/>
      <c r="KO80" s="53"/>
      <c r="KP80" s="53"/>
      <c r="KQ80" s="53"/>
      <c r="KR80" s="53"/>
      <c r="KS80" s="53"/>
      <c r="KT80" s="53"/>
      <c r="KU80" s="53"/>
      <c r="KV80" s="53"/>
      <c r="KW80" s="53"/>
      <c r="KX80" s="53"/>
      <c r="KY80" s="53"/>
      <c r="KZ80" s="53"/>
      <c r="LA80" s="53"/>
      <c r="LB80" s="53"/>
      <c r="LC80" s="53"/>
      <c r="LD80" s="53"/>
      <c r="LE80" s="53"/>
      <c r="LF80" s="53"/>
      <c r="LG80" s="53"/>
      <c r="LH80" s="53"/>
      <c r="LI80" s="53"/>
      <c r="LJ80" s="53"/>
      <c r="LK80" s="53"/>
      <c r="LL80" s="53"/>
      <c r="LM80" s="53"/>
      <c r="LN80" s="53"/>
      <c r="LO80" s="53"/>
      <c r="LP80" s="53"/>
      <c r="LQ80" s="53"/>
      <c r="LR80" s="53"/>
      <c r="LS80" s="53"/>
      <c r="LT80" s="53"/>
      <c r="LU80" s="53"/>
      <c r="LV80" s="53"/>
      <c r="LW80" s="53"/>
      <c r="LX80" s="53"/>
      <c r="LY80" s="53"/>
      <c r="LZ80" s="53"/>
      <c r="MA80" s="53"/>
      <c r="MB80" s="53"/>
      <c r="MC80" s="53"/>
      <c r="MD80" s="53"/>
      <c r="ME80" s="53"/>
      <c r="MF80" s="53"/>
      <c r="MG80" s="53"/>
      <c r="MH80" s="53"/>
      <c r="MI80" s="53"/>
      <c r="MJ80" s="53"/>
      <c r="MK80" s="53"/>
      <c r="ML80" s="53"/>
      <c r="MM80" s="53"/>
      <c r="MN80" s="53"/>
      <c r="MO80" s="53"/>
      <c r="MP80" s="53"/>
      <c r="MQ80" s="53"/>
      <c r="MR80" s="53"/>
      <c r="MS80" s="53"/>
      <c r="MT80" s="53"/>
      <c r="MU80" s="53"/>
      <c r="MV80" s="53"/>
      <c r="MW80" s="53"/>
      <c r="MX80" s="53"/>
      <c r="MY80" s="53"/>
      <c r="MZ80" s="53"/>
      <c r="NA80" s="53"/>
      <c r="NB80" s="53"/>
      <c r="NC80" s="53"/>
      <c r="ND80" s="53"/>
      <c r="NE80" s="53"/>
      <c r="NF80" s="53"/>
      <c r="NG80" s="53"/>
      <c r="NH80" s="53"/>
      <c r="NI80" s="53"/>
      <c r="NJ80" s="53"/>
      <c r="NK80" s="53"/>
      <c r="NL80" s="53"/>
      <c r="NM80" s="53"/>
      <c r="NN80" s="53"/>
      <c r="NO80" s="53"/>
    </row>
    <row r="81" spans="3:379">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c r="KV81" s="53"/>
      <c r="KW81" s="53"/>
      <c r="KX81" s="53"/>
      <c r="KY81" s="53"/>
      <c r="KZ81" s="53"/>
      <c r="LA81" s="53"/>
      <c r="LB81" s="53"/>
      <c r="LC81" s="53"/>
      <c r="LD81" s="53"/>
      <c r="LE81" s="53"/>
      <c r="LF81" s="53"/>
      <c r="LG81" s="53"/>
      <c r="LH81" s="53"/>
      <c r="LI81" s="53"/>
      <c r="LJ81" s="53"/>
      <c r="LK81" s="53"/>
      <c r="LL81" s="53"/>
      <c r="LM81" s="53"/>
      <c r="LN81" s="53"/>
      <c r="LO81" s="53"/>
      <c r="LP81" s="53"/>
      <c r="LQ81" s="53"/>
      <c r="LR81" s="53"/>
      <c r="LS81" s="53"/>
      <c r="LT81" s="53"/>
      <c r="LU81" s="53"/>
      <c r="LV81" s="53"/>
      <c r="LW81" s="53"/>
      <c r="LX81" s="53"/>
      <c r="LY81" s="53"/>
      <c r="LZ81" s="53"/>
      <c r="MA81" s="53"/>
      <c r="MB81" s="53"/>
      <c r="MC81" s="53"/>
      <c r="MD81" s="53"/>
      <c r="ME81" s="53"/>
      <c r="MF81" s="53"/>
      <c r="MG81" s="53"/>
      <c r="MH81" s="53"/>
      <c r="MI81" s="53"/>
      <c r="MJ81" s="53"/>
      <c r="MK81" s="53"/>
      <c r="ML81" s="53"/>
      <c r="MM81" s="53"/>
      <c r="MN81" s="53"/>
      <c r="MO81" s="53"/>
      <c r="MP81" s="53"/>
      <c r="MQ81" s="53"/>
      <c r="MR81" s="53"/>
      <c r="MS81" s="53"/>
      <c r="MT81" s="53"/>
      <c r="MU81" s="53"/>
      <c r="MV81" s="53"/>
      <c r="MW81" s="53"/>
      <c r="MX81" s="53"/>
      <c r="MY81" s="53"/>
      <c r="MZ81" s="53"/>
      <c r="NA81" s="53"/>
      <c r="NB81" s="53"/>
      <c r="NC81" s="53"/>
      <c r="ND81" s="53"/>
      <c r="NE81" s="53"/>
      <c r="NF81" s="53"/>
      <c r="NG81" s="53"/>
      <c r="NH81" s="53"/>
      <c r="NI81" s="53"/>
      <c r="NJ81" s="53"/>
      <c r="NK81" s="53"/>
      <c r="NL81" s="53"/>
      <c r="NM81" s="53"/>
      <c r="NN81" s="53"/>
      <c r="NO81" s="53"/>
    </row>
    <row r="82" spans="3:379">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row>
    <row r="83" spans="3:379">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row>
    <row r="84" spans="3:379">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c r="KV84" s="53"/>
      <c r="KW84" s="53"/>
      <c r="KX84" s="53"/>
      <c r="KY84" s="53"/>
      <c r="KZ84" s="53"/>
      <c r="LA84" s="53"/>
      <c r="LB84" s="53"/>
      <c r="LC84" s="53"/>
      <c r="LD84" s="53"/>
      <c r="LE84" s="53"/>
      <c r="LF84" s="53"/>
      <c r="LG84" s="53"/>
      <c r="LH84" s="53"/>
      <c r="LI84" s="53"/>
      <c r="LJ84" s="53"/>
      <c r="LK84" s="53"/>
      <c r="LL84" s="53"/>
      <c r="LM84" s="53"/>
      <c r="LN84" s="53"/>
      <c r="LO84" s="53"/>
      <c r="LP84" s="53"/>
      <c r="LQ84" s="53"/>
      <c r="LR84" s="53"/>
      <c r="LS84" s="53"/>
      <c r="LT84" s="53"/>
      <c r="LU84" s="53"/>
      <c r="LV84" s="53"/>
      <c r="LW84" s="53"/>
      <c r="LX84" s="53"/>
      <c r="LY84" s="53"/>
      <c r="LZ84" s="53"/>
      <c r="MA84" s="53"/>
      <c r="MB84" s="53"/>
      <c r="MC84" s="53"/>
      <c r="MD84" s="53"/>
      <c r="ME84" s="53"/>
      <c r="MF84" s="53"/>
      <c r="MG84" s="53"/>
      <c r="MH84" s="53"/>
      <c r="MI84" s="53"/>
      <c r="MJ84" s="53"/>
      <c r="MK84" s="53"/>
      <c r="ML84" s="53"/>
      <c r="MM84" s="53"/>
      <c r="MN84" s="53"/>
      <c r="MO84" s="53"/>
      <c r="MP84" s="53"/>
      <c r="MQ84" s="53"/>
      <c r="MR84" s="53"/>
      <c r="MS84" s="53"/>
      <c r="MT84" s="53"/>
      <c r="MU84" s="53"/>
      <c r="MV84" s="53"/>
      <c r="MW84" s="53"/>
      <c r="MX84" s="53"/>
      <c r="MY84" s="53"/>
      <c r="MZ84" s="53"/>
      <c r="NA84" s="53"/>
      <c r="NB84" s="53"/>
      <c r="NC84" s="53"/>
      <c r="ND84" s="53"/>
      <c r="NE84" s="53"/>
      <c r="NF84" s="53"/>
      <c r="NG84" s="53"/>
      <c r="NH84" s="53"/>
      <c r="NI84" s="53"/>
      <c r="NJ84" s="53"/>
      <c r="NK84" s="53"/>
      <c r="NL84" s="53"/>
      <c r="NM84" s="53"/>
      <c r="NN84" s="53"/>
      <c r="NO84" s="53"/>
    </row>
    <row r="85" spans="3:379">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c r="HX85" s="53"/>
      <c r="HY85" s="53"/>
      <c r="HZ85" s="53"/>
      <c r="IA85" s="53"/>
      <c r="IB85" s="53"/>
      <c r="IC85" s="53"/>
      <c r="ID85" s="53"/>
      <c r="IE85" s="53"/>
      <c r="IF85" s="53"/>
      <c r="IG85" s="53"/>
      <c r="IH85" s="53"/>
      <c r="II85" s="53"/>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c r="KI85" s="53"/>
      <c r="KJ85" s="53"/>
      <c r="KK85" s="53"/>
      <c r="KL85" s="53"/>
      <c r="KM85" s="53"/>
      <c r="KN85" s="53"/>
      <c r="KO85" s="53"/>
      <c r="KP85" s="53"/>
      <c r="KQ85" s="53"/>
      <c r="KR85" s="53"/>
      <c r="KS85" s="53"/>
      <c r="KT85" s="53"/>
      <c r="KU85" s="53"/>
      <c r="KV85" s="53"/>
      <c r="KW85" s="53"/>
      <c r="KX85" s="53"/>
      <c r="KY85" s="53"/>
      <c r="KZ85" s="53"/>
      <c r="LA85" s="53"/>
      <c r="LB85" s="53"/>
      <c r="LC85" s="53"/>
      <c r="LD85" s="53"/>
      <c r="LE85" s="53"/>
      <c r="LF85" s="53"/>
      <c r="LG85" s="53"/>
      <c r="LH85" s="53"/>
      <c r="LI85" s="53"/>
      <c r="LJ85" s="53"/>
      <c r="LK85" s="53"/>
      <c r="LL85" s="53"/>
      <c r="LM85" s="53"/>
      <c r="LN85" s="53"/>
      <c r="LO85" s="53"/>
      <c r="LP85" s="53"/>
      <c r="LQ85" s="53"/>
      <c r="LR85" s="53"/>
      <c r="LS85" s="53"/>
      <c r="LT85" s="53"/>
      <c r="LU85" s="53"/>
      <c r="LV85" s="53"/>
      <c r="LW85" s="53"/>
      <c r="LX85" s="53"/>
      <c r="LY85" s="53"/>
      <c r="LZ85" s="53"/>
      <c r="MA85" s="53"/>
      <c r="MB85" s="53"/>
      <c r="MC85" s="53"/>
      <c r="MD85" s="53"/>
      <c r="ME85" s="53"/>
      <c r="MF85" s="53"/>
      <c r="MG85" s="53"/>
      <c r="MH85" s="53"/>
      <c r="MI85" s="53"/>
      <c r="MJ85" s="53"/>
      <c r="MK85" s="53"/>
      <c r="ML85" s="53"/>
      <c r="MM85" s="53"/>
      <c r="MN85" s="53"/>
      <c r="MO85" s="53"/>
      <c r="MP85" s="53"/>
      <c r="MQ85" s="53"/>
      <c r="MR85" s="53"/>
      <c r="MS85" s="53"/>
      <c r="MT85" s="53"/>
      <c r="MU85" s="53"/>
      <c r="MV85" s="53"/>
      <c r="MW85" s="53"/>
      <c r="MX85" s="53"/>
      <c r="MY85" s="53"/>
      <c r="MZ85" s="53"/>
      <c r="NA85" s="53"/>
      <c r="NB85" s="53"/>
      <c r="NC85" s="53"/>
      <c r="ND85" s="53"/>
      <c r="NE85" s="53"/>
      <c r="NF85" s="53"/>
      <c r="NG85" s="53"/>
      <c r="NH85" s="53"/>
      <c r="NI85" s="53"/>
      <c r="NJ85" s="53"/>
      <c r="NK85" s="53"/>
      <c r="NL85" s="53"/>
      <c r="NM85" s="53"/>
      <c r="NN85" s="53"/>
      <c r="NO85" s="53"/>
    </row>
    <row r="86" spans="3:379">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c r="FN86" s="53"/>
      <c r="FO86" s="53"/>
      <c r="FP86" s="53"/>
      <c r="FQ86" s="53"/>
      <c r="FR86" s="53"/>
      <c r="FS86" s="53"/>
      <c r="FT86" s="53"/>
      <c r="FU86" s="53"/>
      <c r="FV86" s="53"/>
      <c r="FW86" s="53"/>
      <c r="FX86" s="53"/>
      <c r="FY86" s="53"/>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c r="HR86" s="53"/>
      <c r="HS86" s="53"/>
      <c r="HT86" s="53"/>
      <c r="HU86" s="53"/>
      <c r="HV86" s="53"/>
      <c r="HW86" s="53"/>
      <c r="HX86" s="53"/>
      <c r="HY86" s="53"/>
      <c r="HZ86" s="53"/>
      <c r="IA86" s="53"/>
      <c r="IB86" s="53"/>
      <c r="IC86" s="53"/>
      <c r="ID86" s="53"/>
      <c r="IE86" s="53"/>
      <c r="IF86" s="53"/>
      <c r="IG86" s="53"/>
      <c r="IH86" s="53"/>
      <c r="II86" s="53"/>
      <c r="IJ86" s="53"/>
      <c r="IK86" s="53"/>
      <c r="IL86" s="53"/>
      <c r="IM86" s="53"/>
      <c r="IN86" s="53"/>
      <c r="IO86" s="53"/>
      <c r="IP86" s="53"/>
      <c r="IQ86" s="53"/>
      <c r="IR86" s="53"/>
      <c r="IS86" s="53"/>
      <c r="IT86" s="53"/>
      <c r="IU86" s="53"/>
      <c r="IV86" s="53"/>
      <c r="IW86" s="53"/>
      <c r="IX86" s="53"/>
      <c r="IY86" s="53"/>
      <c r="IZ86" s="53"/>
      <c r="JA86" s="53"/>
      <c r="JB86" s="53"/>
      <c r="JC86" s="53"/>
      <c r="JD86" s="53"/>
      <c r="JE86" s="53"/>
      <c r="JF86" s="53"/>
      <c r="JG86" s="53"/>
      <c r="JH86" s="53"/>
      <c r="JI86" s="53"/>
      <c r="JJ86" s="53"/>
      <c r="JK86" s="53"/>
      <c r="JL86" s="53"/>
      <c r="JM86" s="53"/>
      <c r="JN86" s="53"/>
      <c r="JO86" s="53"/>
      <c r="JP86" s="53"/>
      <c r="JQ86" s="53"/>
      <c r="JR86" s="53"/>
      <c r="JS86" s="53"/>
      <c r="JT86" s="53"/>
      <c r="JU86" s="53"/>
      <c r="JV86" s="53"/>
      <c r="JW86" s="53"/>
      <c r="JX86" s="53"/>
      <c r="JY86" s="53"/>
      <c r="JZ86" s="53"/>
      <c r="KA86" s="53"/>
      <c r="KB86" s="53"/>
      <c r="KC86" s="53"/>
      <c r="KD86" s="53"/>
      <c r="KE86" s="53"/>
      <c r="KF86" s="53"/>
      <c r="KG86" s="53"/>
      <c r="KH86" s="53"/>
      <c r="KI86" s="53"/>
      <c r="KJ86" s="53"/>
      <c r="KK86" s="53"/>
      <c r="KL86" s="53"/>
      <c r="KM86" s="53"/>
      <c r="KN86" s="53"/>
      <c r="KO86" s="53"/>
      <c r="KP86" s="53"/>
      <c r="KQ86" s="53"/>
      <c r="KR86" s="53"/>
      <c r="KS86" s="53"/>
      <c r="KT86" s="53"/>
      <c r="KU86" s="53"/>
      <c r="KV86" s="53"/>
      <c r="KW86" s="53"/>
      <c r="KX86" s="53"/>
      <c r="KY86" s="53"/>
      <c r="KZ86" s="53"/>
      <c r="LA86" s="53"/>
      <c r="LB86" s="53"/>
      <c r="LC86" s="53"/>
      <c r="LD86" s="53"/>
      <c r="LE86" s="53"/>
      <c r="LF86" s="53"/>
      <c r="LG86" s="53"/>
      <c r="LH86" s="53"/>
      <c r="LI86" s="53"/>
      <c r="LJ86" s="53"/>
      <c r="LK86" s="53"/>
      <c r="LL86" s="53"/>
      <c r="LM86" s="53"/>
      <c r="LN86" s="53"/>
      <c r="LO86" s="53"/>
      <c r="LP86" s="53"/>
      <c r="LQ86" s="53"/>
      <c r="LR86" s="53"/>
      <c r="LS86" s="53"/>
      <c r="LT86" s="53"/>
      <c r="LU86" s="53"/>
      <c r="LV86" s="53"/>
      <c r="LW86" s="53"/>
      <c r="LX86" s="53"/>
      <c r="LY86" s="53"/>
      <c r="LZ86" s="53"/>
      <c r="MA86" s="53"/>
      <c r="MB86" s="53"/>
      <c r="MC86" s="53"/>
      <c r="MD86" s="53"/>
      <c r="ME86" s="53"/>
      <c r="MF86" s="53"/>
      <c r="MG86" s="53"/>
      <c r="MH86" s="53"/>
      <c r="MI86" s="53"/>
      <c r="MJ86" s="53"/>
      <c r="MK86" s="53"/>
      <c r="ML86" s="53"/>
      <c r="MM86" s="53"/>
      <c r="MN86" s="53"/>
      <c r="MO86" s="53"/>
      <c r="MP86" s="53"/>
      <c r="MQ86" s="53"/>
      <c r="MR86" s="53"/>
      <c r="MS86" s="53"/>
      <c r="MT86" s="53"/>
      <c r="MU86" s="53"/>
      <c r="MV86" s="53"/>
      <c r="MW86" s="53"/>
      <c r="MX86" s="53"/>
      <c r="MY86" s="53"/>
      <c r="MZ86" s="53"/>
      <c r="NA86" s="53"/>
      <c r="NB86" s="53"/>
      <c r="NC86" s="53"/>
      <c r="ND86" s="53"/>
      <c r="NE86" s="53"/>
      <c r="NF86" s="53"/>
      <c r="NG86" s="53"/>
      <c r="NH86" s="53"/>
      <c r="NI86" s="53"/>
      <c r="NJ86" s="53"/>
      <c r="NK86" s="53"/>
      <c r="NL86" s="53"/>
      <c r="NM86" s="53"/>
      <c r="NN86" s="53"/>
      <c r="NO86" s="53"/>
    </row>
    <row r="87" spans="3:379">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c r="KV87" s="53"/>
      <c r="KW87" s="53"/>
      <c r="KX87" s="53"/>
      <c r="KY87" s="53"/>
      <c r="KZ87" s="53"/>
      <c r="LA87" s="53"/>
      <c r="LB87" s="53"/>
      <c r="LC87" s="53"/>
      <c r="LD87" s="53"/>
      <c r="LE87" s="53"/>
      <c r="LF87" s="53"/>
      <c r="LG87" s="53"/>
      <c r="LH87" s="53"/>
      <c r="LI87" s="53"/>
      <c r="LJ87" s="53"/>
      <c r="LK87" s="53"/>
      <c r="LL87" s="53"/>
      <c r="LM87" s="53"/>
      <c r="LN87" s="53"/>
      <c r="LO87" s="53"/>
      <c r="LP87" s="53"/>
      <c r="LQ87" s="53"/>
      <c r="LR87" s="53"/>
      <c r="LS87" s="53"/>
      <c r="LT87" s="53"/>
      <c r="LU87" s="53"/>
      <c r="LV87" s="53"/>
      <c r="LW87" s="53"/>
      <c r="LX87" s="53"/>
      <c r="LY87" s="53"/>
      <c r="LZ87" s="53"/>
      <c r="MA87" s="53"/>
      <c r="MB87" s="53"/>
      <c r="MC87" s="53"/>
      <c r="MD87" s="53"/>
      <c r="ME87" s="53"/>
      <c r="MF87" s="53"/>
      <c r="MG87" s="53"/>
      <c r="MH87" s="53"/>
      <c r="MI87" s="53"/>
      <c r="MJ87" s="53"/>
      <c r="MK87" s="53"/>
      <c r="ML87" s="53"/>
      <c r="MM87" s="53"/>
      <c r="MN87" s="53"/>
      <c r="MO87" s="53"/>
      <c r="MP87" s="53"/>
      <c r="MQ87" s="53"/>
      <c r="MR87" s="53"/>
      <c r="MS87" s="53"/>
      <c r="MT87" s="53"/>
      <c r="MU87" s="53"/>
      <c r="MV87" s="53"/>
      <c r="MW87" s="53"/>
      <c r="MX87" s="53"/>
      <c r="MY87" s="53"/>
      <c r="MZ87" s="53"/>
      <c r="NA87" s="53"/>
      <c r="NB87" s="53"/>
      <c r="NC87" s="53"/>
      <c r="ND87" s="53"/>
      <c r="NE87" s="53"/>
      <c r="NF87" s="53"/>
      <c r="NG87" s="53"/>
      <c r="NH87" s="53"/>
      <c r="NI87" s="53"/>
      <c r="NJ87" s="53"/>
      <c r="NK87" s="53"/>
      <c r="NL87" s="53"/>
      <c r="NM87" s="53"/>
      <c r="NN87" s="53"/>
      <c r="NO87" s="53"/>
    </row>
    <row r="88" spans="3:379">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row>
    <row r="89" spans="3:379">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row>
    <row r="90" spans="3:379">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row>
    <row r="91" spans="3:379">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row>
    <row r="92" spans="3:379">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row>
    <row r="93" spans="3:379">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row>
    <row r="94" spans="3:379">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row>
    <row r="95" spans="3:379">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row>
    <row r="96" spans="3:379">
      <c r="C96" s="2"/>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row>
    <row r="97" spans="3:379">
      <c r="C97" s="2"/>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row>
    <row r="98" spans="3:379">
      <c r="C98" s="2"/>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row>
    <row r="99" spans="3:379">
      <c r="C99" s="2"/>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row>
    <row r="100" spans="3:379">
      <c r="C100" s="2"/>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row>
    <row r="101" spans="3:379">
      <c r="C101" s="2"/>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row>
    <row r="102" spans="3:379">
      <c r="C102" s="2"/>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row>
    <row r="103" spans="3:379">
      <c r="C103" s="2"/>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row>
    <row r="104" spans="3:379">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row>
    <row r="105" spans="3:379">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row>
    <row r="106" spans="3:379">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row>
    <row r="107" spans="3:379">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row>
    <row r="108" spans="3:379">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c r="KV108" s="53"/>
      <c r="KW108" s="53"/>
      <c r="KX108" s="53"/>
      <c r="KY108" s="53"/>
      <c r="KZ108" s="53"/>
      <c r="LA108" s="53"/>
      <c r="LB108" s="53"/>
      <c r="LC108" s="53"/>
      <c r="LD108" s="53"/>
      <c r="LE108" s="53"/>
      <c r="LF108" s="53"/>
      <c r="LG108" s="53"/>
      <c r="LH108" s="53"/>
      <c r="LI108" s="53"/>
      <c r="LJ108" s="53"/>
      <c r="LK108" s="53"/>
      <c r="LL108" s="53"/>
      <c r="LM108" s="53"/>
      <c r="LN108" s="53"/>
      <c r="LO108" s="53"/>
      <c r="LP108" s="53"/>
      <c r="LQ108" s="53"/>
      <c r="LR108" s="53"/>
      <c r="LS108" s="53"/>
      <c r="LT108" s="53"/>
      <c r="LU108" s="53"/>
      <c r="LV108" s="53"/>
      <c r="LW108" s="53"/>
      <c r="LX108" s="53"/>
      <c r="LY108" s="53"/>
      <c r="LZ108" s="53"/>
      <c r="MA108" s="53"/>
      <c r="MB108" s="53"/>
      <c r="MC108" s="53"/>
      <c r="MD108" s="53"/>
      <c r="ME108" s="53"/>
      <c r="MF108" s="53"/>
      <c r="MG108" s="53"/>
      <c r="MH108" s="53"/>
      <c r="MI108" s="53"/>
      <c r="MJ108" s="53"/>
      <c r="MK108" s="53"/>
      <c r="ML108" s="53"/>
      <c r="MM108" s="53"/>
      <c r="MN108" s="53"/>
      <c r="MO108" s="53"/>
      <c r="MP108" s="53"/>
      <c r="MQ108" s="53"/>
      <c r="MR108" s="53"/>
      <c r="MS108" s="53"/>
      <c r="MT108" s="53"/>
      <c r="MU108" s="53"/>
      <c r="MV108" s="53"/>
      <c r="MW108" s="53"/>
      <c r="MX108" s="53"/>
      <c r="MY108" s="53"/>
      <c r="MZ108" s="53"/>
      <c r="NA108" s="53"/>
      <c r="NB108" s="53"/>
      <c r="NC108" s="53"/>
      <c r="ND108" s="53"/>
      <c r="NE108" s="53"/>
      <c r="NF108" s="53"/>
      <c r="NG108" s="53"/>
      <c r="NH108" s="53"/>
      <c r="NI108" s="53"/>
      <c r="NJ108" s="53"/>
      <c r="NK108" s="53"/>
      <c r="NL108" s="53"/>
      <c r="NM108" s="53"/>
      <c r="NN108" s="53"/>
      <c r="NO108" s="53"/>
    </row>
    <row r="109" spans="3:379">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row>
    <row r="110" spans="3:379">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c r="KV110" s="53"/>
      <c r="KW110" s="53"/>
      <c r="KX110" s="53"/>
      <c r="KY110" s="53"/>
      <c r="KZ110" s="53"/>
      <c r="LA110" s="53"/>
      <c r="LB110" s="53"/>
      <c r="LC110" s="53"/>
      <c r="LD110" s="53"/>
      <c r="LE110" s="53"/>
      <c r="LF110" s="53"/>
      <c r="LG110" s="53"/>
      <c r="LH110" s="53"/>
      <c r="LI110" s="53"/>
      <c r="LJ110" s="53"/>
      <c r="LK110" s="53"/>
      <c r="LL110" s="53"/>
      <c r="LM110" s="53"/>
      <c r="LN110" s="53"/>
      <c r="LO110" s="53"/>
      <c r="LP110" s="53"/>
      <c r="LQ110" s="53"/>
      <c r="LR110" s="53"/>
      <c r="LS110" s="53"/>
      <c r="LT110" s="53"/>
      <c r="LU110" s="53"/>
      <c r="LV110" s="53"/>
      <c r="LW110" s="53"/>
      <c r="LX110" s="53"/>
      <c r="LY110" s="53"/>
      <c r="LZ110" s="53"/>
      <c r="MA110" s="53"/>
      <c r="MB110" s="53"/>
      <c r="MC110" s="53"/>
      <c r="MD110" s="53"/>
      <c r="ME110" s="53"/>
      <c r="MF110" s="53"/>
      <c r="MG110" s="53"/>
      <c r="MH110" s="53"/>
      <c r="MI110" s="53"/>
      <c r="MJ110" s="53"/>
      <c r="MK110" s="53"/>
      <c r="ML110" s="53"/>
      <c r="MM110" s="53"/>
      <c r="MN110" s="53"/>
      <c r="MO110" s="53"/>
      <c r="MP110" s="53"/>
      <c r="MQ110" s="53"/>
      <c r="MR110" s="53"/>
      <c r="MS110" s="53"/>
      <c r="MT110" s="53"/>
      <c r="MU110" s="53"/>
      <c r="MV110" s="53"/>
      <c r="MW110" s="53"/>
      <c r="MX110" s="53"/>
      <c r="MY110" s="53"/>
      <c r="MZ110" s="53"/>
      <c r="NA110" s="53"/>
      <c r="NB110" s="53"/>
      <c r="NC110" s="53"/>
      <c r="ND110" s="53"/>
      <c r="NE110" s="53"/>
      <c r="NF110" s="53"/>
      <c r="NG110" s="53"/>
      <c r="NH110" s="53"/>
      <c r="NI110" s="53"/>
      <c r="NJ110" s="53"/>
      <c r="NK110" s="53"/>
      <c r="NL110" s="53"/>
      <c r="NM110" s="53"/>
      <c r="NN110" s="53"/>
      <c r="NO110" s="53"/>
    </row>
    <row r="111" spans="3:379">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row>
    <row r="112" spans="3:379">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row>
    <row r="113" spans="3:379">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row>
    <row r="114" spans="3:379">
      <c r="C114" s="2"/>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c r="KV114" s="53"/>
      <c r="KW114" s="53"/>
      <c r="KX114" s="53"/>
      <c r="KY114" s="53"/>
      <c r="KZ114" s="53"/>
      <c r="LA114" s="53"/>
      <c r="LB114" s="53"/>
      <c r="LC114" s="53"/>
      <c r="LD114" s="53"/>
      <c r="LE114" s="53"/>
      <c r="LF114" s="53"/>
      <c r="LG114" s="53"/>
      <c r="LH114" s="53"/>
      <c r="LI114" s="53"/>
      <c r="LJ114" s="53"/>
      <c r="LK114" s="53"/>
      <c r="LL114" s="53"/>
      <c r="LM114" s="53"/>
      <c r="LN114" s="53"/>
      <c r="LO114" s="53"/>
      <c r="LP114" s="53"/>
      <c r="LQ114" s="53"/>
      <c r="LR114" s="53"/>
      <c r="LS114" s="53"/>
      <c r="LT114" s="53"/>
      <c r="LU114" s="53"/>
      <c r="LV114" s="53"/>
      <c r="LW114" s="53"/>
      <c r="LX114" s="53"/>
      <c r="LY114" s="53"/>
      <c r="LZ114" s="53"/>
      <c r="MA114" s="53"/>
      <c r="MB114" s="53"/>
      <c r="MC114" s="53"/>
      <c r="MD114" s="53"/>
      <c r="ME114" s="53"/>
      <c r="MF114" s="53"/>
      <c r="MG114" s="53"/>
      <c r="MH114" s="53"/>
      <c r="MI114" s="53"/>
      <c r="MJ114" s="53"/>
      <c r="MK114" s="53"/>
      <c r="ML114" s="53"/>
      <c r="MM114" s="53"/>
      <c r="MN114" s="53"/>
      <c r="MO114" s="53"/>
      <c r="MP114" s="53"/>
      <c r="MQ114" s="53"/>
      <c r="MR114" s="53"/>
      <c r="MS114" s="53"/>
      <c r="MT114" s="53"/>
      <c r="MU114" s="53"/>
      <c r="MV114" s="53"/>
      <c r="MW114" s="53"/>
      <c r="MX114" s="53"/>
      <c r="MY114" s="53"/>
      <c r="MZ114" s="53"/>
      <c r="NA114" s="53"/>
      <c r="NB114" s="53"/>
      <c r="NC114" s="53"/>
      <c r="ND114" s="53"/>
      <c r="NE114" s="53"/>
      <c r="NF114" s="53"/>
      <c r="NG114" s="53"/>
      <c r="NH114" s="53"/>
      <c r="NI114" s="53"/>
      <c r="NJ114" s="53"/>
      <c r="NK114" s="53"/>
      <c r="NL114" s="53"/>
      <c r="NM114" s="53"/>
      <c r="NN114" s="53"/>
      <c r="NO114" s="53"/>
    </row>
    <row r="115" spans="3:379">
      <c r="C115" s="2"/>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c r="KI115" s="53"/>
      <c r="KJ115" s="53"/>
      <c r="KK115" s="53"/>
      <c r="KL115" s="53"/>
      <c r="KM115" s="53"/>
      <c r="KN115" s="53"/>
      <c r="KO115" s="53"/>
      <c r="KP115" s="53"/>
      <c r="KQ115" s="53"/>
      <c r="KR115" s="53"/>
      <c r="KS115" s="53"/>
      <c r="KT115" s="53"/>
      <c r="KU115" s="53"/>
      <c r="KV115" s="53"/>
      <c r="KW115" s="53"/>
      <c r="KX115" s="53"/>
      <c r="KY115" s="53"/>
      <c r="KZ115" s="53"/>
      <c r="LA115" s="53"/>
      <c r="LB115" s="53"/>
      <c r="LC115" s="53"/>
      <c r="LD115" s="53"/>
      <c r="LE115" s="53"/>
      <c r="LF115" s="53"/>
      <c r="LG115" s="53"/>
      <c r="LH115" s="53"/>
      <c r="LI115" s="53"/>
      <c r="LJ115" s="53"/>
      <c r="LK115" s="53"/>
      <c r="LL115" s="53"/>
      <c r="LM115" s="53"/>
      <c r="LN115" s="53"/>
      <c r="LO115" s="53"/>
      <c r="LP115" s="53"/>
      <c r="LQ115" s="53"/>
      <c r="LR115" s="53"/>
      <c r="LS115" s="53"/>
      <c r="LT115" s="53"/>
      <c r="LU115" s="53"/>
      <c r="LV115" s="53"/>
      <c r="LW115" s="53"/>
      <c r="LX115" s="53"/>
      <c r="LY115" s="53"/>
      <c r="LZ115" s="53"/>
      <c r="MA115" s="53"/>
      <c r="MB115" s="53"/>
      <c r="MC115" s="53"/>
      <c r="MD115" s="53"/>
      <c r="ME115" s="53"/>
      <c r="MF115" s="53"/>
      <c r="MG115" s="53"/>
      <c r="MH115" s="53"/>
      <c r="MI115" s="53"/>
      <c r="MJ115" s="53"/>
      <c r="MK115" s="53"/>
      <c r="ML115" s="53"/>
      <c r="MM115" s="53"/>
      <c r="MN115" s="53"/>
      <c r="MO115" s="53"/>
      <c r="MP115" s="53"/>
      <c r="MQ115" s="53"/>
      <c r="MR115" s="53"/>
      <c r="MS115" s="53"/>
      <c r="MT115" s="53"/>
      <c r="MU115" s="53"/>
      <c r="MV115" s="53"/>
      <c r="MW115" s="53"/>
      <c r="MX115" s="53"/>
      <c r="MY115" s="53"/>
      <c r="MZ115" s="53"/>
      <c r="NA115" s="53"/>
      <c r="NB115" s="53"/>
      <c r="NC115" s="53"/>
      <c r="ND115" s="53"/>
      <c r="NE115" s="53"/>
      <c r="NF115" s="53"/>
      <c r="NG115" s="53"/>
      <c r="NH115" s="53"/>
      <c r="NI115" s="53"/>
      <c r="NJ115" s="53"/>
      <c r="NK115" s="53"/>
      <c r="NL115" s="53"/>
      <c r="NM115" s="53"/>
      <c r="NN115" s="53"/>
      <c r="NO115" s="53"/>
    </row>
    <row r="116" spans="3:379">
      <c r="C116" s="2"/>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row>
    <row r="117" spans="3:379">
      <c r="C117" s="2"/>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c r="KV117" s="53"/>
      <c r="KW117" s="53"/>
      <c r="KX117" s="53"/>
      <c r="KY117" s="53"/>
      <c r="KZ117" s="53"/>
      <c r="LA117" s="53"/>
      <c r="LB117" s="53"/>
      <c r="LC117" s="53"/>
      <c r="LD117" s="53"/>
      <c r="LE117" s="53"/>
      <c r="LF117" s="53"/>
      <c r="LG117" s="53"/>
      <c r="LH117" s="53"/>
      <c r="LI117" s="53"/>
      <c r="LJ117" s="53"/>
      <c r="LK117" s="53"/>
      <c r="LL117" s="53"/>
      <c r="LM117" s="53"/>
      <c r="LN117" s="53"/>
      <c r="LO117" s="53"/>
      <c r="LP117" s="53"/>
      <c r="LQ117" s="53"/>
      <c r="LR117" s="53"/>
      <c r="LS117" s="53"/>
      <c r="LT117" s="53"/>
      <c r="LU117" s="53"/>
      <c r="LV117" s="53"/>
      <c r="LW117" s="53"/>
      <c r="LX117" s="53"/>
      <c r="LY117" s="53"/>
      <c r="LZ117" s="53"/>
      <c r="MA117" s="53"/>
      <c r="MB117" s="53"/>
      <c r="MC117" s="53"/>
      <c r="MD117" s="53"/>
      <c r="ME117" s="53"/>
      <c r="MF117" s="53"/>
      <c r="MG117" s="53"/>
      <c r="MH117" s="53"/>
      <c r="MI117" s="53"/>
      <c r="MJ117" s="53"/>
      <c r="MK117" s="53"/>
      <c r="ML117" s="53"/>
      <c r="MM117" s="53"/>
      <c r="MN117" s="53"/>
      <c r="MO117" s="53"/>
      <c r="MP117" s="53"/>
      <c r="MQ117" s="53"/>
      <c r="MR117" s="53"/>
      <c r="MS117" s="53"/>
      <c r="MT117" s="53"/>
      <c r="MU117" s="53"/>
      <c r="MV117" s="53"/>
      <c r="MW117" s="53"/>
      <c r="MX117" s="53"/>
      <c r="MY117" s="53"/>
      <c r="MZ117" s="53"/>
      <c r="NA117" s="53"/>
      <c r="NB117" s="53"/>
      <c r="NC117" s="53"/>
      <c r="ND117" s="53"/>
      <c r="NE117" s="53"/>
      <c r="NF117" s="53"/>
      <c r="NG117" s="53"/>
      <c r="NH117" s="53"/>
      <c r="NI117" s="53"/>
      <c r="NJ117" s="53"/>
      <c r="NK117" s="53"/>
      <c r="NL117" s="53"/>
      <c r="NM117" s="53"/>
      <c r="NN117" s="53"/>
      <c r="NO117" s="53"/>
    </row>
    <row r="118" spans="3:379">
      <c r="C118" s="2"/>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c r="KI118" s="53"/>
      <c r="KJ118" s="53"/>
      <c r="KK118" s="53"/>
      <c r="KL118" s="53"/>
      <c r="KM118" s="53"/>
      <c r="KN118" s="53"/>
      <c r="KO118" s="53"/>
      <c r="KP118" s="53"/>
      <c r="KQ118" s="53"/>
      <c r="KR118" s="53"/>
      <c r="KS118" s="53"/>
      <c r="KT118" s="53"/>
      <c r="KU118" s="53"/>
      <c r="KV118" s="53"/>
      <c r="KW118" s="53"/>
      <c r="KX118" s="53"/>
      <c r="KY118" s="53"/>
      <c r="KZ118" s="53"/>
      <c r="LA118" s="53"/>
      <c r="LB118" s="53"/>
      <c r="LC118" s="53"/>
      <c r="LD118" s="53"/>
      <c r="LE118" s="53"/>
      <c r="LF118" s="53"/>
      <c r="LG118" s="53"/>
      <c r="LH118" s="53"/>
      <c r="LI118" s="53"/>
      <c r="LJ118" s="53"/>
      <c r="LK118" s="53"/>
      <c r="LL118" s="53"/>
      <c r="LM118" s="53"/>
      <c r="LN118" s="53"/>
      <c r="LO118" s="53"/>
      <c r="LP118" s="53"/>
      <c r="LQ118" s="53"/>
      <c r="LR118" s="53"/>
      <c r="LS118" s="53"/>
      <c r="LT118" s="53"/>
      <c r="LU118" s="53"/>
      <c r="LV118" s="53"/>
      <c r="LW118" s="53"/>
      <c r="LX118" s="53"/>
      <c r="LY118" s="53"/>
      <c r="LZ118" s="53"/>
      <c r="MA118" s="53"/>
      <c r="MB118" s="53"/>
      <c r="MC118" s="53"/>
      <c r="MD118" s="53"/>
      <c r="ME118" s="53"/>
      <c r="MF118" s="53"/>
      <c r="MG118" s="53"/>
      <c r="MH118" s="53"/>
      <c r="MI118" s="53"/>
      <c r="MJ118" s="53"/>
      <c r="MK118" s="53"/>
      <c r="ML118" s="53"/>
      <c r="MM118" s="53"/>
      <c r="MN118" s="53"/>
      <c r="MO118" s="53"/>
      <c r="MP118" s="53"/>
      <c r="MQ118" s="53"/>
      <c r="MR118" s="53"/>
      <c r="MS118" s="53"/>
      <c r="MT118" s="53"/>
      <c r="MU118" s="53"/>
      <c r="MV118" s="53"/>
      <c r="MW118" s="53"/>
      <c r="MX118" s="53"/>
      <c r="MY118" s="53"/>
      <c r="MZ118" s="53"/>
      <c r="NA118" s="53"/>
      <c r="NB118" s="53"/>
      <c r="NC118" s="53"/>
      <c r="ND118" s="53"/>
      <c r="NE118" s="53"/>
      <c r="NF118" s="53"/>
      <c r="NG118" s="53"/>
      <c r="NH118" s="53"/>
      <c r="NI118" s="53"/>
      <c r="NJ118" s="53"/>
      <c r="NK118" s="53"/>
      <c r="NL118" s="53"/>
      <c r="NM118" s="53"/>
      <c r="NN118" s="53"/>
      <c r="NO118" s="53"/>
    </row>
    <row r="119" spans="3:379">
      <c r="C119" s="2"/>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row>
    <row r="120" spans="3:379">
      <c r="C120" s="2"/>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row>
    <row r="121" spans="3:379">
      <c r="C121" s="2"/>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row>
    <row r="122" spans="3:379">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row>
    <row r="123" spans="3:379">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row>
    <row r="124" spans="3:379">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row>
    <row r="125" spans="3:379">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row>
    <row r="126" spans="3:379">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row>
    <row r="127" spans="3:379">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c r="KV127" s="53"/>
      <c r="KW127" s="53"/>
      <c r="KX127" s="53"/>
      <c r="KY127" s="53"/>
      <c r="KZ127" s="53"/>
      <c r="LA127" s="53"/>
      <c r="LB127" s="53"/>
      <c r="LC127" s="53"/>
      <c r="LD127" s="53"/>
      <c r="LE127" s="53"/>
      <c r="LF127" s="53"/>
      <c r="LG127" s="53"/>
      <c r="LH127" s="53"/>
      <c r="LI127" s="53"/>
      <c r="LJ127" s="53"/>
      <c r="LK127" s="53"/>
      <c r="LL127" s="53"/>
      <c r="LM127" s="53"/>
      <c r="LN127" s="53"/>
      <c r="LO127" s="53"/>
      <c r="LP127" s="53"/>
      <c r="LQ127" s="53"/>
      <c r="LR127" s="53"/>
      <c r="LS127" s="53"/>
      <c r="LT127" s="53"/>
      <c r="LU127" s="53"/>
      <c r="LV127" s="53"/>
      <c r="LW127" s="53"/>
      <c r="LX127" s="53"/>
      <c r="LY127" s="53"/>
      <c r="LZ127" s="53"/>
      <c r="MA127" s="53"/>
      <c r="MB127" s="53"/>
      <c r="MC127" s="53"/>
      <c r="MD127" s="53"/>
      <c r="ME127" s="53"/>
      <c r="MF127" s="53"/>
      <c r="MG127" s="53"/>
      <c r="MH127" s="53"/>
      <c r="MI127" s="53"/>
      <c r="MJ127" s="53"/>
      <c r="MK127" s="53"/>
      <c r="ML127" s="53"/>
      <c r="MM127" s="53"/>
      <c r="MN127" s="53"/>
      <c r="MO127" s="53"/>
      <c r="MP127" s="53"/>
      <c r="MQ127" s="53"/>
      <c r="MR127" s="53"/>
      <c r="MS127" s="53"/>
      <c r="MT127" s="53"/>
      <c r="MU127" s="53"/>
      <c r="MV127" s="53"/>
      <c r="MW127" s="53"/>
      <c r="MX127" s="53"/>
      <c r="MY127" s="53"/>
      <c r="MZ127" s="53"/>
      <c r="NA127" s="53"/>
      <c r="NB127" s="53"/>
      <c r="NC127" s="53"/>
      <c r="ND127" s="53"/>
      <c r="NE127" s="53"/>
      <c r="NF127" s="53"/>
      <c r="NG127" s="53"/>
      <c r="NH127" s="53"/>
      <c r="NI127" s="53"/>
      <c r="NJ127" s="53"/>
      <c r="NK127" s="53"/>
      <c r="NL127" s="53"/>
      <c r="NM127" s="53"/>
      <c r="NN127" s="53"/>
      <c r="NO127" s="53"/>
    </row>
    <row r="128" spans="3:379">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row>
    <row r="129" spans="19:379">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row>
    <row r="130" spans="19:379">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row>
    <row r="131" spans="19:379">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row>
    <row r="132" spans="19:379">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row>
    <row r="133" spans="19:379">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row>
    <row r="134" spans="19:379">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row>
    <row r="135" spans="19:379">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row>
    <row r="136" spans="19:379">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row>
    <row r="137" spans="19:379">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row>
    <row r="149" spans="3:3">
      <c r="C149" s="2"/>
    </row>
    <row r="150" spans="3:3">
      <c r="C150" s="2"/>
    </row>
    <row r="151" spans="3:3">
      <c r="C151" s="2"/>
    </row>
    <row r="152" spans="3:3">
      <c r="C152" s="2"/>
    </row>
    <row r="153" spans="3:3">
      <c r="C153" s="2"/>
    </row>
    <row r="154" spans="3:3">
      <c r="C154" s="2"/>
    </row>
    <row r="155" spans="3:3">
      <c r="C155" s="2"/>
    </row>
    <row r="163" spans="3:3">
      <c r="C163" s="2"/>
    </row>
    <row r="164" spans="3:3">
      <c r="C164" s="2"/>
    </row>
    <row r="168" spans="3:3">
      <c r="C168" s="2"/>
    </row>
    <row r="169" spans="3:3">
      <c r="C169" s="2"/>
    </row>
    <row r="170" spans="3:3">
      <c r="C170" s="2"/>
    </row>
    <row r="173" spans="3:3">
      <c r="C173" s="2"/>
    </row>
    <row r="174" spans="3:3">
      <c r="C174" s="2"/>
    </row>
    <row r="175" spans="3:3">
      <c r="C175" s="2"/>
    </row>
    <row r="176" spans="3:3">
      <c r="C176" s="2"/>
    </row>
    <row r="178" spans="3:3">
      <c r="C178" s="2"/>
    </row>
    <row r="179" spans="3:3">
      <c r="C179" s="2"/>
    </row>
    <row r="180" spans="3:3">
      <c r="C180" s="2"/>
    </row>
    <row r="181" spans="3:3">
      <c r="C181" s="2"/>
    </row>
    <row r="182" spans="3:3">
      <c r="C182" s="2"/>
    </row>
    <row r="183" spans="3:3">
      <c r="C183" s="2"/>
    </row>
    <row r="184" spans="3:3">
      <c r="C184" s="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D01DA-6547-40F9-9C71-F9EF6EA3B4CF}">
  <dimension ref="A1:NO184"/>
  <sheetViews>
    <sheetView zoomScaleNormal="100" workbookViewId="0">
      <selection activeCell="C2" sqref="C2"/>
    </sheetView>
  </sheetViews>
  <sheetFormatPr baseColWidth="10" defaultColWidth="11.42578125" defaultRowHeight="15"/>
  <cols>
    <col min="1" max="1" width="15.28515625" customWidth="1"/>
    <col min="3" max="3" width="28.28515625" customWidth="1"/>
    <col min="4" max="4" width="19.28515625" customWidth="1"/>
    <col min="5" max="5" width="23.28515625" customWidth="1"/>
    <col min="6" max="8" width="13.85546875" style="44" customWidth="1"/>
    <col min="9" max="9" width="16.7109375" style="44" customWidth="1"/>
    <col min="10" max="10" width="13.28515625" customWidth="1"/>
    <col min="12" max="13" width="13.5703125" bestFit="1" customWidth="1"/>
    <col min="14" max="14" width="13.5703125" customWidth="1"/>
    <col min="15" max="16" width="18.7109375" customWidth="1"/>
    <col min="17" max="18" width="11.42578125" style="2"/>
    <col min="19" max="19" width="5.85546875" customWidth="1"/>
    <col min="20" max="379" width="6" customWidth="1"/>
  </cols>
  <sheetData>
    <row r="1" spans="1:372" ht="23.25">
      <c r="C1" s="42" t="str">
        <f>A7 &amp;  " - "  &amp; A8</f>
        <v>Løsning 4 - NBL</v>
      </c>
      <c r="D1" s="42"/>
      <c r="E1" s="42"/>
      <c r="F1" s="43"/>
      <c r="K1" s="45" t="s">
        <v>144</v>
      </c>
    </row>
    <row r="2" spans="1:372">
      <c r="F2"/>
      <c r="M2" t="s">
        <v>145</v>
      </c>
      <c r="O2" s="45">
        <v>0</v>
      </c>
      <c r="P2" s="2"/>
    </row>
    <row r="3" spans="1:372">
      <c r="M3" t="s">
        <v>146</v>
      </c>
      <c r="O3" s="45">
        <v>2</v>
      </c>
      <c r="P3" s="2"/>
    </row>
    <row r="4" spans="1:372">
      <c r="C4" s="1"/>
      <c r="M4" t="s">
        <v>147</v>
      </c>
      <c r="O4" s="46">
        <f>PI()*O3^2</f>
        <v>12.566370614359172</v>
      </c>
      <c r="P4" s="46"/>
    </row>
    <row r="5" spans="1:372">
      <c r="D5" s="1"/>
      <c r="M5" t="s">
        <v>148</v>
      </c>
      <c r="O5">
        <f>O3*COUNT(#REF!)</f>
        <v>0</v>
      </c>
    </row>
    <row r="6" spans="1:372" s="47" customFormat="1">
      <c r="A6" s="47" t="s">
        <v>149</v>
      </c>
      <c r="B6" s="48" t="s">
        <v>150</v>
      </c>
      <c r="C6" s="48" t="s">
        <v>151</v>
      </c>
      <c r="D6" s="47" t="s">
        <v>152</v>
      </c>
      <c r="E6" s="47" t="s">
        <v>153</v>
      </c>
      <c r="F6" s="47" t="s">
        <v>154</v>
      </c>
      <c r="G6" s="47" t="s">
        <v>155</v>
      </c>
      <c r="H6" s="47" t="s">
        <v>156</v>
      </c>
      <c r="I6" s="47" t="s">
        <v>157</v>
      </c>
      <c r="J6" s="47" t="s">
        <v>158</v>
      </c>
      <c r="K6" s="47" t="s">
        <v>159</v>
      </c>
      <c r="L6" s="47">
        <v>0</v>
      </c>
      <c r="M6" s="47">
        <v>1</v>
      </c>
      <c r="N6" s="47">
        <v>2</v>
      </c>
      <c r="O6" s="47">
        <v>3</v>
      </c>
      <c r="P6" s="47">
        <v>4</v>
      </c>
      <c r="Q6" s="47">
        <v>5</v>
      </c>
      <c r="R6" s="47">
        <v>6</v>
      </c>
      <c r="S6" s="47">
        <v>7</v>
      </c>
      <c r="T6" s="47">
        <v>8</v>
      </c>
      <c r="U6" s="47">
        <v>9</v>
      </c>
      <c r="V6" s="47">
        <v>10</v>
      </c>
      <c r="W6" s="47">
        <v>11</v>
      </c>
      <c r="X6" s="47">
        <v>12</v>
      </c>
      <c r="Y6" s="47">
        <v>13</v>
      </c>
      <c r="Z6" s="47">
        <v>14</v>
      </c>
      <c r="AA6" s="47">
        <v>15</v>
      </c>
      <c r="AB6" s="47">
        <v>16</v>
      </c>
      <c r="AC6" s="47">
        <v>17</v>
      </c>
      <c r="AD6" s="47">
        <v>18</v>
      </c>
      <c r="AE6" s="47">
        <v>19</v>
      </c>
      <c r="AF6" s="47">
        <v>20</v>
      </c>
      <c r="AG6" s="47">
        <v>21</v>
      </c>
      <c r="AH6" s="47">
        <v>22</v>
      </c>
      <c r="AI6" s="47">
        <v>23</v>
      </c>
      <c r="AJ6" s="47">
        <v>24</v>
      </c>
      <c r="AK6" s="47">
        <v>25</v>
      </c>
      <c r="AL6" s="47">
        <v>26</v>
      </c>
      <c r="AM6" s="47">
        <v>27</v>
      </c>
      <c r="AN6" s="47">
        <v>28</v>
      </c>
      <c r="AO6" s="47">
        <v>29</v>
      </c>
      <c r="AP6" s="47">
        <v>30</v>
      </c>
      <c r="AQ6" s="47">
        <v>31</v>
      </c>
      <c r="AR6" s="47">
        <v>32</v>
      </c>
      <c r="AS6" s="47">
        <v>33</v>
      </c>
      <c r="AT6" s="47">
        <v>34</v>
      </c>
      <c r="AU6" s="47">
        <v>35</v>
      </c>
      <c r="AV6" s="47">
        <v>36</v>
      </c>
      <c r="AW6" s="47">
        <v>37</v>
      </c>
      <c r="AX6" s="47">
        <v>38</v>
      </c>
      <c r="AY6" s="47">
        <v>39</v>
      </c>
      <c r="AZ6" s="47">
        <v>40</v>
      </c>
      <c r="BA6" s="47">
        <v>41</v>
      </c>
      <c r="BB6" s="47">
        <v>42</v>
      </c>
      <c r="BC6" s="47">
        <v>43</v>
      </c>
      <c r="BD6" s="47">
        <v>44</v>
      </c>
      <c r="BE6" s="47">
        <v>45</v>
      </c>
      <c r="BF6" s="47">
        <v>46</v>
      </c>
      <c r="BG6" s="47">
        <v>47</v>
      </c>
      <c r="BH6" s="47">
        <v>48</v>
      </c>
      <c r="BI6" s="47">
        <v>49</v>
      </c>
      <c r="BJ6" s="47">
        <v>50</v>
      </c>
      <c r="BK6" s="47">
        <v>51</v>
      </c>
      <c r="BL6" s="47">
        <v>52</v>
      </c>
      <c r="BM6" s="47">
        <v>53</v>
      </c>
      <c r="BN6" s="47">
        <v>54</v>
      </c>
      <c r="BO6" s="47">
        <v>55</v>
      </c>
      <c r="BP6" s="47">
        <v>56</v>
      </c>
      <c r="BQ6" s="47">
        <v>57</v>
      </c>
      <c r="BR6" s="47">
        <v>58</v>
      </c>
      <c r="BS6" s="47">
        <v>59</v>
      </c>
      <c r="BT6" s="47">
        <v>60</v>
      </c>
      <c r="BU6" s="47">
        <v>61</v>
      </c>
      <c r="BV6" s="47">
        <v>62</v>
      </c>
      <c r="BW6" s="47">
        <v>63</v>
      </c>
      <c r="BX6" s="47">
        <v>64</v>
      </c>
      <c r="BY6" s="47">
        <v>65</v>
      </c>
      <c r="BZ6" s="47">
        <v>66</v>
      </c>
      <c r="CA6" s="47">
        <v>67</v>
      </c>
      <c r="CB6" s="47">
        <v>68</v>
      </c>
      <c r="CC6" s="47">
        <v>69</v>
      </c>
      <c r="CD6" s="47">
        <v>70</v>
      </c>
      <c r="CE6" s="47">
        <v>71</v>
      </c>
      <c r="CF6" s="47">
        <v>72</v>
      </c>
      <c r="CG6" s="47">
        <v>73</v>
      </c>
      <c r="CH6" s="47">
        <v>74</v>
      </c>
      <c r="CI6" s="47">
        <v>75</v>
      </c>
      <c r="CJ6" s="47">
        <v>76</v>
      </c>
      <c r="CK6" s="47">
        <v>77</v>
      </c>
      <c r="CL6" s="47">
        <v>78</v>
      </c>
      <c r="CM6" s="47">
        <v>79</v>
      </c>
      <c r="CN6" s="47">
        <v>80</v>
      </c>
      <c r="CO6" s="47">
        <v>81</v>
      </c>
      <c r="CP6" s="47">
        <v>82</v>
      </c>
      <c r="CQ6" s="47">
        <v>83</v>
      </c>
      <c r="CR6" s="47">
        <v>84</v>
      </c>
      <c r="CS6" s="47">
        <v>85</v>
      </c>
      <c r="CT6" s="47">
        <v>86</v>
      </c>
      <c r="CU6" s="47">
        <v>87</v>
      </c>
      <c r="CV6" s="47">
        <v>88</v>
      </c>
      <c r="CW6" s="47">
        <v>89</v>
      </c>
      <c r="CX6" s="47">
        <v>90</v>
      </c>
      <c r="CY6" s="47">
        <v>91</v>
      </c>
      <c r="CZ6" s="47">
        <v>92</v>
      </c>
      <c r="DA6" s="47">
        <v>93</v>
      </c>
      <c r="DB6" s="47">
        <v>94</v>
      </c>
      <c r="DC6" s="47">
        <v>95</v>
      </c>
      <c r="DD6" s="47">
        <v>96</v>
      </c>
      <c r="DE6" s="47">
        <v>97</v>
      </c>
      <c r="DF6" s="47">
        <v>98</v>
      </c>
      <c r="DG6" s="47">
        <v>99</v>
      </c>
      <c r="DH6" s="47">
        <v>100</v>
      </c>
      <c r="DI6" s="47">
        <v>101</v>
      </c>
      <c r="DJ6" s="47">
        <v>102</v>
      </c>
      <c r="DK6" s="47">
        <v>103</v>
      </c>
      <c r="DL6" s="47">
        <v>104</v>
      </c>
      <c r="DM6" s="47">
        <v>105</v>
      </c>
      <c r="DN6" s="47">
        <v>106</v>
      </c>
      <c r="DO6" s="47">
        <v>107</v>
      </c>
      <c r="DP6" s="47">
        <v>108</v>
      </c>
      <c r="DQ6" s="47">
        <v>109</v>
      </c>
      <c r="DR6" s="47">
        <v>110</v>
      </c>
      <c r="DS6" s="47">
        <v>111</v>
      </c>
      <c r="DT6" s="47">
        <v>112</v>
      </c>
      <c r="DU6" s="47">
        <v>113</v>
      </c>
      <c r="DV6" s="47">
        <v>114</v>
      </c>
      <c r="DW6" s="47">
        <v>115</v>
      </c>
      <c r="DX6" s="47">
        <v>116</v>
      </c>
      <c r="DY6" s="47">
        <v>117</v>
      </c>
      <c r="DZ6" s="47">
        <v>118</v>
      </c>
      <c r="EA6" s="47">
        <v>119</v>
      </c>
      <c r="EB6" s="47">
        <v>120</v>
      </c>
      <c r="EC6" s="47">
        <v>121</v>
      </c>
      <c r="ED6" s="47">
        <v>122</v>
      </c>
      <c r="EE6" s="47">
        <v>123</v>
      </c>
      <c r="EF6" s="47">
        <v>124</v>
      </c>
      <c r="EG6" s="47">
        <v>125</v>
      </c>
      <c r="EH6" s="47">
        <v>126</v>
      </c>
      <c r="EI6" s="47">
        <v>127</v>
      </c>
      <c r="EJ6" s="47">
        <v>128</v>
      </c>
      <c r="EK6" s="47">
        <v>129</v>
      </c>
      <c r="EL6" s="47">
        <v>130</v>
      </c>
      <c r="EM6" s="47">
        <v>131</v>
      </c>
      <c r="EN6" s="47">
        <v>132</v>
      </c>
      <c r="EO6" s="47">
        <v>133</v>
      </c>
      <c r="EP6" s="47">
        <v>134</v>
      </c>
      <c r="EQ6" s="47">
        <v>135</v>
      </c>
      <c r="ER6" s="47">
        <v>136</v>
      </c>
      <c r="ES6" s="47">
        <v>137</v>
      </c>
      <c r="ET6" s="47">
        <v>138</v>
      </c>
      <c r="EU6" s="47">
        <v>139</v>
      </c>
      <c r="EV6" s="47">
        <v>140</v>
      </c>
      <c r="EW6" s="47">
        <v>141</v>
      </c>
      <c r="EX6" s="47">
        <v>142</v>
      </c>
      <c r="EY6" s="47">
        <v>143</v>
      </c>
      <c r="EZ6" s="47">
        <v>144</v>
      </c>
      <c r="FA6" s="47">
        <v>145</v>
      </c>
      <c r="FB6" s="47">
        <v>146</v>
      </c>
      <c r="FC6" s="47">
        <v>147</v>
      </c>
      <c r="FD6" s="47">
        <v>148</v>
      </c>
      <c r="FE6" s="47">
        <v>149</v>
      </c>
      <c r="FF6" s="47">
        <v>150</v>
      </c>
      <c r="FG6" s="47">
        <v>151</v>
      </c>
      <c r="FH6" s="47">
        <v>152</v>
      </c>
      <c r="FI6" s="47">
        <v>153</v>
      </c>
      <c r="FJ6" s="47">
        <v>154</v>
      </c>
      <c r="FK6" s="47">
        <v>155</v>
      </c>
      <c r="FL6" s="47">
        <v>156</v>
      </c>
      <c r="FM6" s="47">
        <v>157</v>
      </c>
      <c r="FN6" s="47">
        <v>158</v>
      </c>
      <c r="FO6" s="47">
        <v>159</v>
      </c>
      <c r="FP6" s="47">
        <v>160</v>
      </c>
      <c r="FQ6" s="47">
        <v>161</v>
      </c>
      <c r="FR6" s="47">
        <v>162</v>
      </c>
      <c r="FS6" s="47">
        <v>163</v>
      </c>
      <c r="FT6" s="47">
        <v>164</v>
      </c>
      <c r="FU6" s="47">
        <v>165</v>
      </c>
      <c r="FV6" s="47">
        <v>166</v>
      </c>
      <c r="FW6" s="47">
        <v>167</v>
      </c>
      <c r="FX6" s="47">
        <v>168</v>
      </c>
      <c r="FY6" s="47">
        <v>169</v>
      </c>
      <c r="FZ6" s="47">
        <v>170</v>
      </c>
      <c r="GA6" s="47">
        <v>171</v>
      </c>
      <c r="GB6" s="47">
        <v>172</v>
      </c>
      <c r="GC6" s="47">
        <v>173</v>
      </c>
      <c r="GD6" s="47">
        <v>174</v>
      </c>
      <c r="GE6" s="47">
        <v>175</v>
      </c>
      <c r="GF6" s="47">
        <v>176</v>
      </c>
      <c r="GG6" s="47">
        <v>177</v>
      </c>
      <c r="GH6" s="47">
        <v>178</v>
      </c>
      <c r="GI6" s="47">
        <v>179</v>
      </c>
      <c r="GJ6" s="47">
        <v>180</v>
      </c>
      <c r="GK6" s="47">
        <v>181</v>
      </c>
      <c r="GL6" s="47">
        <v>182</v>
      </c>
      <c r="GM6" s="47">
        <v>183</v>
      </c>
      <c r="GN6" s="47">
        <v>184</v>
      </c>
      <c r="GO6" s="47">
        <v>185</v>
      </c>
      <c r="GP6" s="47">
        <v>186</v>
      </c>
      <c r="GQ6" s="47">
        <v>187</v>
      </c>
      <c r="GR6" s="47">
        <v>188</v>
      </c>
      <c r="GS6" s="47">
        <v>189</v>
      </c>
      <c r="GT6" s="47">
        <v>190</v>
      </c>
      <c r="GU6" s="47">
        <v>191</v>
      </c>
      <c r="GV6" s="47">
        <v>192</v>
      </c>
      <c r="GW6" s="47">
        <v>193</v>
      </c>
      <c r="GX6" s="47">
        <v>194</v>
      </c>
      <c r="GY6" s="47">
        <v>195</v>
      </c>
      <c r="GZ6" s="47">
        <v>196</v>
      </c>
      <c r="HA6" s="47">
        <v>197</v>
      </c>
      <c r="HB6" s="47">
        <v>198</v>
      </c>
      <c r="HC6" s="47">
        <v>199</v>
      </c>
      <c r="HD6" s="47">
        <v>200</v>
      </c>
      <c r="HE6" s="47">
        <v>201</v>
      </c>
      <c r="HF6" s="47">
        <v>202</v>
      </c>
      <c r="HG6" s="47">
        <v>203</v>
      </c>
      <c r="HH6" s="47">
        <v>204</v>
      </c>
      <c r="HI6" s="47">
        <v>205</v>
      </c>
      <c r="HJ6" s="47">
        <v>206</v>
      </c>
      <c r="HK6" s="47">
        <v>207</v>
      </c>
      <c r="HL6" s="47">
        <v>208</v>
      </c>
      <c r="HM6" s="47">
        <v>209</v>
      </c>
      <c r="HN6" s="47">
        <v>210</v>
      </c>
      <c r="HO6" s="47">
        <v>211</v>
      </c>
      <c r="HP6" s="47">
        <v>212</v>
      </c>
      <c r="HQ6" s="47">
        <v>213</v>
      </c>
      <c r="HR6" s="47">
        <v>214</v>
      </c>
      <c r="HS6" s="47">
        <v>215</v>
      </c>
      <c r="HT6" s="47">
        <v>216</v>
      </c>
      <c r="HU6" s="47">
        <v>217</v>
      </c>
      <c r="HV6" s="47">
        <v>218</v>
      </c>
      <c r="HW6" s="47">
        <v>219</v>
      </c>
      <c r="HX6" s="47">
        <v>220</v>
      </c>
      <c r="HY6" s="47">
        <v>221</v>
      </c>
      <c r="HZ6" s="47">
        <v>222</v>
      </c>
      <c r="IA6" s="47">
        <v>223</v>
      </c>
      <c r="IB6" s="47">
        <v>224</v>
      </c>
      <c r="IC6" s="47">
        <v>225</v>
      </c>
      <c r="ID6" s="47">
        <v>226</v>
      </c>
      <c r="IE6" s="47">
        <v>227</v>
      </c>
      <c r="IF6" s="47">
        <v>228</v>
      </c>
      <c r="IG6" s="47">
        <v>229</v>
      </c>
      <c r="IH6" s="47">
        <v>230</v>
      </c>
      <c r="II6" s="47">
        <v>231</v>
      </c>
      <c r="IJ6" s="47">
        <v>232</v>
      </c>
      <c r="IK6" s="47">
        <v>233</v>
      </c>
      <c r="IL6" s="47">
        <v>234</v>
      </c>
      <c r="IM6" s="47">
        <v>235</v>
      </c>
      <c r="IN6" s="47">
        <v>236</v>
      </c>
      <c r="IO6" s="47">
        <v>237</v>
      </c>
      <c r="IP6" s="47">
        <v>238</v>
      </c>
      <c r="IQ6" s="47">
        <v>239</v>
      </c>
      <c r="IR6" s="47">
        <v>240</v>
      </c>
      <c r="IS6" s="47">
        <v>241</v>
      </c>
      <c r="IT6" s="47">
        <v>242</v>
      </c>
      <c r="IU6" s="47">
        <v>243</v>
      </c>
      <c r="IV6" s="47">
        <v>244</v>
      </c>
      <c r="IW6" s="47">
        <v>245</v>
      </c>
      <c r="IX6" s="47">
        <v>246</v>
      </c>
      <c r="IY6" s="47">
        <v>247</v>
      </c>
      <c r="IZ6" s="47">
        <v>248</v>
      </c>
      <c r="JA6" s="47">
        <v>249</v>
      </c>
      <c r="JB6" s="47">
        <v>250</v>
      </c>
      <c r="JC6" s="47">
        <v>251</v>
      </c>
      <c r="JD6" s="47">
        <v>252</v>
      </c>
      <c r="JE6" s="47">
        <v>253</v>
      </c>
      <c r="JF6" s="47">
        <v>254</v>
      </c>
      <c r="JG6" s="47">
        <v>255</v>
      </c>
      <c r="JH6" s="47">
        <v>256</v>
      </c>
      <c r="JI6" s="47">
        <v>257</v>
      </c>
      <c r="JJ6" s="47">
        <v>258</v>
      </c>
      <c r="JK6" s="47">
        <v>259</v>
      </c>
      <c r="JL6" s="47">
        <v>260</v>
      </c>
      <c r="JM6" s="47">
        <v>261</v>
      </c>
      <c r="JN6" s="47">
        <v>262</v>
      </c>
      <c r="JO6" s="47">
        <v>263</v>
      </c>
      <c r="JP6" s="47">
        <v>264</v>
      </c>
      <c r="JQ6" s="47">
        <v>265</v>
      </c>
      <c r="JR6" s="47">
        <v>266</v>
      </c>
      <c r="JS6" s="47">
        <v>267</v>
      </c>
      <c r="JT6" s="47">
        <v>268</v>
      </c>
      <c r="JU6" s="47">
        <v>269</v>
      </c>
      <c r="JV6" s="47">
        <v>270</v>
      </c>
      <c r="JW6" s="47">
        <v>271</v>
      </c>
      <c r="JX6" s="47">
        <v>272</v>
      </c>
      <c r="JY6" s="47">
        <v>273</v>
      </c>
      <c r="JZ6" s="47">
        <v>274</v>
      </c>
      <c r="KA6" s="47">
        <v>275</v>
      </c>
      <c r="KB6" s="47">
        <v>276</v>
      </c>
      <c r="KC6" s="47">
        <v>277</v>
      </c>
      <c r="KD6" s="47">
        <v>278</v>
      </c>
      <c r="KE6" s="47">
        <v>279</v>
      </c>
      <c r="KF6" s="47">
        <v>280</v>
      </c>
      <c r="KG6" s="47">
        <v>281</v>
      </c>
      <c r="KH6" s="47">
        <v>282</v>
      </c>
      <c r="KI6" s="47">
        <v>283</v>
      </c>
      <c r="KJ6" s="47">
        <v>284</v>
      </c>
      <c r="KK6" s="47">
        <v>285</v>
      </c>
      <c r="KL6" s="47">
        <v>286</v>
      </c>
      <c r="KM6" s="47">
        <v>287</v>
      </c>
      <c r="KN6" s="47">
        <v>288</v>
      </c>
      <c r="KO6" s="47">
        <v>289</v>
      </c>
      <c r="KP6" s="47">
        <v>290</v>
      </c>
      <c r="KQ6" s="47">
        <v>291</v>
      </c>
      <c r="KR6" s="47">
        <v>292</v>
      </c>
      <c r="KS6" s="47">
        <v>293</v>
      </c>
      <c r="KT6" s="47">
        <v>294</v>
      </c>
      <c r="KU6" s="47">
        <v>295</v>
      </c>
      <c r="KV6" s="47">
        <v>296</v>
      </c>
      <c r="KW6" s="47">
        <v>297</v>
      </c>
      <c r="KX6" s="47">
        <v>298</v>
      </c>
      <c r="KY6" s="47">
        <v>299</v>
      </c>
      <c r="KZ6" s="47">
        <v>300</v>
      </c>
      <c r="LA6" s="47">
        <v>301</v>
      </c>
      <c r="LB6" s="47">
        <v>302</v>
      </c>
      <c r="LC6" s="47">
        <v>303</v>
      </c>
      <c r="LD6" s="47">
        <v>304</v>
      </c>
      <c r="LE6" s="47">
        <v>305</v>
      </c>
      <c r="LF6" s="47">
        <v>306</v>
      </c>
      <c r="LG6" s="47">
        <v>307</v>
      </c>
      <c r="LH6" s="47">
        <v>308</v>
      </c>
      <c r="LI6" s="47">
        <v>309</v>
      </c>
      <c r="LJ6" s="47">
        <v>310</v>
      </c>
      <c r="LK6" s="47">
        <v>311</v>
      </c>
      <c r="LL6" s="47">
        <v>312</v>
      </c>
      <c r="LM6" s="47">
        <v>313</v>
      </c>
      <c r="LN6" s="47">
        <v>314</v>
      </c>
      <c r="LO6" s="47">
        <v>315</v>
      </c>
      <c r="LP6" s="47">
        <v>316</v>
      </c>
      <c r="LQ6" s="47">
        <v>317</v>
      </c>
      <c r="LR6" s="47">
        <v>318</v>
      </c>
      <c r="LS6" s="47">
        <v>319</v>
      </c>
      <c r="LT6" s="47">
        <v>320</v>
      </c>
      <c r="LU6" s="47">
        <v>321</v>
      </c>
      <c r="LV6" s="47">
        <v>322</v>
      </c>
      <c r="LW6" s="47">
        <v>323</v>
      </c>
      <c r="LX6" s="47">
        <v>324</v>
      </c>
      <c r="LY6" s="47">
        <v>325</v>
      </c>
      <c r="LZ6" s="47">
        <v>326</v>
      </c>
      <c r="MA6" s="47">
        <v>327</v>
      </c>
      <c r="MB6" s="47">
        <v>328</v>
      </c>
      <c r="MC6" s="47">
        <v>329</v>
      </c>
      <c r="MD6" s="47">
        <v>330</v>
      </c>
      <c r="ME6" s="47">
        <v>331</v>
      </c>
      <c r="MF6" s="47">
        <v>332</v>
      </c>
      <c r="MG6" s="47">
        <v>333</v>
      </c>
      <c r="MH6" s="47">
        <v>334</v>
      </c>
      <c r="MI6" s="47">
        <v>335</v>
      </c>
      <c r="MJ6" s="47">
        <v>336</v>
      </c>
      <c r="MK6" s="47">
        <v>337</v>
      </c>
      <c r="ML6" s="47">
        <v>338</v>
      </c>
      <c r="MM6" s="47">
        <v>339</v>
      </c>
      <c r="MN6" s="47">
        <v>340</v>
      </c>
      <c r="MO6" s="47">
        <v>341</v>
      </c>
      <c r="MP6" s="47">
        <v>342</v>
      </c>
      <c r="MQ6" s="47">
        <v>343</v>
      </c>
      <c r="MR6" s="47">
        <v>344</v>
      </c>
      <c r="MS6" s="47">
        <v>345</v>
      </c>
      <c r="MT6" s="47">
        <v>346</v>
      </c>
      <c r="MU6" s="47">
        <v>347</v>
      </c>
      <c r="MV6" s="47">
        <v>348</v>
      </c>
      <c r="MW6" s="47">
        <v>349</v>
      </c>
      <c r="MX6" s="47">
        <v>350</v>
      </c>
      <c r="MY6" s="47">
        <v>351</v>
      </c>
      <c r="MZ6" s="47">
        <v>352</v>
      </c>
      <c r="NA6" s="47">
        <v>353</v>
      </c>
      <c r="NB6" s="47">
        <v>354</v>
      </c>
      <c r="NC6" s="47">
        <v>355</v>
      </c>
      <c r="ND6" s="47">
        <v>356</v>
      </c>
      <c r="NE6" s="47">
        <v>357</v>
      </c>
      <c r="NF6" s="47">
        <v>358</v>
      </c>
      <c r="NG6" s="47">
        <v>359</v>
      </c>
      <c r="NH6" s="47">
        <v>360</v>
      </c>
    </row>
    <row r="7" spans="1:372">
      <c r="A7" s="62" t="str">
        <f>'Løsning 4'!L6</f>
        <v>Løsning 4</v>
      </c>
      <c r="B7" s="62" t="s">
        <v>20</v>
      </c>
      <c r="C7" s="50">
        <f>Mellomregning!AC4</f>
        <v>1</v>
      </c>
      <c r="D7" s="2">
        <v>1</v>
      </c>
      <c r="E7" s="51">
        <f>D7/SUM(D$7:D$67)</f>
        <v>5.5555555555555552E-2</v>
      </c>
      <c r="F7" s="50">
        <v>0</v>
      </c>
      <c r="G7" s="50">
        <f>360*SUM(E$7:E7)</f>
        <v>20</v>
      </c>
      <c r="H7" s="50">
        <f>G7-F7</f>
        <v>20</v>
      </c>
      <c r="I7" s="52">
        <f>IF(ISBLANK(K7),"",PI()*H7/360*(K7^2))</f>
        <v>0.17453292519943295</v>
      </c>
      <c r="J7" s="50" t="str">
        <f t="shared" ref="J7:K24" si="0">B7</f>
        <v>… å bruke åpne og lokale overvannsløsninger</v>
      </c>
      <c r="K7" s="50">
        <f>C7</f>
        <v>1</v>
      </c>
      <c r="L7" s="53">
        <f t="shared" ref="L7:AA22" si="1">IF(AND(L$6&gt;=$F7,L$6&lt;=$G7),$K7,0)</f>
        <v>1</v>
      </c>
      <c r="M7" s="53">
        <f t="shared" si="1"/>
        <v>1</v>
      </c>
      <c r="N7" s="53">
        <f t="shared" si="1"/>
        <v>1</v>
      </c>
      <c r="O7" s="53">
        <f t="shared" si="1"/>
        <v>1</v>
      </c>
      <c r="P7" s="53">
        <f t="shared" si="1"/>
        <v>1</v>
      </c>
      <c r="Q7" s="53">
        <f t="shared" si="1"/>
        <v>1</v>
      </c>
      <c r="R7" s="53">
        <f t="shared" si="1"/>
        <v>1</v>
      </c>
      <c r="S7" s="53">
        <f t="shared" si="1"/>
        <v>1</v>
      </c>
      <c r="T7" s="53">
        <f t="shared" si="1"/>
        <v>1</v>
      </c>
      <c r="U7" s="53">
        <f t="shared" si="1"/>
        <v>1</v>
      </c>
      <c r="V7" s="53">
        <f t="shared" si="1"/>
        <v>1</v>
      </c>
      <c r="W7" s="53">
        <f t="shared" si="1"/>
        <v>1</v>
      </c>
      <c r="X7" s="53">
        <f t="shared" si="1"/>
        <v>1</v>
      </c>
      <c r="Y7" s="53">
        <f t="shared" si="1"/>
        <v>1</v>
      </c>
      <c r="Z7" s="53">
        <f t="shared" si="1"/>
        <v>1</v>
      </c>
      <c r="AA7" s="53">
        <f t="shared" si="1"/>
        <v>1</v>
      </c>
      <c r="AB7" s="53">
        <f t="shared" ref="AB7:AQ22" si="2">IF(AND(AB$6&gt;=$F7,AB$6&lt;=$G7),$K7,0)</f>
        <v>1</v>
      </c>
      <c r="AC7" s="53">
        <f t="shared" si="2"/>
        <v>1</v>
      </c>
      <c r="AD7" s="53">
        <f t="shared" si="2"/>
        <v>1</v>
      </c>
      <c r="AE7" s="53">
        <f t="shared" si="2"/>
        <v>1</v>
      </c>
      <c r="AF7" s="53">
        <f t="shared" si="2"/>
        <v>1</v>
      </c>
      <c r="AG7" s="53">
        <f t="shared" si="2"/>
        <v>0</v>
      </c>
      <c r="AH7" s="53">
        <f t="shared" si="2"/>
        <v>0</v>
      </c>
      <c r="AI7" s="53">
        <f t="shared" si="2"/>
        <v>0</v>
      </c>
      <c r="AJ7" s="53">
        <f t="shared" si="2"/>
        <v>0</v>
      </c>
      <c r="AK7" s="53">
        <f t="shared" si="2"/>
        <v>0</v>
      </c>
      <c r="AL7" s="53">
        <f t="shared" si="2"/>
        <v>0</v>
      </c>
      <c r="AM7" s="53">
        <f t="shared" si="2"/>
        <v>0</v>
      </c>
      <c r="AN7" s="53">
        <f t="shared" si="2"/>
        <v>0</v>
      </c>
      <c r="AO7" s="53">
        <f t="shared" si="2"/>
        <v>0</v>
      </c>
      <c r="AP7" s="53">
        <f t="shared" si="2"/>
        <v>0</v>
      </c>
      <c r="AQ7" s="53">
        <f t="shared" si="2"/>
        <v>0</v>
      </c>
      <c r="AR7" s="53">
        <f t="shared" ref="AR7:BG22" si="3">IF(AND(AR$6&gt;=$F7,AR$6&lt;=$G7),$K7,0)</f>
        <v>0</v>
      </c>
      <c r="AS7" s="53">
        <f t="shared" si="3"/>
        <v>0</v>
      </c>
      <c r="AT7" s="53">
        <f t="shared" si="3"/>
        <v>0</v>
      </c>
      <c r="AU7" s="53">
        <f t="shared" si="3"/>
        <v>0</v>
      </c>
      <c r="AV7" s="53">
        <f t="shared" si="3"/>
        <v>0</v>
      </c>
      <c r="AW7" s="53">
        <f t="shared" si="3"/>
        <v>0</v>
      </c>
      <c r="AX7" s="53">
        <f t="shared" si="3"/>
        <v>0</v>
      </c>
      <c r="AY7" s="53">
        <f t="shared" si="3"/>
        <v>0</v>
      </c>
      <c r="AZ7" s="53">
        <f t="shared" si="3"/>
        <v>0</v>
      </c>
      <c r="BA7" s="53">
        <f t="shared" si="3"/>
        <v>0</v>
      </c>
      <c r="BB7" s="53">
        <f t="shared" si="3"/>
        <v>0</v>
      </c>
      <c r="BC7" s="53">
        <f t="shared" si="3"/>
        <v>0</v>
      </c>
      <c r="BD7" s="53">
        <f t="shared" si="3"/>
        <v>0</v>
      </c>
      <c r="BE7" s="53">
        <f t="shared" si="3"/>
        <v>0</v>
      </c>
      <c r="BF7" s="53">
        <f t="shared" si="3"/>
        <v>0</v>
      </c>
      <c r="BG7" s="53">
        <f t="shared" si="3"/>
        <v>0</v>
      </c>
      <c r="BH7" s="53">
        <f t="shared" ref="BH7:BW22" si="4">IF(AND(BH$6&gt;=$F7,BH$6&lt;=$G7),$K7,0)</f>
        <v>0</v>
      </c>
      <c r="BI7" s="53">
        <f t="shared" si="4"/>
        <v>0</v>
      </c>
      <c r="BJ7" s="53">
        <f t="shared" si="4"/>
        <v>0</v>
      </c>
      <c r="BK7" s="53">
        <f t="shared" si="4"/>
        <v>0</v>
      </c>
      <c r="BL7" s="53">
        <f t="shared" si="4"/>
        <v>0</v>
      </c>
      <c r="BM7" s="53">
        <f t="shared" si="4"/>
        <v>0</v>
      </c>
      <c r="BN7" s="53">
        <f t="shared" si="4"/>
        <v>0</v>
      </c>
      <c r="BO7" s="53">
        <f t="shared" si="4"/>
        <v>0</v>
      </c>
      <c r="BP7" s="53">
        <f t="shared" si="4"/>
        <v>0</v>
      </c>
      <c r="BQ7" s="53">
        <f t="shared" si="4"/>
        <v>0</v>
      </c>
      <c r="BR7" s="53">
        <f t="shared" si="4"/>
        <v>0</v>
      </c>
      <c r="BS7" s="53">
        <f t="shared" si="4"/>
        <v>0</v>
      </c>
      <c r="BT7" s="53">
        <f t="shared" si="4"/>
        <v>0</v>
      </c>
      <c r="BU7" s="53">
        <f t="shared" si="4"/>
        <v>0</v>
      </c>
      <c r="BV7" s="53">
        <f t="shared" si="4"/>
        <v>0</v>
      </c>
      <c r="BW7" s="53">
        <f t="shared" si="4"/>
        <v>0</v>
      </c>
      <c r="BX7" s="53">
        <f t="shared" ref="BX7:CM22" si="5">IF(AND(BX$6&gt;=$F7,BX$6&lt;=$G7),$K7,0)</f>
        <v>0</v>
      </c>
      <c r="BY7" s="53">
        <f t="shared" si="5"/>
        <v>0</v>
      </c>
      <c r="BZ7" s="53">
        <f t="shared" si="5"/>
        <v>0</v>
      </c>
      <c r="CA7" s="53">
        <f t="shared" si="5"/>
        <v>0</v>
      </c>
      <c r="CB7" s="53">
        <f t="shared" si="5"/>
        <v>0</v>
      </c>
      <c r="CC7" s="53">
        <f t="shared" si="5"/>
        <v>0</v>
      </c>
      <c r="CD7" s="53">
        <f t="shared" si="5"/>
        <v>0</v>
      </c>
      <c r="CE7" s="53">
        <f t="shared" si="5"/>
        <v>0</v>
      </c>
      <c r="CF7" s="53">
        <f t="shared" si="5"/>
        <v>0</v>
      </c>
      <c r="CG7" s="53">
        <f t="shared" si="5"/>
        <v>0</v>
      </c>
      <c r="CH7" s="53">
        <f t="shared" si="5"/>
        <v>0</v>
      </c>
      <c r="CI7" s="53">
        <f t="shared" si="5"/>
        <v>0</v>
      </c>
      <c r="CJ7" s="53">
        <f t="shared" si="5"/>
        <v>0</v>
      </c>
      <c r="CK7" s="53">
        <f t="shared" si="5"/>
        <v>0</v>
      </c>
      <c r="CL7" s="53">
        <f t="shared" si="5"/>
        <v>0</v>
      </c>
      <c r="CM7" s="53">
        <f t="shared" si="5"/>
        <v>0</v>
      </c>
      <c r="CN7" s="53">
        <f t="shared" ref="CN7:DC22" si="6">IF(AND(CN$6&gt;=$F7,CN$6&lt;=$G7),$K7,0)</f>
        <v>0</v>
      </c>
      <c r="CO7" s="53">
        <f t="shared" si="6"/>
        <v>0</v>
      </c>
      <c r="CP7" s="53">
        <f t="shared" si="6"/>
        <v>0</v>
      </c>
      <c r="CQ7" s="53">
        <f t="shared" si="6"/>
        <v>0</v>
      </c>
      <c r="CR7" s="53">
        <f t="shared" si="6"/>
        <v>0</v>
      </c>
      <c r="CS7" s="53">
        <f t="shared" si="6"/>
        <v>0</v>
      </c>
      <c r="CT7" s="53">
        <f t="shared" si="6"/>
        <v>0</v>
      </c>
      <c r="CU7" s="53">
        <f t="shared" si="6"/>
        <v>0</v>
      </c>
      <c r="CV7" s="53">
        <f t="shared" si="6"/>
        <v>0</v>
      </c>
      <c r="CW7" s="53">
        <f t="shared" si="6"/>
        <v>0</v>
      </c>
      <c r="CX7" s="53">
        <f t="shared" si="6"/>
        <v>0</v>
      </c>
      <c r="CY7" s="53">
        <f t="shared" si="6"/>
        <v>0</v>
      </c>
      <c r="CZ7" s="53">
        <f t="shared" si="6"/>
        <v>0</v>
      </c>
      <c r="DA7" s="53">
        <f t="shared" si="6"/>
        <v>0</v>
      </c>
      <c r="DB7" s="53">
        <f t="shared" si="6"/>
        <v>0</v>
      </c>
      <c r="DC7" s="53">
        <f t="shared" si="6"/>
        <v>0</v>
      </c>
      <c r="DD7" s="53">
        <f t="shared" ref="DD7:DS22" si="7">IF(AND(DD$6&gt;=$F7,DD$6&lt;=$G7),$K7,0)</f>
        <v>0</v>
      </c>
      <c r="DE7" s="53">
        <f t="shared" si="7"/>
        <v>0</v>
      </c>
      <c r="DF7" s="53">
        <f t="shared" si="7"/>
        <v>0</v>
      </c>
      <c r="DG7" s="53">
        <f t="shared" si="7"/>
        <v>0</v>
      </c>
      <c r="DH7" s="53">
        <f t="shared" si="7"/>
        <v>0</v>
      </c>
      <c r="DI7" s="53">
        <f t="shared" si="7"/>
        <v>0</v>
      </c>
      <c r="DJ7" s="53">
        <f t="shared" si="7"/>
        <v>0</v>
      </c>
      <c r="DK7" s="53">
        <f t="shared" si="7"/>
        <v>0</v>
      </c>
      <c r="DL7" s="53">
        <f t="shared" si="7"/>
        <v>0</v>
      </c>
      <c r="DM7" s="53">
        <f t="shared" si="7"/>
        <v>0</v>
      </c>
      <c r="DN7" s="53">
        <f t="shared" si="7"/>
        <v>0</v>
      </c>
      <c r="DO7" s="53">
        <f t="shared" si="7"/>
        <v>0</v>
      </c>
      <c r="DP7" s="53">
        <f t="shared" si="7"/>
        <v>0</v>
      </c>
      <c r="DQ7" s="53">
        <f t="shared" si="7"/>
        <v>0</v>
      </c>
      <c r="DR7" s="53">
        <f t="shared" si="7"/>
        <v>0</v>
      </c>
      <c r="DS7" s="53">
        <f t="shared" si="7"/>
        <v>0</v>
      </c>
      <c r="DT7" s="53">
        <f t="shared" ref="DT7:EI22" si="8">IF(AND(DT$6&gt;=$F7,DT$6&lt;=$G7),$K7,0)</f>
        <v>0</v>
      </c>
      <c r="DU7" s="53">
        <f t="shared" si="8"/>
        <v>0</v>
      </c>
      <c r="DV7" s="53">
        <f t="shared" si="8"/>
        <v>0</v>
      </c>
      <c r="DW7" s="53">
        <f t="shared" si="8"/>
        <v>0</v>
      </c>
      <c r="DX7" s="53">
        <f t="shared" si="8"/>
        <v>0</v>
      </c>
      <c r="DY7" s="53">
        <f t="shared" si="8"/>
        <v>0</v>
      </c>
      <c r="DZ7" s="53">
        <f t="shared" si="8"/>
        <v>0</v>
      </c>
      <c r="EA7" s="53">
        <f t="shared" si="8"/>
        <v>0</v>
      </c>
      <c r="EB7" s="53">
        <f t="shared" si="8"/>
        <v>0</v>
      </c>
      <c r="EC7" s="53">
        <f t="shared" si="8"/>
        <v>0</v>
      </c>
      <c r="ED7" s="53">
        <f t="shared" si="8"/>
        <v>0</v>
      </c>
      <c r="EE7" s="53">
        <f t="shared" si="8"/>
        <v>0</v>
      </c>
      <c r="EF7" s="53">
        <f t="shared" si="8"/>
        <v>0</v>
      </c>
      <c r="EG7" s="53">
        <f t="shared" si="8"/>
        <v>0</v>
      </c>
      <c r="EH7" s="53">
        <f t="shared" si="8"/>
        <v>0</v>
      </c>
      <c r="EI7" s="53">
        <f t="shared" si="8"/>
        <v>0</v>
      </c>
      <c r="EJ7" s="53">
        <f t="shared" ref="EJ7:EY22" si="9">IF(AND(EJ$6&gt;=$F7,EJ$6&lt;=$G7),$K7,0)</f>
        <v>0</v>
      </c>
      <c r="EK7" s="53">
        <f t="shared" si="9"/>
        <v>0</v>
      </c>
      <c r="EL7" s="53">
        <f t="shared" si="9"/>
        <v>0</v>
      </c>
      <c r="EM7" s="53">
        <f t="shared" si="9"/>
        <v>0</v>
      </c>
      <c r="EN7" s="53">
        <f t="shared" si="9"/>
        <v>0</v>
      </c>
      <c r="EO7" s="53">
        <f t="shared" si="9"/>
        <v>0</v>
      </c>
      <c r="EP7" s="53">
        <f t="shared" si="9"/>
        <v>0</v>
      </c>
      <c r="EQ7" s="53">
        <f t="shared" si="9"/>
        <v>0</v>
      </c>
      <c r="ER7" s="53">
        <f t="shared" si="9"/>
        <v>0</v>
      </c>
      <c r="ES7" s="53">
        <f t="shared" si="9"/>
        <v>0</v>
      </c>
      <c r="ET7" s="53">
        <f t="shared" si="9"/>
        <v>0</v>
      </c>
      <c r="EU7" s="53">
        <f t="shared" si="9"/>
        <v>0</v>
      </c>
      <c r="EV7" s="53">
        <f t="shared" si="9"/>
        <v>0</v>
      </c>
      <c r="EW7" s="53">
        <f t="shared" si="9"/>
        <v>0</v>
      </c>
      <c r="EX7" s="53">
        <f t="shared" si="9"/>
        <v>0</v>
      </c>
      <c r="EY7" s="53">
        <f t="shared" si="9"/>
        <v>0</v>
      </c>
      <c r="EZ7" s="53">
        <f t="shared" ref="EZ7:FO22" si="10">IF(AND(EZ$6&gt;=$F7,EZ$6&lt;=$G7),$K7,0)</f>
        <v>0</v>
      </c>
      <c r="FA7" s="53">
        <f t="shared" si="10"/>
        <v>0</v>
      </c>
      <c r="FB7" s="53">
        <f t="shared" si="10"/>
        <v>0</v>
      </c>
      <c r="FC7" s="53">
        <f t="shared" si="10"/>
        <v>0</v>
      </c>
      <c r="FD7" s="53">
        <f t="shared" si="10"/>
        <v>0</v>
      </c>
      <c r="FE7" s="53">
        <f t="shared" si="10"/>
        <v>0</v>
      </c>
      <c r="FF7" s="53">
        <f t="shared" si="10"/>
        <v>0</v>
      </c>
      <c r="FG7" s="53">
        <f t="shared" si="10"/>
        <v>0</v>
      </c>
      <c r="FH7" s="53">
        <f t="shared" si="10"/>
        <v>0</v>
      </c>
      <c r="FI7" s="53">
        <f t="shared" si="10"/>
        <v>0</v>
      </c>
      <c r="FJ7" s="53">
        <f t="shared" si="10"/>
        <v>0</v>
      </c>
      <c r="FK7" s="53">
        <f t="shared" si="10"/>
        <v>0</v>
      </c>
      <c r="FL7" s="53">
        <f t="shared" si="10"/>
        <v>0</v>
      </c>
      <c r="FM7" s="53">
        <f t="shared" si="10"/>
        <v>0</v>
      </c>
      <c r="FN7" s="53">
        <f t="shared" si="10"/>
        <v>0</v>
      </c>
      <c r="FO7" s="53">
        <f t="shared" si="10"/>
        <v>0</v>
      </c>
      <c r="FP7" s="53">
        <f t="shared" ref="FP7:GE22" si="11">IF(AND(FP$6&gt;=$F7,FP$6&lt;=$G7),$K7,0)</f>
        <v>0</v>
      </c>
      <c r="FQ7" s="53">
        <f t="shared" si="11"/>
        <v>0</v>
      </c>
      <c r="FR7" s="53">
        <f t="shared" si="11"/>
        <v>0</v>
      </c>
      <c r="FS7" s="53">
        <f t="shared" si="11"/>
        <v>0</v>
      </c>
      <c r="FT7" s="53">
        <f t="shared" si="11"/>
        <v>0</v>
      </c>
      <c r="FU7" s="53">
        <f t="shared" si="11"/>
        <v>0</v>
      </c>
      <c r="FV7" s="53">
        <f t="shared" si="11"/>
        <v>0</v>
      </c>
      <c r="FW7" s="53">
        <f t="shared" si="11"/>
        <v>0</v>
      </c>
      <c r="FX7" s="53">
        <f t="shared" si="11"/>
        <v>0</v>
      </c>
      <c r="FY7" s="53">
        <f t="shared" si="11"/>
        <v>0</v>
      </c>
      <c r="FZ7" s="53">
        <f t="shared" si="11"/>
        <v>0</v>
      </c>
      <c r="GA7" s="53">
        <f t="shared" si="11"/>
        <v>0</v>
      </c>
      <c r="GB7" s="53">
        <f t="shared" si="11"/>
        <v>0</v>
      </c>
      <c r="GC7" s="53">
        <f t="shared" si="11"/>
        <v>0</v>
      </c>
      <c r="GD7" s="53">
        <f t="shared" si="11"/>
        <v>0</v>
      </c>
      <c r="GE7" s="53">
        <f t="shared" si="11"/>
        <v>0</v>
      </c>
      <c r="GF7" s="53">
        <f t="shared" ref="GF7:GU22" si="12">IF(AND(GF$6&gt;=$F7,GF$6&lt;=$G7),$K7,0)</f>
        <v>0</v>
      </c>
      <c r="GG7" s="53">
        <f t="shared" si="12"/>
        <v>0</v>
      </c>
      <c r="GH7" s="53">
        <f t="shared" si="12"/>
        <v>0</v>
      </c>
      <c r="GI7" s="53">
        <f t="shared" si="12"/>
        <v>0</v>
      </c>
      <c r="GJ7" s="53">
        <f t="shared" si="12"/>
        <v>0</v>
      </c>
      <c r="GK7" s="53">
        <f t="shared" si="12"/>
        <v>0</v>
      </c>
      <c r="GL7" s="53">
        <f t="shared" si="12"/>
        <v>0</v>
      </c>
      <c r="GM7" s="53">
        <f t="shared" si="12"/>
        <v>0</v>
      </c>
      <c r="GN7" s="53">
        <f t="shared" si="12"/>
        <v>0</v>
      </c>
      <c r="GO7" s="53">
        <f t="shared" si="12"/>
        <v>0</v>
      </c>
      <c r="GP7" s="53">
        <f t="shared" si="12"/>
        <v>0</v>
      </c>
      <c r="GQ7" s="53">
        <f t="shared" si="12"/>
        <v>0</v>
      </c>
      <c r="GR7" s="53">
        <f t="shared" si="12"/>
        <v>0</v>
      </c>
      <c r="GS7" s="53">
        <f t="shared" si="12"/>
        <v>0</v>
      </c>
      <c r="GT7" s="53">
        <f t="shared" si="12"/>
        <v>0</v>
      </c>
      <c r="GU7" s="53">
        <f t="shared" si="12"/>
        <v>0</v>
      </c>
      <c r="GV7" s="53">
        <f t="shared" ref="GV7:HK22" si="13">IF(AND(GV$6&gt;=$F7,GV$6&lt;=$G7),$K7,0)</f>
        <v>0</v>
      </c>
      <c r="GW7" s="53">
        <f t="shared" si="13"/>
        <v>0</v>
      </c>
      <c r="GX7" s="53">
        <f t="shared" si="13"/>
        <v>0</v>
      </c>
      <c r="GY7" s="53">
        <f t="shared" si="13"/>
        <v>0</v>
      </c>
      <c r="GZ7" s="53">
        <f t="shared" si="13"/>
        <v>0</v>
      </c>
      <c r="HA7" s="53">
        <f t="shared" si="13"/>
        <v>0</v>
      </c>
      <c r="HB7" s="53">
        <f t="shared" si="13"/>
        <v>0</v>
      </c>
      <c r="HC7" s="53">
        <f t="shared" si="13"/>
        <v>0</v>
      </c>
      <c r="HD7" s="53">
        <f t="shared" si="13"/>
        <v>0</v>
      </c>
      <c r="HE7" s="53">
        <f t="shared" si="13"/>
        <v>0</v>
      </c>
      <c r="HF7" s="53">
        <f t="shared" si="13"/>
        <v>0</v>
      </c>
      <c r="HG7" s="53">
        <f t="shared" si="13"/>
        <v>0</v>
      </c>
      <c r="HH7" s="53">
        <f t="shared" si="13"/>
        <v>0</v>
      </c>
      <c r="HI7" s="53">
        <f t="shared" si="13"/>
        <v>0</v>
      </c>
      <c r="HJ7" s="53">
        <f t="shared" si="13"/>
        <v>0</v>
      </c>
      <c r="HK7" s="53">
        <f t="shared" si="13"/>
        <v>0</v>
      </c>
      <c r="HL7" s="53">
        <f t="shared" ref="HL7:IA22" si="14">IF(AND(HL$6&gt;=$F7,HL$6&lt;=$G7),$K7,0)</f>
        <v>0</v>
      </c>
      <c r="HM7" s="53">
        <f t="shared" si="14"/>
        <v>0</v>
      </c>
      <c r="HN7" s="53">
        <f t="shared" si="14"/>
        <v>0</v>
      </c>
      <c r="HO7" s="53">
        <f t="shared" si="14"/>
        <v>0</v>
      </c>
      <c r="HP7" s="53">
        <f t="shared" si="14"/>
        <v>0</v>
      </c>
      <c r="HQ7" s="53">
        <f t="shared" si="14"/>
        <v>0</v>
      </c>
      <c r="HR7" s="53">
        <f t="shared" si="14"/>
        <v>0</v>
      </c>
      <c r="HS7" s="53">
        <f t="shared" si="14"/>
        <v>0</v>
      </c>
      <c r="HT7" s="53">
        <f t="shared" si="14"/>
        <v>0</v>
      </c>
      <c r="HU7" s="53">
        <f t="shared" si="14"/>
        <v>0</v>
      </c>
      <c r="HV7" s="53">
        <f t="shared" si="14"/>
        <v>0</v>
      </c>
      <c r="HW7" s="53">
        <f t="shared" si="14"/>
        <v>0</v>
      </c>
      <c r="HX7" s="53">
        <f t="shared" si="14"/>
        <v>0</v>
      </c>
      <c r="HY7" s="53">
        <f t="shared" si="14"/>
        <v>0</v>
      </c>
      <c r="HZ7" s="53">
        <f t="shared" si="14"/>
        <v>0</v>
      </c>
      <c r="IA7" s="53">
        <f t="shared" si="14"/>
        <v>0</v>
      </c>
      <c r="IB7" s="53">
        <f t="shared" ref="IB7:IQ22" si="15">IF(AND(IB$6&gt;=$F7,IB$6&lt;=$G7),$K7,0)</f>
        <v>0</v>
      </c>
      <c r="IC7" s="53">
        <f t="shared" si="15"/>
        <v>0</v>
      </c>
      <c r="ID7" s="53">
        <f t="shared" si="15"/>
        <v>0</v>
      </c>
      <c r="IE7" s="53">
        <f t="shared" si="15"/>
        <v>0</v>
      </c>
      <c r="IF7" s="53">
        <f t="shared" si="15"/>
        <v>0</v>
      </c>
      <c r="IG7" s="53">
        <f t="shared" si="15"/>
        <v>0</v>
      </c>
      <c r="IH7" s="53">
        <f t="shared" si="15"/>
        <v>0</v>
      </c>
      <c r="II7" s="53">
        <f t="shared" si="15"/>
        <v>0</v>
      </c>
      <c r="IJ7" s="53">
        <f t="shared" si="15"/>
        <v>0</v>
      </c>
      <c r="IK7" s="53">
        <f t="shared" si="15"/>
        <v>0</v>
      </c>
      <c r="IL7" s="53">
        <f t="shared" si="15"/>
        <v>0</v>
      </c>
      <c r="IM7" s="53">
        <f t="shared" si="15"/>
        <v>0</v>
      </c>
      <c r="IN7" s="53">
        <f t="shared" si="15"/>
        <v>0</v>
      </c>
      <c r="IO7" s="53">
        <f t="shared" si="15"/>
        <v>0</v>
      </c>
      <c r="IP7" s="53">
        <f t="shared" si="15"/>
        <v>0</v>
      </c>
      <c r="IQ7" s="53">
        <f t="shared" si="15"/>
        <v>0</v>
      </c>
      <c r="IR7" s="53">
        <f t="shared" ref="IR7:JG22" si="16">IF(AND(IR$6&gt;=$F7,IR$6&lt;=$G7),$K7,0)</f>
        <v>0</v>
      </c>
      <c r="IS7" s="53">
        <f t="shared" si="16"/>
        <v>0</v>
      </c>
      <c r="IT7" s="53">
        <f t="shared" si="16"/>
        <v>0</v>
      </c>
      <c r="IU7" s="53">
        <f t="shared" si="16"/>
        <v>0</v>
      </c>
      <c r="IV7" s="53">
        <f t="shared" si="16"/>
        <v>0</v>
      </c>
      <c r="IW7" s="53">
        <f t="shared" si="16"/>
        <v>0</v>
      </c>
      <c r="IX7" s="53">
        <f t="shared" si="16"/>
        <v>0</v>
      </c>
      <c r="IY7" s="53">
        <f t="shared" si="16"/>
        <v>0</v>
      </c>
      <c r="IZ7" s="53">
        <f t="shared" si="16"/>
        <v>0</v>
      </c>
      <c r="JA7" s="53">
        <f t="shared" si="16"/>
        <v>0</v>
      </c>
      <c r="JB7" s="53">
        <f t="shared" si="16"/>
        <v>0</v>
      </c>
      <c r="JC7" s="53">
        <f t="shared" si="16"/>
        <v>0</v>
      </c>
      <c r="JD7" s="53">
        <f t="shared" si="16"/>
        <v>0</v>
      </c>
      <c r="JE7" s="53">
        <f t="shared" si="16"/>
        <v>0</v>
      </c>
      <c r="JF7" s="53">
        <f t="shared" si="16"/>
        <v>0</v>
      </c>
      <c r="JG7" s="53">
        <f t="shared" si="16"/>
        <v>0</v>
      </c>
      <c r="JH7" s="53">
        <f t="shared" ref="JH7:JW22" si="17">IF(AND(JH$6&gt;=$F7,JH$6&lt;=$G7),$K7,0)</f>
        <v>0</v>
      </c>
      <c r="JI7" s="53">
        <f t="shared" si="17"/>
        <v>0</v>
      </c>
      <c r="JJ7" s="53">
        <f t="shared" si="17"/>
        <v>0</v>
      </c>
      <c r="JK7" s="53">
        <f t="shared" si="17"/>
        <v>0</v>
      </c>
      <c r="JL7" s="53">
        <f t="shared" si="17"/>
        <v>0</v>
      </c>
      <c r="JM7" s="53">
        <f t="shared" si="17"/>
        <v>0</v>
      </c>
      <c r="JN7" s="53">
        <f t="shared" si="17"/>
        <v>0</v>
      </c>
      <c r="JO7" s="53">
        <f t="shared" si="17"/>
        <v>0</v>
      </c>
      <c r="JP7" s="53">
        <f t="shared" si="17"/>
        <v>0</v>
      </c>
      <c r="JQ7" s="53">
        <f t="shared" si="17"/>
        <v>0</v>
      </c>
      <c r="JR7" s="53">
        <f t="shared" si="17"/>
        <v>0</v>
      </c>
      <c r="JS7" s="53">
        <f t="shared" si="17"/>
        <v>0</v>
      </c>
      <c r="JT7" s="53">
        <f t="shared" si="17"/>
        <v>0</v>
      </c>
      <c r="JU7" s="53">
        <f t="shared" si="17"/>
        <v>0</v>
      </c>
      <c r="JV7" s="53">
        <f t="shared" si="17"/>
        <v>0</v>
      </c>
      <c r="JW7" s="53">
        <f t="shared" si="17"/>
        <v>0</v>
      </c>
      <c r="JX7" s="53">
        <f t="shared" ref="JX7:KM22" si="18">IF(AND(JX$6&gt;=$F7,JX$6&lt;=$G7),$K7,0)</f>
        <v>0</v>
      </c>
      <c r="JY7" s="53">
        <f t="shared" si="18"/>
        <v>0</v>
      </c>
      <c r="JZ7" s="53">
        <f t="shared" si="18"/>
        <v>0</v>
      </c>
      <c r="KA7" s="53">
        <f t="shared" si="18"/>
        <v>0</v>
      </c>
      <c r="KB7" s="53">
        <f t="shared" si="18"/>
        <v>0</v>
      </c>
      <c r="KC7" s="53">
        <f t="shared" si="18"/>
        <v>0</v>
      </c>
      <c r="KD7" s="53">
        <f t="shared" si="18"/>
        <v>0</v>
      </c>
      <c r="KE7" s="53">
        <f t="shared" si="18"/>
        <v>0</v>
      </c>
      <c r="KF7" s="53">
        <f t="shared" si="18"/>
        <v>0</v>
      </c>
      <c r="KG7" s="53">
        <f t="shared" si="18"/>
        <v>0</v>
      </c>
      <c r="KH7" s="53">
        <f t="shared" si="18"/>
        <v>0</v>
      </c>
      <c r="KI7" s="53">
        <f t="shared" si="18"/>
        <v>0</v>
      </c>
      <c r="KJ7" s="53">
        <f t="shared" si="18"/>
        <v>0</v>
      </c>
      <c r="KK7" s="53">
        <f t="shared" si="18"/>
        <v>0</v>
      </c>
      <c r="KL7" s="53">
        <f t="shared" si="18"/>
        <v>0</v>
      </c>
      <c r="KM7" s="53">
        <f t="shared" si="18"/>
        <v>0</v>
      </c>
      <c r="KN7" s="53">
        <f t="shared" ref="KN7:LC22" si="19">IF(AND(KN$6&gt;=$F7,KN$6&lt;=$G7),$K7,0)</f>
        <v>0</v>
      </c>
      <c r="KO7" s="53">
        <f t="shared" si="19"/>
        <v>0</v>
      </c>
      <c r="KP7" s="53">
        <f t="shared" si="19"/>
        <v>0</v>
      </c>
      <c r="KQ7" s="53">
        <f t="shared" si="19"/>
        <v>0</v>
      </c>
      <c r="KR7" s="53">
        <f t="shared" si="19"/>
        <v>0</v>
      </c>
      <c r="KS7" s="53">
        <f t="shared" si="19"/>
        <v>0</v>
      </c>
      <c r="KT7" s="53">
        <f t="shared" si="19"/>
        <v>0</v>
      </c>
      <c r="KU7" s="53">
        <f t="shared" si="19"/>
        <v>0</v>
      </c>
      <c r="KV7" s="53">
        <f t="shared" si="19"/>
        <v>0</v>
      </c>
      <c r="KW7" s="53">
        <f t="shared" si="19"/>
        <v>0</v>
      </c>
      <c r="KX7" s="53">
        <f t="shared" si="19"/>
        <v>0</v>
      </c>
      <c r="KY7" s="53">
        <f t="shared" si="19"/>
        <v>0</v>
      </c>
      <c r="KZ7" s="53">
        <f t="shared" si="19"/>
        <v>0</v>
      </c>
      <c r="LA7" s="53">
        <f t="shared" si="19"/>
        <v>0</v>
      </c>
      <c r="LB7" s="53">
        <f t="shared" si="19"/>
        <v>0</v>
      </c>
      <c r="LC7" s="53">
        <f t="shared" si="19"/>
        <v>0</v>
      </c>
      <c r="LD7" s="53">
        <f t="shared" ref="LD7:LS22" si="20">IF(AND(LD$6&gt;=$F7,LD$6&lt;=$G7),$K7,0)</f>
        <v>0</v>
      </c>
      <c r="LE7" s="53">
        <f t="shared" si="20"/>
        <v>0</v>
      </c>
      <c r="LF7" s="53">
        <f t="shared" si="20"/>
        <v>0</v>
      </c>
      <c r="LG7" s="53">
        <f t="shared" si="20"/>
        <v>0</v>
      </c>
      <c r="LH7" s="53">
        <f t="shared" si="20"/>
        <v>0</v>
      </c>
      <c r="LI7" s="53">
        <f t="shared" si="20"/>
        <v>0</v>
      </c>
      <c r="LJ7" s="53">
        <f t="shared" si="20"/>
        <v>0</v>
      </c>
      <c r="LK7" s="53">
        <f t="shared" si="20"/>
        <v>0</v>
      </c>
      <c r="LL7" s="53">
        <f t="shared" si="20"/>
        <v>0</v>
      </c>
      <c r="LM7" s="53">
        <f t="shared" si="20"/>
        <v>0</v>
      </c>
      <c r="LN7" s="53">
        <f t="shared" si="20"/>
        <v>0</v>
      </c>
      <c r="LO7" s="53">
        <f t="shared" si="20"/>
        <v>0</v>
      </c>
      <c r="LP7" s="53">
        <f t="shared" si="20"/>
        <v>0</v>
      </c>
      <c r="LQ7" s="53">
        <f t="shared" si="20"/>
        <v>0</v>
      </c>
      <c r="LR7" s="53">
        <f t="shared" si="20"/>
        <v>0</v>
      </c>
      <c r="LS7" s="53">
        <f t="shared" si="20"/>
        <v>0</v>
      </c>
      <c r="LT7" s="53">
        <f t="shared" ref="LT7:MI22" si="21">IF(AND(LT$6&gt;=$F7,LT$6&lt;=$G7),$K7,0)</f>
        <v>0</v>
      </c>
      <c r="LU7" s="53">
        <f t="shared" si="21"/>
        <v>0</v>
      </c>
      <c r="LV7" s="53">
        <f t="shared" si="21"/>
        <v>0</v>
      </c>
      <c r="LW7" s="53">
        <f t="shared" si="21"/>
        <v>0</v>
      </c>
      <c r="LX7" s="53">
        <f t="shared" si="21"/>
        <v>0</v>
      </c>
      <c r="LY7" s="53">
        <f t="shared" si="21"/>
        <v>0</v>
      </c>
      <c r="LZ7" s="53">
        <f t="shared" si="21"/>
        <v>0</v>
      </c>
      <c r="MA7" s="53">
        <f t="shared" si="21"/>
        <v>0</v>
      </c>
      <c r="MB7" s="53">
        <f t="shared" si="21"/>
        <v>0</v>
      </c>
      <c r="MC7" s="53">
        <f t="shared" si="21"/>
        <v>0</v>
      </c>
      <c r="MD7" s="53">
        <f t="shared" si="21"/>
        <v>0</v>
      </c>
      <c r="ME7" s="53">
        <f t="shared" si="21"/>
        <v>0</v>
      </c>
      <c r="MF7" s="53">
        <f t="shared" si="21"/>
        <v>0</v>
      </c>
      <c r="MG7" s="53">
        <f t="shared" si="21"/>
        <v>0</v>
      </c>
      <c r="MH7" s="53">
        <f t="shared" si="21"/>
        <v>0</v>
      </c>
      <c r="MI7" s="53">
        <f t="shared" si="21"/>
        <v>0</v>
      </c>
      <c r="MJ7" s="53">
        <f t="shared" ref="MJ7:MY22" si="22">IF(AND(MJ$6&gt;=$F7,MJ$6&lt;=$G7),$K7,0)</f>
        <v>0</v>
      </c>
      <c r="MK7" s="53">
        <f t="shared" si="22"/>
        <v>0</v>
      </c>
      <c r="ML7" s="53">
        <f t="shared" si="22"/>
        <v>0</v>
      </c>
      <c r="MM7" s="53">
        <f t="shared" si="22"/>
        <v>0</v>
      </c>
      <c r="MN7" s="53">
        <f t="shared" si="22"/>
        <v>0</v>
      </c>
      <c r="MO7" s="53">
        <f t="shared" si="22"/>
        <v>0</v>
      </c>
      <c r="MP7" s="53">
        <f t="shared" si="22"/>
        <v>0</v>
      </c>
      <c r="MQ7" s="53">
        <f t="shared" si="22"/>
        <v>0</v>
      </c>
      <c r="MR7" s="53">
        <f t="shared" si="22"/>
        <v>0</v>
      </c>
      <c r="MS7" s="53">
        <f t="shared" si="22"/>
        <v>0</v>
      </c>
      <c r="MT7" s="53">
        <f t="shared" si="22"/>
        <v>0</v>
      </c>
      <c r="MU7" s="53">
        <f t="shared" si="22"/>
        <v>0</v>
      </c>
      <c r="MV7" s="53">
        <f t="shared" si="22"/>
        <v>0</v>
      </c>
      <c r="MW7" s="53">
        <f t="shared" si="22"/>
        <v>0</v>
      </c>
      <c r="MX7" s="53">
        <f t="shared" si="22"/>
        <v>0</v>
      </c>
      <c r="MY7" s="53">
        <f t="shared" si="22"/>
        <v>0</v>
      </c>
      <c r="MZ7" s="53">
        <f t="shared" ref="MZ7:NH22" si="23">IF(AND(MZ$6&gt;=$F7,MZ$6&lt;=$G7),$K7,0)</f>
        <v>0</v>
      </c>
      <c r="NA7" s="53">
        <f t="shared" si="23"/>
        <v>0</v>
      </c>
      <c r="NB7" s="53">
        <f t="shared" si="23"/>
        <v>0</v>
      </c>
      <c r="NC7" s="53">
        <f t="shared" si="23"/>
        <v>0</v>
      </c>
      <c r="ND7" s="53">
        <f t="shared" si="23"/>
        <v>0</v>
      </c>
      <c r="NE7" s="53">
        <f t="shared" si="23"/>
        <v>0</v>
      </c>
      <c r="NF7" s="53">
        <f t="shared" si="23"/>
        <v>0</v>
      </c>
      <c r="NG7" s="53">
        <f t="shared" si="23"/>
        <v>0</v>
      </c>
      <c r="NH7" s="53">
        <f t="shared" si="23"/>
        <v>0</v>
      </c>
    </row>
    <row r="8" spans="1:372">
      <c r="A8" s="62" t="str">
        <f>'Løsning 4'!M6</f>
        <v>NBL</v>
      </c>
      <c r="B8" s="62" t="s">
        <v>35</v>
      </c>
      <c r="C8" s="50">
        <f>Mellomregning!AC5</f>
        <v>1</v>
      </c>
      <c r="D8" s="2">
        <v>1</v>
      </c>
      <c r="E8" s="51">
        <f t="shared" ref="E8:E24" si="24">D8/SUM(D$7:D$67)</f>
        <v>5.5555555555555552E-2</v>
      </c>
      <c r="F8" s="50">
        <f>G7</f>
        <v>20</v>
      </c>
      <c r="G8" s="50">
        <f>360*SUM(E$7:E8)</f>
        <v>40</v>
      </c>
      <c r="H8" s="50">
        <f t="shared" ref="H8:H24" si="25">G8-F8</f>
        <v>20</v>
      </c>
      <c r="I8" s="52">
        <f t="shared" ref="I8:I24" si="26">IF(ISBLANK(K8),"",PI()*H8/360*(K8^2))</f>
        <v>0.17453292519943295</v>
      </c>
      <c r="J8" s="50" t="str">
        <f t="shared" si="0"/>
        <v>.. å ha god vannkvalitet</v>
      </c>
      <c r="K8" s="50">
        <f t="shared" si="0"/>
        <v>1</v>
      </c>
      <c r="L8" s="53">
        <f t="shared" si="1"/>
        <v>0</v>
      </c>
      <c r="M8" s="53">
        <f t="shared" si="1"/>
        <v>0</v>
      </c>
      <c r="N8" s="53">
        <f t="shared" si="1"/>
        <v>0</v>
      </c>
      <c r="O8" s="53">
        <f t="shared" si="1"/>
        <v>0</v>
      </c>
      <c r="P8" s="53">
        <f t="shared" si="1"/>
        <v>0</v>
      </c>
      <c r="Q8" s="53">
        <f t="shared" si="1"/>
        <v>0</v>
      </c>
      <c r="R8" s="53">
        <f t="shared" si="1"/>
        <v>0</v>
      </c>
      <c r="S8" s="53">
        <f t="shared" si="1"/>
        <v>0</v>
      </c>
      <c r="T8" s="53">
        <f t="shared" si="1"/>
        <v>0</v>
      </c>
      <c r="U8" s="53">
        <f t="shared" si="1"/>
        <v>0</v>
      </c>
      <c r="V8" s="53">
        <f t="shared" si="1"/>
        <v>0</v>
      </c>
      <c r="W8" s="53">
        <f t="shared" si="1"/>
        <v>0</v>
      </c>
      <c r="X8" s="53">
        <f t="shared" si="1"/>
        <v>0</v>
      </c>
      <c r="Y8" s="53">
        <f t="shared" si="1"/>
        <v>0</v>
      </c>
      <c r="Z8" s="53">
        <f t="shared" si="1"/>
        <v>0</v>
      </c>
      <c r="AA8" s="53">
        <f t="shared" si="1"/>
        <v>0</v>
      </c>
      <c r="AB8" s="53">
        <f t="shared" si="2"/>
        <v>0</v>
      </c>
      <c r="AC8" s="53">
        <f t="shared" si="2"/>
        <v>0</v>
      </c>
      <c r="AD8" s="53">
        <f t="shared" si="2"/>
        <v>0</v>
      </c>
      <c r="AE8" s="53">
        <f t="shared" si="2"/>
        <v>0</v>
      </c>
      <c r="AF8" s="53">
        <f t="shared" si="2"/>
        <v>1</v>
      </c>
      <c r="AG8" s="53">
        <f t="shared" si="2"/>
        <v>1</v>
      </c>
      <c r="AH8" s="53">
        <f t="shared" si="2"/>
        <v>1</v>
      </c>
      <c r="AI8" s="53">
        <f t="shared" si="2"/>
        <v>1</v>
      </c>
      <c r="AJ8" s="53">
        <f t="shared" si="2"/>
        <v>1</v>
      </c>
      <c r="AK8" s="53">
        <f t="shared" si="2"/>
        <v>1</v>
      </c>
      <c r="AL8" s="53">
        <f t="shared" si="2"/>
        <v>1</v>
      </c>
      <c r="AM8" s="53">
        <f t="shared" si="2"/>
        <v>1</v>
      </c>
      <c r="AN8" s="53">
        <f t="shared" si="2"/>
        <v>1</v>
      </c>
      <c r="AO8" s="53">
        <f t="shared" si="2"/>
        <v>1</v>
      </c>
      <c r="AP8" s="53">
        <f t="shared" si="2"/>
        <v>1</v>
      </c>
      <c r="AQ8" s="53">
        <f t="shared" si="2"/>
        <v>1</v>
      </c>
      <c r="AR8" s="53">
        <f t="shared" si="3"/>
        <v>1</v>
      </c>
      <c r="AS8" s="53">
        <f t="shared" si="3"/>
        <v>1</v>
      </c>
      <c r="AT8" s="53">
        <f t="shared" si="3"/>
        <v>1</v>
      </c>
      <c r="AU8" s="53">
        <f t="shared" si="3"/>
        <v>1</v>
      </c>
      <c r="AV8" s="53">
        <f t="shared" si="3"/>
        <v>1</v>
      </c>
      <c r="AW8" s="53">
        <f t="shared" si="3"/>
        <v>1</v>
      </c>
      <c r="AX8" s="53">
        <f t="shared" si="3"/>
        <v>1</v>
      </c>
      <c r="AY8" s="53">
        <f t="shared" si="3"/>
        <v>1</v>
      </c>
      <c r="AZ8" s="53">
        <f t="shared" si="3"/>
        <v>1</v>
      </c>
      <c r="BA8" s="53">
        <f t="shared" si="3"/>
        <v>0</v>
      </c>
      <c r="BB8" s="53">
        <f t="shared" si="3"/>
        <v>0</v>
      </c>
      <c r="BC8" s="53">
        <f t="shared" si="3"/>
        <v>0</v>
      </c>
      <c r="BD8" s="53">
        <f t="shared" si="3"/>
        <v>0</v>
      </c>
      <c r="BE8" s="53">
        <f t="shared" si="3"/>
        <v>0</v>
      </c>
      <c r="BF8" s="53">
        <f t="shared" si="3"/>
        <v>0</v>
      </c>
      <c r="BG8" s="53">
        <f t="shared" si="3"/>
        <v>0</v>
      </c>
      <c r="BH8" s="53">
        <f t="shared" si="4"/>
        <v>0</v>
      </c>
      <c r="BI8" s="53">
        <f t="shared" si="4"/>
        <v>0</v>
      </c>
      <c r="BJ8" s="53">
        <f t="shared" si="4"/>
        <v>0</v>
      </c>
      <c r="BK8" s="53">
        <f t="shared" si="4"/>
        <v>0</v>
      </c>
      <c r="BL8" s="53">
        <f t="shared" si="4"/>
        <v>0</v>
      </c>
      <c r="BM8" s="53">
        <f t="shared" si="4"/>
        <v>0</v>
      </c>
      <c r="BN8" s="53">
        <f t="shared" si="4"/>
        <v>0</v>
      </c>
      <c r="BO8" s="53">
        <f t="shared" si="4"/>
        <v>0</v>
      </c>
      <c r="BP8" s="53">
        <f t="shared" si="4"/>
        <v>0</v>
      </c>
      <c r="BQ8" s="53">
        <f t="shared" si="4"/>
        <v>0</v>
      </c>
      <c r="BR8" s="53">
        <f t="shared" si="4"/>
        <v>0</v>
      </c>
      <c r="BS8" s="53">
        <f t="shared" si="4"/>
        <v>0</v>
      </c>
      <c r="BT8" s="53">
        <f t="shared" si="4"/>
        <v>0</v>
      </c>
      <c r="BU8" s="53">
        <f t="shared" si="4"/>
        <v>0</v>
      </c>
      <c r="BV8" s="53">
        <f t="shared" si="4"/>
        <v>0</v>
      </c>
      <c r="BW8" s="53">
        <f t="shared" si="4"/>
        <v>0</v>
      </c>
      <c r="BX8" s="53">
        <f t="shared" si="5"/>
        <v>0</v>
      </c>
      <c r="BY8" s="53">
        <f t="shared" si="5"/>
        <v>0</v>
      </c>
      <c r="BZ8" s="53">
        <f t="shared" si="5"/>
        <v>0</v>
      </c>
      <c r="CA8" s="53">
        <f t="shared" si="5"/>
        <v>0</v>
      </c>
      <c r="CB8" s="53">
        <f t="shared" si="5"/>
        <v>0</v>
      </c>
      <c r="CC8" s="53">
        <f t="shared" si="5"/>
        <v>0</v>
      </c>
      <c r="CD8" s="53">
        <f t="shared" si="5"/>
        <v>0</v>
      </c>
      <c r="CE8" s="53">
        <f t="shared" si="5"/>
        <v>0</v>
      </c>
      <c r="CF8" s="53">
        <f t="shared" si="5"/>
        <v>0</v>
      </c>
      <c r="CG8" s="53">
        <f t="shared" si="5"/>
        <v>0</v>
      </c>
      <c r="CH8" s="53">
        <f t="shared" si="5"/>
        <v>0</v>
      </c>
      <c r="CI8" s="53">
        <f t="shared" si="5"/>
        <v>0</v>
      </c>
      <c r="CJ8" s="53">
        <f t="shared" si="5"/>
        <v>0</v>
      </c>
      <c r="CK8" s="53">
        <f t="shared" si="5"/>
        <v>0</v>
      </c>
      <c r="CL8" s="53">
        <f t="shared" si="5"/>
        <v>0</v>
      </c>
      <c r="CM8" s="53">
        <f t="shared" si="5"/>
        <v>0</v>
      </c>
      <c r="CN8" s="53">
        <f t="shared" si="6"/>
        <v>0</v>
      </c>
      <c r="CO8" s="53">
        <f t="shared" si="6"/>
        <v>0</v>
      </c>
      <c r="CP8" s="53">
        <f t="shared" si="6"/>
        <v>0</v>
      </c>
      <c r="CQ8" s="53">
        <f t="shared" si="6"/>
        <v>0</v>
      </c>
      <c r="CR8" s="53">
        <f t="shared" si="6"/>
        <v>0</v>
      </c>
      <c r="CS8" s="53">
        <f t="shared" si="6"/>
        <v>0</v>
      </c>
      <c r="CT8" s="53">
        <f t="shared" si="6"/>
        <v>0</v>
      </c>
      <c r="CU8" s="53">
        <f t="shared" si="6"/>
        <v>0</v>
      </c>
      <c r="CV8" s="53">
        <f t="shared" si="6"/>
        <v>0</v>
      </c>
      <c r="CW8" s="53">
        <f t="shared" si="6"/>
        <v>0</v>
      </c>
      <c r="CX8" s="53">
        <f t="shared" si="6"/>
        <v>0</v>
      </c>
      <c r="CY8" s="53">
        <f t="shared" si="6"/>
        <v>0</v>
      </c>
      <c r="CZ8" s="53">
        <f t="shared" si="6"/>
        <v>0</v>
      </c>
      <c r="DA8" s="53">
        <f t="shared" si="6"/>
        <v>0</v>
      </c>
      <c r="DB8" s="53">
        <f t="shared" si="6"/>
        <v>0</v>
      </c>
      <c r="DC8" s="53">
        <f t="shared" si="6"/>
        <v>0</v>
      </c>
      <c r="DD8" s="53">
        <f t="shared" si="7"/>
        <v>0</v>
      </c>
      <c r="DE8" s="53">
        <f t="shared" si="7"/>
        <v>0</v>
      </c>
      <c r="DF8" s="53">
        <f t="shared" si="7"/>
        <v>0</v>
      </c>
      <c r="DG8" s="53">
        <f t="shared" si="7"/>
        <v>0</v>
      </c>
      <c r="DH8" s="53">
        <f t="shared" si="7"/>
        <v>0</v>
      </c>
      <c r="DI8" s="53">
        <f t="shared" si="7"/>
        <v>0</v>
      </c>
      <c r="DJ8" s="53">
        <f t="shared" si="7"/>
        <v>0</v>
      </c>
      <c r="DK8" s="53">
        <f t="shared" si="7"/>
        <v>0</v>
      </c>
      <c r="DL8" s="53">
        <f t="shared" si="7"/>
        <v>0</v>
      </c>
      <c r="DM8" s="53">
        <f t="shared" si="7"/>
        <v>0</v>
      </c>
      <c r="DN8" s="53">
        <f t="shared" si="7"/>
        <v>0</v>
      </c>
      <c r="DO8" s="53">
        <f t="shared" si="7"/>
        <v>0</v>
      </c>
      <c r="DP8" s="53">
        <f t="shared" si="7"/>
        <v>0</v>
      </c>
      <c r="DQ8" s="53">
        <f t="shared" si="7"/>
        <v>0</v>
      </c>
      <c r="DR8" s="53">
        <f t="shared" si="7"/>
        <v>0</v>
      </c>
      <c r="DS8" s="53">
        <f t="shared" si="7"/>
        <v>0</v>
      </c>
      <c r="DT8" s="53">
        <f t="shared" si="8"/>
        <v>0</v>
      </c>
      <c r="DU8" s="53">
        <f t="shared" si="8"/>
        <v>0</v>
      </c>
      <c r="DV8" s="53">
        <f t="shared" si="8"/>
        <v>0</v>
      </c>
      <c r="DW8" s="53">
        <f t="shared" si="8"/>
        <v>0</v>
      </c>
      <c r="DX8" s="53">
        <f t="shared" si="8"/>
        <v>0</v>
      </c>
      <c r="DY8" s="53">
        <f t="shared" si="8"/>
        <v>0</v>
      </c>
      <c r="DZ8" s="53">
        <f t="shared" si="8"/>
        <v>0</v>
      </c>
      <c r="EA8" s="53">
        <f t="shared" si="8"/>
        <v>0</v>
      </c>
      <c r="EB8" s="53">
        <f t="shared" si="8"/>
        <v>0</v>
      </c>
      <c r="EC8" s="53">
        <f t="shared" si="8"/>
        <v>0</v>
      </c>
      <c r="ED8" s="53">
        <f t="shared" si="8"/>
        <v>0</v>
      </c>
      <c r="EE8" s="53">
        <f t="shared" si="8"/>
        <v>0</v>
      </c>
      <c r="EF8" s="53">
        <f t="shared" si="8"/>
        <v>0</v>
      </c>
      <c r="EG8" s="53">
        <f t="shared" si="8"/>
        <v>0</v>
      </c>
      <c r="EH8" s="53">
        <f t="shared" si="8"/>
        <v>0</v>
      </c>
      <c r="EI8" s="53">
        <f t="shared" si="8"/>
        <v>0</v>
      </c>
      <c r="EJ8" s="53">
        <f t="shared" si="9"/>
        <v>0</v>
      </c>
      <c r="EK8" s="53">
        <f t="shared" si="9"/>
        <v>0</v>
      </c>
      <c r="EL8" s="53">
        <f t="shared" si="9"/>
        <v>0</v>
      </c>
      <c r="EM8" s="53">
        <f t="shared" si="9"/>
        <v>0</v>
      </c>
      <c r="EN8" s="53">
        <f t="shared" si="9"/>
        <v>0</v>
      </c>
      <c r="EO8" s="53">
        <f t="shared" si="9"/>
        <v>0</v>
      </c>
      <c r="EP8" s="53">
        <f t="shared" si="9"/>
        <v>0</v>
      </c>
      <c r="EQ8" s="53">
        <f t="shared" si="9"/>
        <v>0</v>
      </c>
      <c r="ER8" s="53">
        <f t="shared" si="9"/>
        <v>0</v>
      </c>
      <c r="ES8" s="53">
        <f t="shared" si="9"/>
        <v>0</v>
      </c>
      <c r="ET8" s="53">
        <f t="shared" si="9"/>
        <v>0</v>
      </c>
      <c r="EU8" s="53">
        <f t="shared" si="9"/>
        <v>0</v>
      </c>
      <c r="EV8" s="53">
        <f t="shared" si="9"/>
        <v>0</v>
      </c>
      <c r="EW8" s="53">
        <f t="shared" si="9"/>
        <v>0</v>
      </c>
      <c r="EX8" s="53">
        <f t="shared" si="9"/>
        <v>0</v>
      </c>
      <c r="EY8" s="53">
        <f t="shared" si="9"/>
        <v>0</v>
      </c>
      <c r="EZ8" s="53">
        <f t="shared" si="10"/>
        <v>0</v>
      </c>
      <c r="FA8" s="53">
        <f t="shared" si="10"/>
        <v>0</v>
      </c>
      <c r="FB8" s="53">
        <f t="shared" si="10"/>
        <v>0</v>
      </c>
      <c r="FC8" s="53">
        <f t="shared" si="10"/>
        <v>0</v>
      </c>
      <c r="FD8" s="53">
        <f t="shared" si="10"/>
        <v>0</v>
      </c>
      <c r="FE8" s="53">
        <f t="shared" si="10"/>
        <v>0</v>
      </c>
      <c r="FF8" s="53">
        <f t="shared" si="10"/>
        <v>0</v>
      </c>
      <c r="FG8" s="53">
        <f t="shared" si="10"/>
        <v>0</v>
      </c>
      <c r="FH8" s="53">
        <f t="shared" si="10"/>
        <v>0</v>
      </c>
      <c r="FI8" s="53">
        <f t="shared" si="10"/>
        <v>0</v>
      </c>
      <c r="FJ8" s="53">
        <f t="shared" si="10"/>
        <v>0</v>
      </c>
      <c r="FK8" s="53">
        <f t="shared" si="10"/>
        <v>0</v>
      </c>
      <c r="FL8" s="53">
        <f t="shared" si="10"/>
        <v>0</v>
      </c>
      <c r="FM8" s="53">
        <f t="shared" si="10"/>
        <v>0</v>
      </c>
      <c r="FN8" s="53">
        <f t="shared" si="10"/>
        <v>0</v>
      </c>
      <c r="FO8" s="53">
        <f t="shared" si="10"/>
        <v>0</v>
      </c>
      <c r="FP8" s="53">
        <f t="shared" si="11"/>
        <v>0</v>
      </c>
      <c r="FQ8" s="53">
        <f t="shared" si="11"/>
        <v>0</v>
      </c>
      <c r="FR8" s="53">
        <f t="shared" si="11"/>
        <v>0</v>
      </c>
      <c r="FS8" s="53">
        <f t="shared" si="11"/>
        <v>0</v>
      </c>
      <c r="FT8" s="53">
        <f t="shared" si="11"/>
        <v>0</v>
      </c>
      <c r="FU8" s="53">
        <f t="shared" si="11"/>
        <v>0</v>
      </c>
      <c r="FV8" s="53">
        <f t="shared" si="11"/>
        <v>0</v>
      </c>
      <c r="FW8" s="53">
        <f t="shared" si="11"/>
        <v>0</v>
      </c>
      <c r="FX8" s="53">
        <f t="shared" si="11"/>
        <v>0</v>
      </c>
      <c r="FY8" s="53">
        <f t="shared" si="11"/>
        <v>0</v>
      </c>
      <c r="FZ8" s="53">
        <f t="shared" si="11"/>
        <v>0</v>
      </c>
      <c r="GA8" s="53">
        <f t="shared" si="11"/>
        <v>0</v>
      </c>
      <c r="GB8" s="53">
        <f t="shared" si="11"/>
        <v>0</v>
      </c>
      <c r="GC8" s="53">
        <f t="shared" si="11"/>
        <v>0</v>
      </c>
      <c r="GD8" s="53">
        <f t="shared" si="11"/>
        <v>0</v>
      </c>
      <c r="GE8" s="53">
        <f t="shared" si="11"/>
        <v>0</v>
      </c>
      <c r="GF8" s="53">
        <f t="shared" si="12"/>
        <v>0</v>
      </c>
      <c r="GG8" s="53">
        <f t="shared" si="12"/>
        <v>0</v>
      </c>
      <c r="GH8" s="53">
        <f t="shared" si="12"/>
        <v>0</v>
      </c>
      <c r="GI8" s="53">
        <f t="shared" si="12"/>
        <v>0</v>
      </c>
      <c r="GJ8" s="53">
        <f t="shared" si="12"/>
        <v>0</v>
      </c>
      <c r="GK8" s="53">
        <f t="shared" si="12"/>
        <v>0</v>
      </c>
      <c r="GL8" s="53">
        <f t="shared" si="12"/>
        <v>0</v>
      </c>
      <c r="GM8" s="53">
        <f t="shared" si="12"/>
        <v>0</v>
      </c>
      <c r="GN8" s="53">
        <f t="shared" si="12"/>
        <v>0</v>
      </c>
      <c r="GO8" s="53">
        <f t="shared" si="12"/>
        <v>0</v>
      </c>
      <c r="GP8" s="53">
        <f t="shared" si="12"/>
        <v>0</v>
      </c>
      <c r="GQ8" s="53">
        <f t="shared" si="12"/>
        <v>0</v>
      </c>
      <c r="GR8" s="53">
        <f t="shared" si="12"/>
        <v>0</v>
      </c>
      <c r="GS8" s="53">
        <f t="shared" si="12"/>
        <v>0</v>
      </c>
      <c r="GT8" s="53">
        <f t="shared" si="12"/>
        <v>0</v>
      </c>
      <c r="GU8" s="53">
        <f t="shared" si="12"/>
        <v>0</v>
      </c>
      <c r="GV8" s="53">
        <f t="shared" si="13"/>
        <v>0</v>
      </c>
      <c r="GW8" s="53">
        <f t="shared" si="13"/>
        <v>0</v>
      </c>
      <c r="GX8" s="53">
        <f t="shared" si="13"/>
        <v>0</v>
      </c>
      <c r="GY8" s="53">
        <f t="shared" si="13"/>
        <v>0</v>
      </c>
      <c r="GZ8" s="53">
        <f t="shared" si="13"/>
        <v>0</v>
      </c>
      <c r="HA8" s="53">
        <f t="shared" si="13"/>
        <v>0</v>
      </c>
      <c r="HB8" s="53">
        <f t="shared" si="13"/>
        <v>0</v>
      </c>
      <c r="HC8" s="53">
        <f t="shared" si="13"/>
        <v>0</v>
      </c>
      <c r="HD8" s="53">
        <f t="shared" si="13"/>
        <v>0</v>
      </c>
      <c r="HE8" s="53">
        <f t="shared" si="13"/>
        <v>0</v>
      </c>
      <c r="HF8" s="53">
        <f t="shared" si="13"/>
        <v>0</v>
      </c>
      <c r="HG8" s="53">
        <f t="shared" si="13"/>
        <v>0</v>
      </c>
      <c r="HH8" s="53">
        <f t="shared" si="13"/>
        <v>0</v>
      </c>
      <c r="HI8" s="53">
        <f t="shared" si="13"/>
        <v>0</v>
      </c>
      <c r="HJ8" s="53">
        <f t="shared" si="13"/>
        <v>0</v>
      </c>
      <c r="HK8" s="53">
        <f t="shared" si="13"/>
        <v>0</v>
      </c>
      <c r="HL8" s="53">
        <f t="shared" si="14"/>
        <v>0</v>
      </c>
      <c r="HM8" s="53">
        <f t="shared" si="14"/>
        <v>0</v>
      </c>
      <c r="HN8" s="53">
        <f t="shared" si="14"/>
        <v>0</v>
      </c>
      <c r="HO8" s="53">
        <f t="shared" si="14"/>
        <v>0</v>
      </c>
      <c r="HP8" s="53">
        <f t="shared" si="14"/>
        <v>0</v>
      </c>
      <c r="HQ8" s="53">
        <f t="shared" si="14"/>
        <v>0</v>
      </c>
      <c r="HR8" s="53">
        <f t="shared" si="14"/>
        <v>0</v>
      </c>
      <c r="HS8" s="53">
        <f t="shared" si="14"/>
        <v>0</v>
      </c>
      <c r="HT8" s="53">
        <f t="shared" si="14"/>
        <v>0</v>
      </c>
      <c r="HU8" s="53">
        <f t="shared" si="14"/>
        <v>0</v>
      </c>
      <c r="HV8" s="53">
        <f t="shared" si="14"/>
        <v>0</v>
      </c>
      <c r="HW8" s="53">
        <f t="shared" si="14"/>
        <v>0</v>
      </c>
      <c r="HX8" s="53">
        <f t="shared" si="14"/>
        <v>0</v>
      </c>
      <c r="HY8" s="53">
        <f t="shared" si="14"/>
        <v>0</v>
      </c>
      <c r="HZ8" s="53">
        <f t="shared" si="14"/>
        <v>0</v>
      </c>
      <c r="IA8" s="53">
        <f t="shared" si="14"/>
        <v>0</v>
      </c>
      <c r="IB8" s="53">
        <f t="shared" si="15"/>
        <v>0</v>
      </c>
      <c r="IC8" s="53">
        <f t="shared" si="15"/>
        <v>0</v>
      </c>
      <c r="ID8" s="53">
        <f t="shared" si="15"/>
        <v>0</v>
      </c>
      <c r="IE8" s="53">
        <f t="shared" si="15"/>
        <v>0</v>
      </c>
      <c r="IF8" s="53">
        <f t="shared" si="15"/>
        <v>0</v>
      </c>
      <c r="IG8" s="53">
        <f t="shared" si="15"/>
        <v>0</v>
      </c>
      <c r="IH8" s="53">
        <f t="shared" si="15"/>
        <v>0</v>
      </c>
      <c r="II8" s="53">
        <f t="shared" si="15"/>
        <v>0</v>
      </c>
      <c r="IJ8" s="53">
        <f t="shared" si="15"/>
        <v>0</v>
      </c>
      <c r="IK8" s="53">
        <f t="shared" si="15"/>
        <v>0</v>
      </c>
      <c r="IL8" s="53">
        <f t="shared" si="15"/>
        <v>0</v>
      </c>
      <c r="IM8" s="53">
        <f t="shared" si="15"/>
        <v>0</v>
      </c>
      <c r="IN8" s="53">
        <f t="shared" si="15"/>
        <v>0</v>
      </c>
      <c r="IO8" s="53">
        <f t="shared" si="15"/>
        <v>0</v>
      </c>
      <c r="IP8" s="53">
        <f t="shared" si="15"/>
        <v>0</v>
      </c>
      <c r="IQ8" s="53">
        <f t="shared" si="15"/>
        <v>0</v>
      </c>
      <c r="IR8" s="53">
        <f t="shared" si="16"/>
        <v>0</v>
      </c>
      <c r="IS8" s="53">
        <f t="shared" si="16"/>
        <v>0</v>
      </c>
      <c r="IT8" s="53">
        <f t="shared" si="16"/>
        <v>0</v>
      </c>
      <c r="IU8" s="53">
        <f t="shared" si="16"/>
        <v>0</v>
      </c>
      <c r="IV8" s="53">
        <f t="shared" si="16"/>
        <v>0</v>
      </c>
      <c r="IW8" s="53">
        <f t="shared" si="16"/>
        <v>0</v>
      </c>
      <c r="IX8" s="53">
        <f t="shared" si="16"/>
        <v>0</v>
      </c>
      <c r="IY8" s="53">
        <f t="shared" si="16"/>
        <v>0</v>
      </c>
      <c r="IZ8" s="53">
        <f t="shared" si="16"/>
        <v>0</v>
      </c>
      <c r="JA8" s="53">
        <f t="shared" si="16"/>
        <v>0</v>
      </c>
      <c r="JB8" s="53">
        <f t="shared" si="16"/>
        <v>0</v>
      </c>
      <c r="JC8" s="53">
        <f t="shared" si="16"/>
        <v>0</v>
      </c>
      <c r="JD8" s="53">
        <f t="shared" si="16"/>
        <v>0</v>
      </c>
      <c r="JE8" s="53">
        <f t="shared" si="16"/>
        <v>0</v>
      </c>
      <c r="JF8" s="53">
        <f t="shared" si="16"/>
        <v>0</v>
      </c>
      <c r="JG8" s="53">
        <f t="shared" si="16"/>
        <v>0</v>
      </c>
      <c r="JH8" s="53">
        <f t="shared" si="17"/>
        <v>0</v>
      </c>
      <c r="JI8" s="53">
        <f t="shared" si="17"/>
        <v>0</v>
      </c>
      <c r="JJ8" s="53">
        <f t="shared" si="17"/>
        <v>0</v>
      </c>
      <c r="JK8" s="53">
        <f t="shared" si="17"/>
        <v>0</v>
      </c>
      <c r="JL8" s="53">
        <f t="shared" si="17"/>
        <v>0</v>
      </c>
      <c r="JM8" s="53">
        <f t="shared" si="17"/>
        <v>0</v>
      </c>
      <c r="JN8" s="53">
        <f t="shared" si="17"/>
        <v>0</v>
      </c>
      <c r="JO8" s="53">
        <f t="shared" si="17"/>
        <v>0</v>
      </c>
      <c r="JP8" s="53">
        <f t="shared" si="17"/>
        <v>0</v>
      </c>
      <c r="JQ8" s="53">
        <f t="shared" si="17"/>
        <v>0</v>
      </c>
      <c r="JR8" s="53">
        <f t="shared" si="17"/>
        <v>0</v>
      </c>
      <c r="JS8" s="53">
        <f t="shared" si="17"/>
        <v>0</v>
      </c>
      <c r="JT8" s="53">
        <f t="shared" si="17"/>
        <v>0</v>
      </c>
      <c r="JU8" s="53">
        <f t="shared" si="17"/>
        <v>0</v>
      </c>
      <c r="JV8" s="53">
        <f t="shared" si="17"/>
        <v>0</v>
      </c>
      <c r="JW8" s="53">
        <f t="shared" si="17"/>
        <v>0</v>
      </c>
      <c r="JX8" s="53">
        <f t="shared" si="18"/>
        <v>0</v>
      </c>
      <c r="JY8" s="53">
        <f t="shared" si="18"/>
        <v>0</v>
      </c>
      <c r="JZ8" s="53">
        <f t="shared" si="18"/>
        <v>0</v>
      </c>
      <c r="KA8" s="53">
        <f t="shared" si="18"/>
        <v>0</v>
      </c>
      <c r="KB8" s="53">
        <f t="shared" si="18"/>
        <v>0</v>
      </c>
      <c r="KC8" s="53">
        <f t="shared" si="18"/>
        <v>0</v>
      </c>
      <c r="KD8" s="53">
        <f t="shared" si="18"/>
        <v>0</v>
      </c>
      <c r="KE8" s="53">
        <f t="shared" si="18"/>
        <v>0</v>
      </c>
      <c r="KF8" s="53">
        <f t="shared" si="18"/>
        <v>0</v>
      </c>
      <c r="KG8" s="53">
        <f t="shared" si="18"/>
        <v>0</v>
      </c>
      <c r="KH8" s="53">
        <f t="shared" si="18"/>
        <v>0</v>
      </c>
      <c r="KI8" s="53">
        <f t="shared" si="18"/>
        <v>0</v>
      </c>
      <c r="KJ8" s="53">
        <f t="shared" si="18"/>
        <v>0</v>
      </c>
      <c r="KK8" s="53">
        <f t="shared" si="18"/>
        <v>0</v>
      </c>
      <c r="KL8" s="53">
        <f t="shared" si="18"/>
        <v>0</v>
      </c>
      <c r="KM8" s="53">
        <f t="shared" si="18"/>
        <v>0</v>
      </c>
      <c r="KN8" s="53">
        <f t="shared" si="19"/>
        <v>0</v>
      </c>
      <c r="KO8" s="53">
        <f t="shared" si="19"/>
        <v>0</v>
      </c>
      <c r="KP8" s="53">
        <f t="shared" si="19"/>
        <v>0</v>
      </c>
      <c r="KQ8" s="53">
        <f t="shared" si="19"/>
        <v>0</v>
      </c>
      <c r="KR8" s="53">
        <f t="shared" si="19"/>
        <v>0</v>
      </c>
      <c r="KS8" s="53">
        <f t="shared" si="19"/>
        <v>0</v>
      </c>
      <c r="KT8" s="53">
        <f t="shared" si="19"/>
        <v>0</v>
      </c>
      <c r="KU8" s="53">
        <f t="shared" si="19"/>
        <v>0</v>
      </c>
      <c r="KV8" s="53">
        <f t="shared" si="19"/>
        <v>0</v>
      </c>
      <c r="KW8" s="53">
        <f t="shared" si="19"/>
        <v>0</v>
      </c>
      <c r="KX8" s="53">
        <f t="shared" si="19"/>
        <v>0</v>
      </c>
      <c r="KY8" s="53">
        <f t="shared" si="19"/>
        <v>0</v>
      </c>
      <c r="KZ8" s="53">
        <f t="shared" si="19"/>
        <v>0</v>
      </c>
      <c r="LA8" s="53">
        <f t="shared" si="19"/>
        <v>0</v>
      </c>
      <c r="LB8" s="53">
        <f t="shared" si="19"/>
        <v>0</v>
      </c>
      <c r="LC8" s="53">
        <f t="shared" si="19"/>
        <v>0</v>
      </c>
      <c r="LD8" s="53">
        <f t="shared" si="20"/>
        <v>0</v>
      </c>
      <c r="LE8" s="53">
        <f t="shared" si="20"/>
        <v>0</v>
      </c>
      <c r="LF8" s="53">
        <f t="shared" si="20"/>
        <v>0</v>
      </c>
      <c r="LG8" s="53">
        <f t="shared" si="20"/>
        <v>0</v>
      </c>
      <c r="LH8" s="53">
        <f t="shared" si="20"/>
        <v>0</v>
      </c>
      <c r="LI8" s="53">
        <f t="shared" si="20"/>
        <v>0</v>
      </c>
      <c r="LJ8" s="53">
        <f t="shared" si="20"/>
        <v>0</v>
      </c>
      <c r="LK8" s="53">
        <f t="shared" si="20"/>
        <v>0</v>
      </c>
      <c r="LL8" s="53">
        <f t="shared" si="20"/>
        <v>0</v>
      </c>
      <c r="LM8" s="53">
        <f t="shared" si="20"/>
        <v>0</v>
      </c>
      <c r="LN8" s="53">
        <f t="shared" si="20"/>
        <v>0</v>
      </c>
      <c r="LO8" s="53">
        <f t="shared" si="20"/>
        <v>0</v>
      </c>
      <c r="LP8" s="53">
        <f t="shared" si="20"/>
        <v>0</v>
      </c>
      <c r="LQ8" s="53">
        <f t="shared" si="20"/>
        <v>0</v>
      </c>
      <c r="LR8" s="53">
        <f t="shared" si="20"/>
        <v>0</v>
      </c>
      <c r="LS8" s="53">
        <f t="shared" si="20"/>
        <v>0</v>
      </c>
      <c r="LT8" s="53">
        <f t="shared" si="21"/>
        <v>0</v>
      </c>
      <c r="LU8" s="53">
        <f t="shared" si="21"/>
        <v>0</v>
      </c>
      <c r="LV8" s="53">
        <f t="shared" si="21"/>
        <v>0</v>
      </c>
      <c r="LW8" s="53">
        <f t="shared" si="21"/>
        <v>0</v>
      </c>
      <c r="LX8" s="53">
        <f t="shared" si="21"/>
        <v>0</v>
      </c>
      <c r="LY8" s="53">
        <f t="shared" si="21"/>
        <v>0</v>
      </c>
      <c r="LZ8" s="53">
        <f t="shared" si="21"/>
        <v>0</v>
      </c>
      <c r="MA8" s="53">
        <f t="shared" si="21"/>
        <v>0</v>
      </c>
      <c r="MB8" s="53">
        <f t="shared" si="21"/>
        <v>0</v>
      </c>
      <c r="MC8" s="53">
        <f t="shared" si="21"/>
        <v>0</v>
      </c>
      <c r="MD8" s="53">
        <f t="shared" si="21"/>
        <v>0</v>
      </c>
      <c r="ME8" s="53">
        <f t="shared" si="21"/>
        <v>0</v>
      </c>
      <c r="MF8" s="53">
        <f t="shared" si="21"/>
        <v>0</v>
      </c>
      <c r="MG8" s="53">
        <f t="shared" si="21"/>
        <v>0</v>
      </c>
      <c r="MH8" s="53">
        <f t="shared" si="21"/>
        <v>0</v>
      </c>
      <c r="MI8" s="53">
        <f t="shared" si="21"/>
        <v>0</v>
      </c>
      <c r="MJ8" s="53">
        <f t="shared" si="22"/>
        <v>0</v>
      </c>
      <c r="MK8" s="53">
        <f t="shared" si="22"/>
        <v>0</v>
      </c>
      <c r="ML8" s="53">
        <f t="shared" si="22"/>
        <v>0</v>
      </c>
      <c r="MM8" s="53">
        <f t="shared" si="22"/>
        <v>0</v>
      </c>
      <c r="MN8" s="53">
        <f t="shared" si="22"/>
        <v>0</v>
      </c>
      <c r="MO8" s="53">
        <f t="shared" si="22"/>
        <v>0</v>
      </c>
      <c r="MP8" s="53">
        <f t="shared" si="22"/>
        <v>0</v>
      </c>
      <c r="MQ8" s="53">
        <f t="shared" si="22"/>
        <v>0</v>
      </c>
      <c r="MR8" s="53">
        <f t="shared" si="22"/>
        <v>0</v>
      </c>
      <c r="MS8" s="53">
        <f t="shared" si="22"/>
        <v>0</v>
      </c>
      <c r="MT8" s="53">
        <f t="shared" si="22"/>
        <v>0</v>
      </c>
      <c r="MU8" s="53">
        <f t="shared" si="22"/>
        <v>0</v>
      </c>
      <c r="MV8" s="53">
        <f t="shared" si="22"/>
        <v>0</v>
      </c>
      <c r="MW8" s="53">
        <f t="shared" si="22"/>
        <v>0</v>
      </c>
      <c r="MX8" s="53">
        <f t="shared" si="22"/>
        <v>0</v>
      </c>
      <c r="MY8" s="53">
        <f t="shared" si="22"/>
        <v>0</v>
      </c>
      <c r="MZ8" s="53">
        <f t="shared" si="23"/>
        <v>0</v>
      </c>
      <c r="NA8" s="53">
        <f t="shared" si="23"/>
        <v>0</v>
      </c>
      <c r="NB8" s="53">
        <f t="shared" si="23"/>
        <v>0</v>
      </c>
      <c r="NC8" s="53">
        <f t="shared" si="23"/>
        <v>0</v>
      </c>
      <c r="ND8" s="53">
        <f t="shared" si="23"/>
        <v>0</v>
      </c>
      <c r="NE8" s="53">
        <f t="shared" si="23"/>
        <v>0</v>
      </c>
      <c r="NF8" s="53">
        <f t="shared" si="23"/>
        <v>0</v>
      </c>
      <c r="NG8" s="53">
        <f t="shared" si="23"/>
        <v>0</v>
      </c>
      <c r="NH8" s="53">
        <f t="shared" si="23"/>
        <v>0</v>
      </c>
    </row>
    <row r="9" spans="1:372">
      <c r="A9" s="62"/>
      <c r="B9" s="62" t="s">
        <v>38</v>
      </c>
      <c r="C9" s="50">
        <f>Mellomregning!AC6</f>
        <v>1</v>
      </c>
      <c r="D9" s="2">
        <v>1</v>
      </c>
      <c r="E9" s="51">
        <f t="shared" si="24"/>
        <v>5.5555555555555552E-2</v>
      </c>
      <c r="F9" s="50">
        <f t="shared" ref="F9:F24" si="27">G8</f>
        <v>40</v>
      </c>
      <c r="G9" s="50">
        <f>360*SUM(E$7:E9)</f>
        <v>60</v>
      </c>
      <c r="H9" s="50">
        <f t="shared" si="25"/>
        <v>20</v>
      </c>
      <c r="I9" s="52">
        <f t="shared" si="26"/>
        <v>0.17453292519943295</v>
      </c>
      <c r="J9" s="50" t="str">
        <f t="shared" si="0"/>
        <v>… å bruke overvann som ressurs</v>
      </c>
      <c r="K9" s="50">
        <f t="shared" si="0"/>
        <v>1</v>
      </c>
      <c r="L9" s="53">
        <f t="shared" si="1"/>
        <v>0</v>
      </c>
      <c r="M9" s="53">
        <f t="shared" si="1"/>
        <v>0</v>
      </c>
      <c r="N9" s="53">
        <f t="shared" si="1"/>
        <v>0</v>
      </c>
      <c r="O9" s="53">
        <f t="shared" si="1"/>
        <v>0</v>
      </c>
      <c r="P9" s="53">
        <f t="shared" si="1"/>
        <v>0</v>
      </c>
      <c r="Q9" s="53">
        <f t="shared" si="1"/>
        <v>0</v>
      </c>
      <c r="R9" s="53">
        <f t="shared" si="1"/>
        <v>0</v>
      </c>
      <c r="S9" s="53">
        <f t="shared" si="1"/>
        <v>0</v>
      </c>
      <c r="T9" s="53">
        <f t="shared" si="1"/>
        <v>0</v>
      </c>
      <c r="U9" s="53">
        <f t="shared" si="1"/>
        <v>0</v>
      </c>
      <c r="V9" s="53">
        <f t="shared" si="1"/>
        <v>0</v>
      </c>
      <c r="W9" s="53">
        <f t="shared" si="1"/>
        <v>0</v>
      </c>
      <c r="X9" s="53">
        <f t="shared" si="1"/>
        <v>0</v>
      </c>
      <c r="Y9" s="53">
        <f t="shared" si="1"/>
        <v>0</v>
      </c>
      <c r="Z9" s="53">
        <f t="shared" si="1"/>
        <v>0</v>
      </c>
      <c r="AA9" s="53">
        <f t="shared" si="1"/>
        <v>0</v>
      </c>
      <c r="AB9" s="53">
        <f t="shared" si="2"/>
        <v>0</v>
      </c>
      <c r="AC9" s="53">
        <f t="shared" si="2"/>
        <v>0</v>
      </c>
      <c r="AD9" s="53">
        <f t="shared" si="2"/>
        <v>0</v>
      </c>
      <c r="AE9" s="53">
        <f t="shared" si="2"/>
        <v>0</v>
      </c>
      <c r="AF9" s="53">
        <f t="shared" si="2"/>
        <v>0</v>
      </c>
      <c r="AG9" s="53">
        <f t="shared" si="2"/>
        <v>0</v>
      </c>
      <c r="AH9" s="53">
        <f t="shared" si="2"/>
        <v>0</v>
      </c>
      <c r="AI9" s="53">
        <f t="shared" si="2"/>
        <v>0</v>
      </c>
      <c r="AJ9" s="53">
        <f t="shared" si="2"/>
        <v>0</v>
      </c>
      <c r="AK9" s="53">
        <f t="shared" si="2"/>
        <v>0</v>
      </c>
      <c r="AL9" s="53">
        <f t="shared" si="2"/>
        <v>0</v>
      </c>
      <c r="AM9" s="53">
        <f t="shared" si="2"/>
        <v>0</v>
      </c>
      <c r="AN9" s="53">
        <f t="shared" si="2"/>
        <v>0</v>
      </c>
      <c r="AO9" s="53">
        <f t="shared" si="2"/>
        <v>0</v>
      </c>
      <c r="AP9" s="53">
        <f t="shared" si="2"/>
        <v>0</v>
      </c>
      <c r="AQ9" s="53">
        <f t="shared" si="2"/>
        <v>0</v>
      </c>
      <c r="AR9" s="53">
        <f t="shared" si="3"/>
        <v>0</v>
      </c>
      <c r="AS9" s="53">
        <f t="shared" si="3"/>
        <v>0</v>
      </c>
      <c r="AT9" s="53">
        <f t="shared" si="3"/>
        <v>0</v>
      </c>
      <c r="AU9" s="53">
        <f t="shared" si="3"/>
        <v>0</v>
      </c>
      <c r="AV9" s="53">
        <f t="shared" si="3"/>
        <v>0</v>
      </c>
      <c r="AW9" s="53">
        <f t="shared" si="3"/>
        <v>0</v>
      </c>
      <c r="AX9" s="53">
        <f t="shared" si="3"/>
        <v>0</v>
      </c>
      <c r="AY9" s="53">
        <f t="shared" si="3"/>
        <v>0</v>
      </c>
      <c r="AZ9" s="53">
        <f t="shared" si="3"/>
        <v>1</v>
      </c>
      <c r="BA9" s="53">
        <f t="shared" si="3"/>
        <v>1</v>
      </c>
      <c r="BB9" s="53">
        <f t="shared" si="3"/>
        <v>1</v>
      </c>
      <c r="BC9" s="53">
        <f t="shared" si="3"/>
        <v>1</v>
      </c>
      <c r="BD9" s="53">
        <f t="shared" si="3"/>
        <v>1</v>
      </c>
      <c r="BE9" s="53">
        <f t="shared" si="3"/>
        <v>1</v>
      </c>
      <c r="BF9" s="53">
        <f t="shared" si="3"/>
        <v>1</v>
      </c>
      <c r="BG9" s="53">
        <f t="shared" si="3"/>
        <v>1</v>
      </c>
      <c r="BH9" s="53">
        <f t="shared" si="4"/>
        <v>1</v>
      </c>
      <c r="BI9" s="53">
        <f t="shared" si="4"/>
        <v>1</v>
      </c>
      <c r="BJ9" s="53">
        <f t="shared" si="4"/>
        <v>1</v>
      </c>
      <c r="BK9" s="53">
        <f t="shared" si="4"/>
        <v>1</v>
      </c>
      <c r="BL9" s="53">
        <f t="shared" si="4"/>
        <v>1</v>
      </c>
      <c r="BM9" s="53">
        <f t="shared" si="4"/>
        <v>1</v>
      </c>
      <c r="BN9" s="53">
        <f t="shared" si="4"/>
        <v>1</v>
      </c>
      <c r="BO9" s="53">
        <f t="shared" si="4"/>
        <v>1</v>
      </c>
      <c r="BP9" s="53">
        <f t="shared" si="4"/>
        <v>1</v>
      </c>
      <c r="BQ9" s="53">
        <f t="shared" si="4"/>
        <v>1</v>
      </c>
      <c r="BR9" s="53">
        <f t="shared" si="4"/>
        <v>1</v>
      </c>
      <c r="BS9" s="53">
        <f t="shared" si="4"/>
        <v>1</v>
      </c>
      <c r="BT9" s="53">
        <f t="shared" si="4"/>
        <v>1</v>
      </c>
      <c r="BU9" s="53">
        <f t="shared" si="4"/>
        <v>0</v>
      </c>
      <c r="BV9" s="53">
        <f t="shared" si="4"/>
        <v>0</v>
      </c>
      <c r="BW9" s="53">
        <f t="shared" si="4"/>
        <v>0</v>
      </c>
      <c r="BX9" s="53">
        <f t="shared" si="5"/>
        <v>0</v>
      </c>
      <c r="BY9" s="53">
        <f t="shared" si="5"/>
        <v>0</v>
      </c>
      <c r="BZ9" s="53">
        <f t="shared" si="5"/>
        <v>0</v>
      </c>
      <c r="CA9" s="53">
        <f t="shared" si="5"/>
        <v>0</v>
      </c>
      <c r="CB9" s="53">
        <f t="shared" si="5"/>
        <v>0</v>
      </c>
      <c r="CC9" s="53">
        <f t="shared" si="5"/>
        <v>0</v>
      </c>
      <c r="CD9" s="53">
        <f t="shared" si="5"/>
        <v>0</v>
      </c>
      <c r="CE9" s="53">
        <f t="shared" si="5"/>
        <v>0</v>
      </c>
      <c r="CF9" s="53">
        <f t="shared" si="5"/>
        <v>0</v>
      </c>
      <c r="CG9" s="53">
        <f t="shared" si="5"/>
        <v>0</v>
      </c>
      <c r="CH9" s="53">
        <f t="shared" si="5"/>
        <v>0</v>
      </c>
      <c r="CI9" s="53">
        <f t="shared" si="5"/>
        <v>0</v>
      </c>
      <c r="CJ9" s="53">
        <f t="shared" si="5"/>
        <v>0</v>
      </c>
      <c r="CK9" s="53">
        <f t="shared" si="5"/>
        <v>0</v>
      </c>
      <c r="CL9" s="53">
        <f t="shared" si="5"/>
        <v>0</v>
      </c>
      <c r="CM9" s="53">
        <f t="shared" si="5"/>
        <v>0</v>
      </c>
      <c r="CN9" s="53">
        <f t="shared" si="6"/>
        <v>0</v>
      </c>
      <c r="CO9" s="53">
        <f t="shared" si="6"/>
        <v>0</v>
      </c>
      <c r="CP9" s="53">
        <f t="shared" si="6"/>
        <v>0</v>
      </c>
      <c r="CQ9" s="53">
        <f t="shared" si="6"/>
        <v>0</v>
      </c>
      <c r="CR9" s="53">
        <f t="shared" si="6"/>
        <v>0</v>
      </c>
      <c r="CS9" s="53">
        <f t="shared" si="6"/>
        <v>0</v>
      </c>
      <c r="CT9" s="53">
        <f t="shared" si="6"/>
        <v>0</v>
      </c>
      <c r="CU9" s="53">
        <f t="shared" si="6"/>
        <v>0</v>
      </c>
      <c r="CV9" s="53">
        <f t="shared" si="6"/>
        <v>0</v>
      </c>
      <c r="CW9" s="53">
        <f t="shared" si="6"/>
        <v>0</v>
      </c>
      <c r="CX9" s="53">
        <f t="shared" si="6"/>
        <v>0</v>
      </c>
      <c r="CY9" s="53">
        <f t="shared" si="6"/>
        <v>0</v>
      </c>
      <c r="CZ9" s="53">
        <f t="shared" si="6"/>
        <v>0</v>
      </c>
      <c r="DA9" s="53">
        <f t="shared" si="6"/>
        <v>0</v>
      </c>
      <c r="DB9" s="53">
        <f t="shared" si="6"/>
        <v>0</v>
      </c>
      <c r="DC9" s="53">
        <f t="shared" si="6"/>
        <v>0</v>
      </c>
      <c r="DD9" s="53">
        <f t="shared" si="7"/>
        <v>0</v>
      </c>
      <c r="DE9" s="53">
        <f t="shared" si="7"/>
        <v>0</v>
      </c>
      <c r="DF9" s="53">
        <f t="shared" si="7"/>
        <v>0</v>
      </c>
      <c r="DG9" s="53">
        <f t="shared" si="7"/>
        <v>0</v>
      </c>
      <c r="DH9" s="53">
        <f t="shared" si="7"/>
        <v>0</v>
      </c>
      <c r="DI9" s="53">
        <f t="shared" si="7"/>
        <v>0</v>
      </c>
      <c r="DJ9" s="53">
        <f t="shared" si="7"/>
        <v>0</v>
      </c>
      <c r="DK9" s="53">
        <f t="shared" si="7"/>
        <v>0</v>
      </c>
      <c r="DL9" s="53">
        <f t="shared" si="7"/>
        <v>0</v>
      </c>
      <c r="DM9" s="53">
        <f t="shared" si="7"/>
        <v>0</v>
      </c>
      <c r="DN9" s="53">
        <f t="shared" si="7"/>
        <v>0</v>
      </c>
      <c r="DO9" s="53">
        <f t="shared" si="7"/>
        <v>0</v>
      </c>
      <c r="DP9" s="53">
        <f t="shared" si="7"/>
        <v>0</v>
      </c>
      <c r="DQ9" s="53">
        <f t="shared" si="7"/>
        <v>0</v>
      </c>
      <c r="DR9" s="53">
        <f t="shared" si="7"/>
        <v>0</v>
      </c>
      <c r="DS9" s="53">
        <f t="shared" si="7"/>
        <v>0</v>
      </c>
      <c r="DT9" s="53">
        <f t="shared" si="8"/>
        <v>0</v>
      </c>
      <c r="DU9" s="53">
        <f t="shared" si="8"/>
        <v>0</v>
      </c>
      <c r="DV9" s="53">
        <f t="shared" si="8"/>
        <v>0</v>
      </c>
      <c r="DW9" s="53">
        <f t="shared" si="8"/>
        <v>0</v>
      </c>
      <c r="DX9" s="53">
        <f t="shared" si="8"/>
        <v>0</v>
      </c>
      <c r="DY9" s="53">
        <f t="shared" si="8"/>
        <v>0</v>
      </c>
      <c r="DZ9" s="53">
        <f t="shared" si="8"/>
        <v>0</v>
      </c>
      <c r="EA9" s="53">
        <f t="shared" si="8"/>
        <v>0</v>
      </c>
      <c r="EB9" s="53">
        <f t="shared" si="8"/>
        <v>0</v>
      </c>
      <c r="EC9" s="53">
        <f t="shared" si="8"/>
        <v>0</v>
      </c>
      <c r="ED9" s="53">
        <f t="shared" si="8"/>
        <v>0</v>
      </c>
      <c r="EE9" s="53">
        <f t="shared" si="8"/>
        <v>0</v>
      </c>
      <c r="EF9" s="53">
        <f t="shared" si="8"/>
        <v>0</v>
      </c>
      <c r="EG9" s="53">
        <f t="shared" si="8"/>
        <v>0</v>
      </c>
      <c r="EH9" s="53">
        <f t="shared" si="8"/>
        <v>0</v>
      </c>
      <c r="EI9" s="53">
        <f t="shared" si="8"/>
        <v>0</v>
      </c>
      <c r="EJ9" s="53">
        <f t="shared" si="9"/>
        <v>0</v>
      </c>
      <c r="EK9" s="53">
        <f t="shared" si="9"/>
        <v>0</v>
      </c>
      <c r="EL9" s="53">
        <f t="shared" si="9"/>
        <v>0</v>
      </c>
      <c r="EM9" s="53">
        <f t="shared" si="9"/>
        <v>0</v>
      </c>
      <c r="EN9" s="53">
        <f t="shared" si="9"/>
        <v>0</v>
      </c>
      <c r="EO9" s="53">
        <f t="shared" si="9"/>
        <v>0</v>
      </c>
      <c r="EP9" s="53">
        <f t="shared" si="9"/>
        <v>0</v>
      </c>
      <c r="EQ9" s="53">
        <f t="shared" si="9"/>
        <v>0</v>
      </c>
      <c r="ER9" s="53">
        <f t="shared" si="9"/>
        <v>0</v>
      </c>
      <c r="ES9" s="53">
        <f t="shared" si="9"/>
        <v>0</v>
      </c>
      <c r="ET9" s="53">
        <f t="shared" si="9"/>
        <v>0</v>
      </c>
      <c r="EU9" s="53">
        <f t="shared" si="9"/>
        <v>0</v>
      </c>
      <c r="EV9" s="53">
        <f t="shared" si="9"/>
        <v>0</v>
      </c>
      <c r="EW9" s="53">
        <f t="shared" si="9"/>
        <v>0</v>
      </c>
      <c r="EX9" s="53">
        <f t="shared" si="9"/>
        <v>0</v>
      </c>
      <c r="EY9" s="53">
        <f t="shared" si="9"/>
        <v>0</v>
      </c>
      <c r="EZ9" s="53">
        <f t="shared" si="10"/>
        <v>0</v>
      </c>
      <c r="FA9" s="53">
        <f t="shared" si="10"/>
        <v>0</v>
      </c>
      <c r="FB9" s="53">
        <f t="shared" si="10"/>
        <v>0</v>
      </c>
      <c r="FC9" s="53">
        <f t="shared" si="10"/>
        <v>0</v>
      </c>
      <c r="FD9" s="53">
        <f t="shared" si="10"/>
        <v>0</v>
      </c>
      <c r="FE9" s="53">
        <f t="shared" si="10"/>
        <v>0</v>
      </c>
      <c r="FF9" s="53">
        <f t="shared" si="10"/>
        <v>0</v>
      </c>
      <c r="FG9" s="53">
        <f t="shared" si="10"/>
        <v>0</v>
      </c>
      <c r="FH9" s="53">
        <f t="shared" si="10"/>
        <v>0</v>
      </c>
      <c r="FI9" s="53">
        <f t="shared" si="10"/>
        <v>0</v>
      </c>
      <c r="FJ9" s="53">
        <f t="shared" si="10"/>
        <v>0</v>
      </c>
      <c r="FK9" s="53">
        <f t="shared" si="10"/>
        <v>0</v>
      </c>
      <c r="FL9" s="53">
        <f t="shared" si="10"/>
        <v>0</v>
      </c>
      <c r="FM9" s="53">
        <f t="shared" si="10"/>
        <v>0</v>
      </c>
      <c r="FN9" s="53">
        <f t="shared" si="10"/>
        <v>0</v>
      </c>
      <c r="FO9" s="53">
        <f t="shared" si="10"/>
        <v>0</v>
      </c>
      <c r="FP9" s="53">
        <f t="shared" si="11"/>
        <v>0</v>
      </c>
      <c r="FQ9" s="53">
        <f t="shared" si="11"/>
        <v>0</v>
      </c>
      <c r="FR9" s="53">
        <f t="shared" si="11"/>
        <v>0</v>
      </c>
      <c r="FS9" s="53">
        <f t="shared" si="11"/>
        <v>0</v>
      </c>
      <c r="FT9" s="53">
        <f t="shared" si="11"/>
        <v>0</v>
      </c>
      <c r="FU9" s="53">
        <f t="shared" si="11"/>
        <v>0</v>
      </c>
      <c r="FV9" s="53">
        <f t="shared" si="11"/>
        <v>0</v>
      </c>
      <c r="FW9" s="53">
        <f t="shared" si="11"/>
        <v>0</v>
      </c>
      <c r="FX9" s="53">
        <f t="shared" si="11"/>
        <v>0</v>
      </c>
      <c r="FY9" s="53">
        <f t="shared" si="11"/>
        <v>0</v>
      </c>
      <c r="FZ9" s="53">
        <f t="shared" si="11"/>
        <v>0</v>
      </c>
      <c r="GA9" s="53">
        <f t="shared" si="11"/>
        <v>0</v>
      </c>
      <c r="GB9" s="53">
        <f t="shared" si="11"/>
        <v>0</v>
      </c>
      <c r="GC9" s="53">
        <f t="shared" si="11"/>
        <v>0</v>
      </c>
      <c r="GD9" s="53">
        <f t="shared" si="11"/>
        <v>0</v>
      </c>
      <c r="GE9" s="53">
        <f t="shared" si="11"/>
        <v>0</v>
      </c>
      <c r="GF9" s="53">
        <f t="shared" si="12"/>
        <v>0</v>
      </c>
      <c r="GG9" s="53">
        <f t="shared" si="12"/>
        <v>0</v>
      </c>
      <c r="GH9" s="53">
        <f t="shared" si="12"/>
        <v>0</v>
      </c>
      <c r="GI9" s="53">
        <f t="shared" si="12"/>
        <v>0</v>
      </c>
      <c r="GJ9" s="53">
        <f t="shared" si="12"/>
        <v>0</v>
      </c>
      <c r="GK9" s="53">
        <f t="shared" si="12"/>
        <v>0</v>
      </c>
      <c r="GL9" s="53">
        <f t="shared" si="12"/>
        <v>0</v>
      </c>
      <c r="GM9" s="53">
        <f t="shared" si="12"/>
        <v>0</v>
      </c>
      <c r="GN9" s="53">
        <f t="shared" si="12"/>
        <v>0</v>
      </c>
      <c r="GO9" s="53">
        <f t="shared" si="12"/>
        <v>0</v>
      </c>
      <c r="GP9" s="53">
        <f t="shared" si="12"/>
        <v>0</v>
      </c>
      <c r="GQ9" s="53">
        <f t="shared" si="12"/>
        <v>0</v>
      </c>
      <c r="GR9" s="53">
        <f t="shared" si="12"/>
        <v>0</v>
      </c>
      <c r="GS9" s="53">
        <f t="shared" si="12"/>
        <v>0</v>
      </c>
      <c r="GT9" s="53">
        <f t="shared" si="12"/>
        <v>0</v>
      </c>
      <c r="GU9" s="53">
        <f t="shared" si="12"/>
        <v>0</v>
      </c>
      <c r="GV9" s="53">
        <f t="shared" si="13"/>
        <v>0</v>
      </c>
      <c r="GW9" s="53">
        <f t="shared" si="13"/>
        <v>0</v>
      </c>
      <c r="GX9" s="53">
        <f t="shared" si="13"/>
        <v>0</v>
      </c>
      <c r="GY9" s="53">
        <f t="shared" si="13"/>
        <v>0</v>
      </c>
      <c r="GZ9" s="53">
        <f t="shared" si="13"/>
        <v>0</v>
      </c>
      <c r="HA9" s="53">
        <f t="shared" si="13"/>
        <v>0</v>
      </c>
      <c r="HB9" s="53">
        <f t="shared" si="13"/>
        <v>0</v>
      </c>
      <c r="HC9" s="53">
        <f t="shared" si="13"/>
        <v>0</v>
      </c>
      <c r="HD9" s="53">
        <f t="shared" si="13"/>
        <v>0</v>
      </c>
      <c r="HE9" s="53">
        <f t="shared" si="13"/>
        <v>0</v>
      </c>
      <c r="HF9" s="53">
        <f t="shared" si="13"/>
        <v>0</v>
      </c>
      <c r="HG9" s="53">
        <f t="shared" si="13"/>
        <v>0</v>
      </c>
      <c r="HH9" s="53">
        <f t="shared" si="13"/>
        <v>0</v>
      </c>
      <c r="HI9" s="53">
        <f t="shared" si="13"/>
        <v>0</v>
      </c>
      <c r="HJ9" s="53">
        <f t="shared" si="13"/>
        <v>0</v>
      </c>
      <c r="HK9" s="53">
        <f t="shared" si="13"/>
        <v>0</v>
      </c>
      <c r="HL9" s="53">
        <f t="shared" si="14"/>
        <v>0</v>
      </c>
      <c r="HM9" s="53">
        <f t="shared" si="14"/>
        <v>0</v>
      </c>
      <c r="HN9" s="53">
        <f t="shared" si="14"/>
        <v>0</v>
      </c>
      <c r="HO9" s="53">
        <f t="shared" si="14"/>
        <v>0</v>
      </c>
      <c r="HP9" s="53">
        <f t="shared" si="14"/>
        <v>0</v>
      </c>
      <c r="HQ9" s="53">
        <f t="shared" si="14"/>
        <v>0</v>
      </c>
      <c r="HR9" s="53">
        <f t="shared" si="14"/>
        <v>0</v>
      </c>
      <c r="HS9" s="53">
        <f t="shared" si="14"/>
        <v>0</v>
      </c>
      <c r="HT9" s="53">
        <f t="shared" si="14"/>
        <v>0</v>
      </c>
      <c r="HU9" s="53">
        <f t="shared" si="14"/>
        <v>0</v>
      </c>
      <c r="HV9" s="53">
        <f t="shared" si="14"/>
        <v>0</v>
      </c>
      <c r="HW9" s="53">
        <f t="shared" si="14"/>
        <v>0</v>
      </c>
      <c r="HX9" s="53">
        <f t="shared" si="14"/>
        <v>0</v>
      </c>
      <c r="HY9" s="53">
        <f t="shared" si="14"/>
        <v>0</v>
      </c>
      <c r="HZ9" s="53">
        <f t="shared" si="14"/>
        <v>0</v>
      </c>
      <c r="IA9" s="53">
        <f t="shared" si="14"/>
        <v>0</v>
      </c>
      <c r="IB9" s="53">
        <f t="shared" si="15"/>
        <v>0</v>
      </c>
      <c r="IC9" s="53">
        <f t="shared" si="15"/>
        <v>0</v>
      </c>
      <c r="ID9" s="53">
        <f t="shared" si="15"/>
        <v>0</v>
      </c>
      <c r="IE9" s="53">
        <f t="shared" si="15"/>
        <v>0</v>
      </c>
      <c r="IF9" s="53">
        <f t="shared" si="15"/>
        <v>0</v>
      </c>
      <c r="IG9" s="53">
        <f t="shared" si="15"/>
        <v>0</v>
      </c>
      <c r="IH9" s="53">
        <f t="shared" si="15"/>
        <v>0</v>
      </c>
      <c r="II9" s="53">
        <f t="shared" si="15"/>
        <v>0</v>
      </c>
      <c r="IJ9" s="53">
        <f t="shared" si="15"/>
        <v>0</v>
      </c>
      <c r="IK9" s="53">
        <f t="shared" si="15"/>
        <v>0</v>
      </c>
      <c r="IL9" s="53">
        <f t="shared" si="15"/>
        <v>0</v>
      </c>
      <c r="IM9" s="53">
        <f t="shared" si="15"/>
        <v>0</v>
      </c>
      <c r="IN9" s="53">
        <f t="shared" si="15"/>
        <v>0</v>
      </c>
      <c r="IO9" s="53">
        <f t="shared" si="15"/>
        <v>0</v>
      </c>
      <c r="IP9" s="53">
        <f t="shared" si="15"/>
        <v>0</v>
      </c>
      <c r="IQ9" s="53">
        <f t="shared" si="15"/>
        <v>0</v>
      </c>
      <c r="IR9" s="53">
        <f t="shared" si="16"/>
        <v>0</v>
      </c>
      <c r="IS9" s="53">
        <f t="shared" si="16"/>
        <v>0</v>
      </c>
      <c r="IT9" s="53">
        <f t="shared" si="16"/>
        <v>0</v>
      </c>
      <c r="IU9" s="53">
        <f t="shared" si="16"/>
        <v>0</v>
      </c>
      <c r="IV9" s="53">
        <f t="shared" si="16"/>
        <v>0</v>
      </c>
      <c r="IW9" s="53">
        <f t="shared" si="16"/>
        <v>0</v>
      </c>
      <c r="IX9" s="53">
        <f t="shared" si="16"/>
        <v>0</v>
      </c>
      <c r="IY9" s="53">
        <f t="shared" si="16"/>
        <v>0</v>
      </c>
      <c r="IZ9" s="53">
        <f t="shared" si="16"/>
        <v>0</v>
      </c>
      <c r="JA9" s="53">
        <f t="shared" si="16"/>
        <v>0</v>
      </c>
      <c r="JB9" s="53">
        <f t="shared" si="16"/>
        <v>0</v>
      </c>
      <c r="JC9" s="53">
        <f t="shared" si="16"/>
        <v>0</v>
      </c>
      <c r="JD9" s="53">
        <f t="shared" si="16"/>
        <v>0</v>
      </c>
      <c r="JE9" s="53">
        <f t="shared" si="16"/>
        <v>0</v>
      </c>
      <c r="JF9" s="53">
        <f t="shared" si="16"/>
        <v>0</v>
      </c>
      <c r="JG9" s="53">
        <f t="shared" si="16"/>
        <v>0</v>
      </c>
      <c r="JH9" s="53">
        <f t="shared" si="17"/>
        <v>0</v>
      </c>
      <c r="JI9" s="53">
        <f t="shared" si="17"/>
        <v>0</v>
      </c>
      <c r="JJ9" s="53">
        <f t="shared" si="17"/>
        <v>0</v>
      </c>
      <c r="JK9" s="53">
        <f t="shared" si="17"/>
        <v>0</v>
      </c>
      <c r="JL9" s="53">
        <f t="shared" si="17"/>
        <v>0</v>
      </c>
      <c r="JM9" s="53">
        <f t="shared" si="17"/>
        <v>0</v>
      </c>
      <c r="JN9" s="53">
        <f t="shared" si="17"/>
        <v>0</v>
      </c>
      <c r="JO9" s="53">
        <f t="shared" si="17"/>
        <v>0</v>
      </c>
      <c r="JP9" s="53">
        <f t="shared" si="17"/>
        <v>0</v>
      </c>
      <c r="JQ9" s="53">
        <f t="shared" si="17"/>
        <v>0</v>
      </c>
      <c r="JR9" s="53">
        <f t="shared" si="17"/>
        <v>0</v>
      </c>
      <c r="JS9" s="53">
        <f t="shared" si="17"/>
        <v>0</v>
      </c>
      <c r="JT9" s="53">
        <f t="shared" si="17"/>
        <v>0</v>
      </c>
      <c r="JU9" s="53">
        <f t="shared" si="17"/>
        <v>0</v>
      </c>
      <c r="JV9" s="53">
        <f t="shared" si="17"/>
        <v>0</v>
      </c>
      <c r="JW9" s="53">
        <f t="shared" si="17"/>
        <v>0</v>
      </c>
      <c r="JX9" s="53">
        <f t="shared" si="18"/>
        <v>0</v>
      </c>
      <c r="JY9" s="53">
        <f t="shared" si="18"/>
        <v>0</v>
      </c>
      <c r="JZ9" s="53">
        <f t="shared" si="18"/>
        <v>0</v>
      </c>
      <c r="KA9" s="53">
        <f t="shared" si="18"/>
        <v>0</v>
      </c>
      <c r="KB9" s="53">
        <f t="shared" si="18"/>
        <v>0</v>
      </c>
      <c r="KC9" s="53">
        <f t="shared" si="18"/>
        <v>0</v>
      </c>
      <c r="KD9" s="53">
        <f t="shared" si="18"/>
        <v>0</v>
      </c>
      <c r="KE9" s="53">
        <f t="shared" si="18"/>
        <v>0</v>
      </c>
      <c r="KF9" s="53">
        <f t="shared" si="18"/>
        <v>0</v>
      </c>
      <c r="KG9" s="53">
        <f t="shared" si="18"/>
        <v>0</v>
      </c>
      <c r="KH9" s="53">
        <f t="shared" si="18"/>
        <v>0</v>
      </c>
      <c r="KI9" s="53">
        <f t="shared" si="18"/>
        <v>0</v>
      </c>
      <c r="KJ9" s="53">
        <f t="shared" si="18"/>
        <v>0</v>
      </c>
      <c r="KK9" s="53">
        <f t="shared" si="18"/>
        <v>0</v>
      </c>
      <c r="KL9" s="53">
        <f t="shared" si="18"/>
        <v>0</v>
      </c>
      <c r="KM9" s="53">
        <f t="shared" si="18"/>
        <v>0</v>
      </c>
      <c r="KN9" s="53">
        <f t="shared" si="19"/>
        <v>0</v>
      </c>
      <c r="KO9" s="53">
        <f t="shared" si="19"/>
        <v>0</v>
      </c>
      <c r="KP9" s="53">
        <f t="shared" si="19"/>
        <v>0</v>
      </c>
      <c r="KQ9" s="53">
        <f t="shared" si="19"/>
        <v>0</v>
      </c>
      <c r="KR9" s="53">
        <f t="shared" si="19"/>
        <v>0</v>
      </c>
      <c r="KS9" s="53">
        <f t="shared" si="19"/>
        <v>0</v>
      </c>
      <c r="KT9" s="53">
        <f t="shared" si="19"/>
        <v>0</v>
      </c>
      <c r="KU9" s="53">
        <f t="shared" si="19"/>
        <v>0</v>
      </c>
      <c r="KV9" s="53">
        <f t="shared" si="19"/>
        <v>0</v>
      </c>
      <c r="KW9" s="53">
        <f t="shared" si="19"/>
        <v>0</v>
      </c>
      <c r="KX9" s="53">
        <f t="shared" si="19"/>
        <v>0</v>
      </c>
      <c r="KY9" s="53">
        <f t="shared" si="19"/>
        <v>0</v>
      </c>
      <c r="KZ9" s="53">
        <f t="shared" si="19"/>
        <v>0</v>
      </c>
      <c r="LA9" s="53">
        <f t="shared" si="19"/>
        <v>0</v>
      </c>
      <c r="LB9" s="53">
        <f t="shared" si="19"/>
        <v>0</v>
      </c>
      <c r="LC9" s="53">
        <f t="shared" si="19"/>
        <v>0</v>
      </c>
      <c r="LD9" s="53">
        <f t="shared" si="20"/>
        <v>0</v>
      </c>
      <c r="LE9" s="53">
        <f t="shared" si="20"/>
        <v>0</v>
      </c>
      <c r="LF9" s="53">
        <f t="shared" si="20"/>
        <v>0</v>
      </c>
      <c r="LG9" s="53">
        <f t="shared" si="20"/>
        <v>0</v>
      </c>
      <c r="LH9" s="53">
        <f t="shared" si="20"/>
        <v>0</v>
      </c>
      <c r="LI9" s="53">
        <f t="shared" si="20"/>
        <v>0</v>
      </c>
      <c r="LJ9" s="53">
        <f t="shared" si="20"/>
        <v>0</v>
      </c>
      <c r="LK9" s="53">
        <f t="shared" si="20"/>
        <v>0</v>
      </c>
      <c r="LL9" s="53">
        <f t="shared" si="20"/>
        <v>0</v>
      </c>
      <c r="LM9" s="53">
        <f t="shared" si="20"/>
        <v>0</v>
      </c>
      <c r="LN9" s="53">
        <f t="shared" si="20"/>
        <v>0</v>
      </c>
      <c r="LO9" s="53">
        <f t="shared" si="20"/>
        <v>0</v>
      </c>
      <c r="LP9" s="53">
        <f t="shared" si="20"/>
        <v>0</v>
      </c>
      <c r="LQ9" s="53">
        <f t="shared" si="20"/>
        <v>0</v>
      </c>
      <c r="LR9" s="53">
        <f t="shared" si="20"/>
        <v>0</v>
      </c>
      <c r="LS9" s="53">
        <f t="shared" si="20"/>
        <v>0</v>
      </c>
      <c r="LT9" s="53">
        <f t="shared" si="21"/>
        <v>0</v>
      </c>
      <c r="LU9" s="53">
        <f t="shared" si="21"/>
        <v>0</v>
      </c>
      <c r="LV9" s="53">
        <f t="shared" si="21"/>
        <v>0</v>
      </c>
      <c r="LW9" s="53">
        <f t="shared" si="21"/>
        <v>0</v>
      </c>
      <c r="LX9" s="53">
        <f t="shared" si="21"/>
        <v>0</v>
      </c>
      <c r="LY9" s="53">
        <f t="shared" si="21"/>
        <v>0</v>
      </c>
      <c r="LZ9" s="53">
        <f t="shared" si="21"/>
        <v>0</v>
      </c>
      <c r="MA9" s="53">
        <f t="shared" si="21"/>
        <v>0</v>
      </c>
      <c r="MB9" s="53">
        <f t="shared" si="21"/>
        <v>0</v>
      </c>
      <c r="MC9" s="53">
        <f t="shared" si="21"/>
        <v>0</v>
      </c>
      <c r="MD9" s="53">
        <f t="shared" si="21"/>
        <v>0</v>
      </c>
      <c r="ME9" s="53">
        <f t="shared" si="21"/>
        <v>0</v>
      </c>
      <c r="MF9" s="53">
        <f t="shared" si="21"/>
        <v>0</v>
      </c>
      <c r="MG9" s="53">
        <f t="shared" si="21"/>
        <v>0</v>
      </c>
      <c r="MH9" s="53">
        <f t="shared" si="21"/>
        <v>0</v>
      </c>
      <c r="MI9" s="53">
        <f t="shared" si="21"/>
        <v>0</v>
      </c>
      <c r="MJ9" s="53">
        <f t="shared" si="22"/>
        <v>0</v>
      </c>
      <c r="MK9" s="53">
        <f t="shared" si="22"/>
        <v>0</v>
      </c>
      <c r="ML9" s="53">
        <f t="shared" si="22"/>
        <v>0</v>
      </c>
      <c r="MM9" s="53">
        <f t="shared" si="22"/>
        <v>0</v>
      </c>
      <c r="MN9" s="53">
        <f t="shared" si="22"/>
        <v>0</v>
      </c>
      <c r="MO9" s="53">
        <f t="shared" si="22"/>
        <v>0</v>
      </c>
      <c r="MP9" s="53">
        <f t="shared" si="22"/>
        <v>0</v>
      </c>
      <c r="MQ9" s="53">
        <f t="shared" si="22"/>
        <v>0</v>
      </c>
      <c r="MR9" s="53">
        <f t="shared" si="22"/>
        <v>0</v>
      </c>
      <c r="MS9" s="53">
        <f t="shared" si="22"/>
        <v>0</v>
      </c>
      <c r="MT9" s="53">
        <f t="shared" si="22"/>
        <v>0</v>
      </c>
      <c r="MU9" s="53">
        <f t="shared" si="22"/>
        <v>0</v>
      </c>
      <c r="MV9" s="53">
        <f t="shared" si="22"/>
        <v>0</v>
      </c>
      <c r="MW9" s="53">
        <f t="shared" si="22"/>
        <v>0</v>
      </c>
      <c r="MX9" s="53">
        <f t="shared" si="22"/>
        <v>0</v>
      </c>
      <c r="MY9" s="53">
        <f t="shared" si="22"/>
        <v>0</v>
      </c>
      <c r="MZ9" s="53">
        <f t="shared" si="23"/>
        <v>0</v>
      </c>
      <c r="NA9" s="53">
        <f t="shared" si="23"/>
        <v>0</v>
      </c>
      <c r="NB9" s="53">
        <f t="shared" si="23"/>
        <v>0</v>
      </c>
      <c r="NC9" s="53">
        <f t="shared" si="23"/>
        <v>0</v>
      </c>
      <c r="ND9" s="53">
        <f t="shared" si="23"/>
        <v>0</v>
      </c>
      <c r="NE9" s="53">
        <f t="shared" si="23"/>
        <v>0</v>
      </c>
      <c r="NF9" s="53">
        <f t="shared" si="23"/>
        <v>0</v>
      </c>
      <c r="NG9" s="53">
        <f t="shared" si="23"/>
        <v>0</v>
      </c>
      <c r="NH9" s="53">
        <f t="shared" si="23"/>
        <v>0</v>
      </c>
    </row>
    <row r="10" spans="1:372">
      <c r="B10" s="62" t="s">
        <v>43</v>
      </c>
      <c r="C10" s="50">
        <f>Mellomregning!AC7</f>
        <v>1</v>
      </c>
      <c r="D10" s="2">
        <v>1</v>
      </c>
      <c r="E10" s="51">
        <f t="shared" si="24"/>
        <v>5.5555555555555552E-2</v>
      </c>
      <c r="F10" s="50">
        <f t="shared" si="27"/>
        <v>60</v>
      </c>
      <c r="G10" s="50">
        <f>360*SUM(E$7:E10)</f>
        <v>80</v>
      </c>
      <c r="H10" s="50">
        <f t="shared" si="25"/>
        <v>20</v>
      </c>
      <c r="I10" s="52">
        <f t="shared" si="26"/>
        <v>0.17453292519943295</v>
      </c>
      <c r="J10" s="50" t="str">
        <f t="shared" si="0"/>
        <v>… å sikre varig ytelse</v>
      </c>
      <c r="K10" s="50">
        <f t="shared" si="0"/>
        <v>1</v>
      </c>
      <c r="L10" s="53">
        <f t="shared" si="1"/>
        <v>0</v>
      </c>
      <c r="M10" s="53">
        <f t="shared" si="1"/>
        <v>0</v>
      </c>
      <c r="N10" s="53">
        <f t="shared" si="1"/>
        <v>0</v>
      </c>
      <c r="O10" s="53">
        <f t="shared" si="1"/>
        <v>0</v>
      </c>
      <c r="P10" s="53">
        <f t="shared" si="1"/>
        <v>0</v>
      </c>
      <c r="Q10" s="53">
        <f t="shared" si="1"/>
        <v>0</v>
      </c>
      <c r="R10" s="53">
        <f t="shared" si="1"/>
        <v>0</v>
      </c>
      <c r="S10" s="53">
        <f t="shared" si="1"/>
        <v>0</v>
      </c>
      <c r="T10" s="53">
        <f t="shared" si="1"/>
        <v>0</v>
      </c>
      <c r="U10" s="53">
        <f t="shared" si="1"/>
        <v>0</v>
      </c>
      <c r="V10" s="53">
        <f t="shared" si="1"/>
        <v>0</v>
      </c>
      <c r="W10" s="53">
        <f t="shared" si="1"/>
        <v>0</v>
      </c>
      <c r="X10" s="53">
        <f t="shared" si="1"/>
        <v>0</v>
      </c>
      <c r="Y10" s="53">
        <f t="shared" si="1"/>
        <v>0</v>
      </c>
      <c r="Z10" s="53">
        <f t="shared" si="1"/>
        <v>0</v>
      </c>
      <c r="AA10" s="53">
        <f t="shared" si="1"/>
        <v>0</v>
      </c>
      <c r="AB10" s="53">
        <f t="shared" si="2"/>
        <v>0</v>
      </c>
      <c r="AC10" s="53">
        <f t="shared" si="2"/>
        <v>0</v>
      </c>
      <c r="AD10" s="53">
        <f t="shared" si="2"/>
        <v>0</v>
      </c>
      <c r="AE10" s="53">
        <f t="shared" si="2"/>
        <v>0</v>
      </c>
      <c r="AF10" s="53">
        <f t="shared" si="2"/>
        <v>0</v>
      </c>
      <c r="AG10" s="53">
        <f t="shared" si="2"/>
        <v>0</v>
      </c>
      <c r="AH10" s="53">
        <f t="shared" si="2"/>
        <v>0</v>
      </c>
      <c r="AI10" s="53">
        <f t="shared" si="2"/>
        <v>0</v>
      </c>
      <c r="AJ10" s="53">
        <f t="shared" si="2"/>
        <v>0</v>
      </c>
      <c r="AK10" s="53">
        <f t="shared" si="2"/>
        <v>0</v>
      </c>
      <c r="AL10" s="53">
        <f t="shared" si="2"/>
        <v>0</v>
      </c>
      <c r="AM10" s="53">
        <f t="shared" si="2"/>
        <v>0</v>
      </c>
      <c r="AN10" s="53">
        <f t="shared" si="2"/>
        <v>0</v>
      </c>
      <c r="AO10" s="53">
        <f t="shared" si="2"/>
        <v>0</v>
      </c>
      <c r="AP10" s="53">
        <f t="shared" si="2"/>
        <v>0</v>
      </c>
      <c r="AQ10" s="53">
        <f t="shared" si="2"/>
        <v>0</v>
      </c>
      <c r="AR10" s="53">
        <f t="shared" si="3"/>
        <v>0</v>
      </c>
      <c r="AS10" s="53">
        <f t="shared" si="3"/>
        <v>0</v>
      </c>
      <c r="AT10" s="53">
        <f t="shared" si="3"/>
        <v>0</v>
      </c>
      <c r="AU10" s="53">
        <f t="shared" si="3"/>
        <v>0</v>
      </c>
      <c r="AV10" s="53">
        <f t="shared" si="3"/>
        <v>0</v>
      </c>
      <c r="AW10" s="53">
        <f t="shared" si="3"/>
        <v>0</v>
      </c>
      <c r="AX10" s="53">
        <f t="shared" si="3"/>
        <v>0</v>
      </c>
      <c r="AY10" s="53">
        <f t="shared" si="3"/>
        <v>0</v>
      </c>
      <c r="AZ10" s="53">
        <f t="shared" si="3"/>
        <v>0</v>
      </c>
      <c r="BA10" s="53">
        <f t="shared" si="3"/>
        <v>0</v>
      </c>
      <c r="BB10" s="53">
        <f t="shared" si="3"/>
        <v>0</v>
      </c>
      <c r="BC10" s="53">
        <f t="shared" si="3"/>
        <v>0</v>
      </c>
      <c r="BD10" s="53">
        <f t="shared" si="3"/>
        <v>0</v>
      </c>
      <c r="BE10" s="53">
        <f t="shared" si="3"/>
        <v>0</v>
      </c>
      <c r="BF10" s="53">
        <f t="shared" si="3"/>
        <v>0</v>
      </c>
      <c r="BG10" s="53">
        <f t="shared" si="3"/>
        <v>0</v>
      </c>
      <c r="BH10" s="53">
        <f t="shared" si="4"/>
        <v>0</v>
      </c>
      <c r="BI10" s="53">
        <f t="shared" si="4"/>
        <v>0</v>
      </c>
      <c r="BJ10" s="53">
        <f t="shared" si="4"/>
        <v>0</v>
      </c>
      <c r="BK10" s="53">
        <f t="shared" si="4"/>
        <v>0</v>
      </c>
      <c r="BL10" s="53">
        <f t="shared" si="4"/>
        <v>0</v>
      </c>
      <c r="BM10" s="53">
        <f t="shared" si="4"/>
        <v>0</v>
      </c>
      <c r="BN10" s="53">
        <f t="shared" si="4"/>
        <v>0</v>
      </c>
      <c r="BO10" s="53">
        <f t="shared" si="4"/>
        <v>0</v>
      </c>
      <c r="BP10" s="53">
        <f t="shared" si="4"/>
        <v>0</v>
      </c>
      <c r="BQ10" s="53">
        <f t="shared" si="4"/>
        <v>0</v>
      </c>
      <c r="BR10" s="53">
        <f t="shared" si="4"/>
        <v>0</v>
      </c>
      <c r="BS10" s="53">
        <f t="shared" si="4"/>
        <v>0</v>
      </c>
      <c r="BT10" s="53">
        <f t="shared" si="4"/>
        <v>1</v>
      </c>
      <c r="BU10" s="53">
        <f t="shared" si="4"/>
        <v>1</v>
      </c>
      <c r="BV10" s="53">
        <f t="shared" si="4"/>
        <v>1</v>
      </c>
      <c r="BW10" s="53">
        <f t="shared" si="4"/>
        <v>1</v>
      </c>
      <c r="BX10" s="53">
        <f t="shared" si="5"/>
        <v>1</v>
      </c>
      <c r="BY10" s="53">
        <f t="shared" si="5"/>
        <v>1</v>
      </c>
      <c r="BZ10" s="53">
        <f t="shared" si="5"/>
        <v>1</v>
      </c>
      <c r="CA10" s="53">
        <f t="shared" si="5"/>
        <v>1</v>
      </c>
      <c r="CB10" s="53">
        <f t="shared" si="5"/>
        <v>1</v>
      </c>
      <c r="CC10" s="53">
        <f t="shared" si="5"/>
        <v>1</v>
      </c>
      <c r="CD10" s="53">
        <f t="shared" si="5"/>
        <v>1</v>
      </c>
      <c r="CE10" s="53">
        <f t="shared" si="5"/>
        <v>1</v>
      </c>
      <c r="CF10" s="53">
        <f t="shared" si="5"/>
        <v>1</v>
      </c>
      <c r="CG10" s="53">
        <f t="shared" si="5"/>
        <v>1</v>
      </c>
      <c r="CH10" s="53">
        <f t="shared" si="5"/>
        <v>1</v>
      </c>
      <c r="CI10" s="53">
        <f t="shared" si="5"/>
        <v>1</v>
      </c>
      <c r="CJ10" s="53">
        <f t="shared" si="5"/>
        <v>1</v>
      </c>
      <c r="CK10" s="53">
        <f t="shared" si="5"/>
        <v>1</v>
      </c>
      <c r="CL10" s="53">
        <f t="shared" si="5"/>
        <v>1</v>
      </c>
      <c r="CM10" s="53">
        <f t="shared" si="5"/>
        <v>1</v>
      </c>
      <c r="CN10" s="53">
        <f t="shared" si="6"/>
        <v>1</v>
      </c>
      <c r="CO10" s="53">
        <f t="shared" si="6"/>
        <v>0</v>
      </c>
      <c r="CP10" s="53">
        <f t="shared" si="6"/>
        <v>0</v>
      </c>
      <c r="CQ10" s="53">
        <f t="shared" si="6"/>
        <v>0</v>
      </c>
      <c r="CR10" s="53">
        <f t="shared" si="6"/>
        <v>0</v>
      </c>
      <c r="CS10" s="53">
        <f t="shared" si="6"/>
        <v>0</v>
      </c>
      <c r="CT10" s="53">
        <f t="shared" si="6"/>
        <v>0</v>
      </c>
      <c r="CU10" s="53">
        <f t="shared" si="6"/>
        <v>0</v>
      </c>
      <c r="CV10" s="53">
        <f t="shared" si="6"/>
        <v>0</v>
      </c>
      <c r="CW10" s="53">
        <f t="shared" si="6"/>
        <v>0</v>
      </c>
      <c r="CX10" s="53">
        <f t="shared" si="6"/>
        <v>0</v>
      </c>
      <c r="CY10" s="53">
        <f t="shared" si="6"/>
        <v>0</v>
      </c>
      <c r="CZ10" s="53">
        <f t="shared" si="6"/>
        <v>0</v>
      </c>
      <c r="DA10" s="53">
        <f t="shared" si="6"/>
        <v>0</v>
      </c>
      <c r="DB10" s="53">
        <f t="shared" si="6"/>
        <v>0</v>
      </c>
      <c r="DC10" s="53">
        <f t="shared" si="6"/>
        <v>0</v>
      </c>
      <c r="DD10" s="53">
        <f t="shared" si="7"/>
        <v>0</v>
      </c>
      <c r="DE10" s="53">
        <f t="shared" si="7"/>
        <v>0</v>
      </c>
      <c r="DF10" s="53">
        <f t="shared" si="7"/>
        <v>0</v>
      </c>
      <c r="DG10" s="53">
        <f t="shared" si="7"/>
        <v>0</v>
      </c>
      <c r="DH10" s="53">
        <f t="shared" si="7"/>
        <v>0</v>
      </c>
      <c r="DI10" s="53">
        <f t="shared" si="7"/>
        <v>0</v>
      </c>
      <c r="DJ10" s="53">
        <f t="shared" si="7"/>
        <v>0</v>
      </c>
      <c r="DK10" s="53">
        <f t="shared" si="7"/>
        <v>0</v>
      </c>
      <c r="DL10" s="53">
        <f t="shared" si="7"/>
        <v>0</v>
      </c>
      <c r="DM10" s="53">
        <f t="shared" si="7"/>
        <v>0</v>
      </c>
      <c r="DN10" s="53">
        <f t="shared" si="7"/>
        <v>0</v>
      </c>
      <c r="DO10" s="53">
        <f t="shared" si="7"/>
        <v>0</v>
      </c>
      <c r="DP10" s="53">
        <f t="shared" si="7"/>
        <v>0</v>
      </c>
      <c r="DQ10" s="53">
        <f t="shared" si="7"/>
        <v>0</v>
      </c>
      <c r="DR10" s="53">
        <f t="shared" si="7"/>
        <v>0</v>
      </c>
      <c r="DS10" s="53">
        <f t="shared" si="7"/>
        <v>0</v>
      </c>
      <c r="DT10" s="53">
        <f t="shared" si="8"/>
        <v>0</v>
      </c>
      <c r="DU10" s="53">
        <f t="shared" si="8"/>
        <v>0</v>
      </c>
      <c r="DV10" s="53">
        <f t="shared" si="8"/>
        <v>0</v>
      </c>
      <c r="DW10" s="53">
        <f t="shared" si="8"/>
        <v>0</v>
      </c>
      <c r="DX10" s="53">
        <f t="shared" si="8"/>
        <v>0</v>
      </c>
      <c r="DY10" s="53">
        <f t="shared" si="8"/>
        <v>0</v>
      </c>
      <c r="DZ10" s="53">
        <f t="shared" si="8"/>
        <v>0</v>
      </c>
      <c r="EA10" s="53">
        <f t="shared" si="8"/>
        <v>0</v>
      </c>
      <c r="EB10" s="53">
        <f t="shared" si="8"/>
        <v>0</v>
      </c>
      <c r="EC10" s="53">
        <f t="shared" si="8"/>
        <v>0</v>
      </c>
      <c r="ED10" s="53">
        <f t="shared" si="8"/>
        <v>0</v>
      </c>
      <c r="EE10" s="53">
        <f t="shared" si="8"/>
        <v>0</v>
      </c>
      <c r="EF10" s="53">
        <f t="shared" si="8"/>
        <v>0</v>
      </c>
      <c r="EG10" s="53">
        <f t="shared" si="8"/>
        <v>0</v>
      </c>
      <c r="EH10" s="53">
        <f t="shared" si="8"/>
        <v>0</v>
      </c>
      <c r="EI10" s="53">
        <f t="shared" si="8"/>
        <v>0</v>
      </c>
      <c r="EJ10" s="53">
        <f t="shared" si="9"/>
        <v>0</v>
      </c>
      <c r="EK10" s="53">
        <f t="shared" si="9"/>
        <v>0</v>
      </c>
      <c r="EL10" s="53">
        <f t="shared" si="9"/>
        <v>0</v>
      </c>
      <c r="EM10" s="53">
        <f t="shared" si="9"/>
        <v>0</v>
      </c>
      <c r="EN10" s="53">
        <f t="shared" si="9"/>
        <v>0</v>
      </c>
      <c r="EO10" s="53">
        <f t="shared" si="9"/>
        <v>0</v>
      </c>
      <c r="EP10" s="53">
        <f t="shared" si="9"/>
        <v>0</v>
      </c>
      <c r="EQ10" s="53">
        <f t="shared" si="9"/>
        <v>0</v>
      </c>
      <c r="ER10" s="53">
        <f t="shared" si="9"/>
        <v>0</v>
      </c>
      <c r="ES10" s="53">
        <f t="shared" si="9"/>
        <v>0</v>
      </c>
      <c r="ET10" s="53">
        <f t="shared" si="9"/>
        <v>0</v>
      </c>
      <c r="EU10" s="53">
        <f t="shared" si="9"/>
        <v>0</v>
      </c>
      <c r="EV10" s="53">
        <f t="shared" si="9"/>
        <v>0</v>
      </c>
      <c r="EW10" s="53">
        <f t="shared" si="9"/>
        <v>0</v>
      </c>
      <c r="EX10" s="53">
        <f t="shared" si="9"/>
        <v>0</v>
      </c>
      <c r="EY10" s="53">
        <f t="shared" si="9"/>
        <v>0</v>
      </c>
      <c r="EZ10" s="53">
        <f t="shared" si="10"/>
        <v>0</v>
      </c>
      <c r="FA10" s="53">
        <f t="shared" si="10"/>
        <v>0</v>
      </c>
      <c r="FB10" s="53">
        <f t="shared" si="10"/>
        <v>0</v>
      </c>
      <c r="FC10" s="53">
        <f t="shared" si="10"/>
        <v>0</v>
      </c>
      <c r="FD10" s="53">
        <f t="shared" si="10"/>
        <v>0</v>
      </c>
      <c r="FE10" s="53">
        <f t="shared" si="10"/>
        <v>0</v>
      </c>
      <c r="FF10" s="53">
        <f t="shared" si="10"/>
        <v>0</v>
      </c>
      <c r="FG10" s="53">
        <f t="shared" si="10"/>
        <v>0</v>
      </c>
      <c r="FH10" s="53">
        <f t="shared" si="10"/>
        <v>0</v>
      </c>
      <c r="FI10" s="53">
        <f t="shared" si="10"/>
        <v>0</v>
      </c>
      <c r="FJ10" s="53">
        <f t="shared" si="10"/>
        <v>0</v>
      </c>
      <c r="FK10" s="53">
        <f t="shared" si="10"/>
        <v>0</v>
      </c>
      <c r="FL10" s="53">
        <f t="shared" si="10"/>
        <v>0</v>
      </c>
      <c r="FM10" s="53">
        <f t="shared" si="10"/>
        <v>0</v>
      </c>
      <c r="FN10" s="53">
        <f t="shared" si="10"/>
        <v>0</v>
      </c>
      <c r="FO10" s="53">
        <f t="shared" si="10"/>
        <v>0</v>
      </c>
      <c r="FP10" s="53">
        <f t="shared" si="11"/>
        <v>0</v>
      </c>
      <c r="FQ10" s="53">
        <f t="shared" si="11"/>
        <v>0</v>
      </c>
      <c r="FR10" s="53">
        <f t="shared" si="11"/>
        <v>0</v>
      </c>
      <c r="FS10" s="53">
        <f t="shared" si="11"/>
        <v>0</v>
      </c>
      <c r="FT10" s="53">
        <f t="shared" si="11"/>
        <v>0</v>
      </c>
      <c r="FU10" s="53">
        <f t="shared" si="11"/>
        <v>0</v>
      </c>
      <c r="FV10" s="53">
        <f t="shared" si="11"/>
        <v>0</v>
      </c>
      <c r="FW10" s="53">
        <f t="shared" si="11"/>
        <v>0</v>
      </c>
      <c r="FX10" s="53">
        <f t="shared" si="11"/>
        <v>0</v>
      </c>
      <c r="FY10" s="53">
        <f t="shared" si="11"/>
        <v>0</v>
      </c>
      <c r="FZ10" s="53">
        <f t="shared" si="11"/>
        <v>0</v>
      </c>
      <c r="GA10" s="53">
        <f t="shared" si="11"/>
        <v>0</v>
      </c>
      <c r="GB10" s="53">
        <f t="shared" si="11"/>
        <v>0</v>
      </c>
      <c r="GC10" s="53">
        <f t="shared" si="11"/>
        <v>0</v>
      </c>
      <c r="GD10" s="53">
        <f t="shared" si="11"/>
        <v>0</v>
      </c>
      <c r="GE10" s="53">
        <f t="shared" si="11"/>
        <v>0</v>
      </c>
      <c r="GF10" s="53">
        <f t="shared" si="12"/>
        <v>0</v>
      </c>
      <c r="GG10" s="53">
        <f t="shared" si="12"/>
        <v>0</v>
      </c>
      <c r="GH10" s="53">
        <f t="shared" si="12"/>
        <v>0</v>
      </c>
      <c r="GI10" s="53">
        <f t="shared" si="12"/>
        <v>0</v>
      </c>
      <c r="GJ10" s="53">
        <f t="shared" si="12"/>
        <v>0</v>
      </c>
      <c r="GK10" s="53">
        <f t="shared" si="12"/>
        <v>0</v>
      </c>
      <c r="GL10" s="53">
        <f t="shared" si="12"/>
        <v>0</v>
      </c>
      <c r="GM10" s="53">
        <f t="shared" si="12"/>
        <v>0</v>
      </c>
      <c r="GN10" s="53">
        <f t="shared" si="12"/>
        <v>0</v>
      </c>
      <c r="GO10" s="53">
        <f t="shared" si="12"/>
        <v>0</v>
      </c>
      <c r="GP10" s="53">
        <f t="shared" si="12"/>
        <v>0</v>
      </c>
      <c r="GQ10" s="53">
        <f t="shared" si="12"/>
        <v>0</v>
      </c>
      <c r="GR10" s="53">
        <f t="shared" si="12"/>
        <v>0</v>
      </c>
      <c r="GS10" s="53">
        <f t="shared" si="12"/>
        <v>0</v>
      </c>
      <c r="GT10" s="53">
        <f t="shared" si="12"/>
        <v>0</v>
      </c>
      <c r="GU10" s="53">
        <f t="shared" si="12"/>
        <v>0</v>
      </c>
      <c r="GV10" s="53">
        <f t="shared" si="13"/>
        <v>0</v>
      </c>
      <c r="GW10" s="53">
        <f t="shared" si="13"/>
        <v>0</v>
      </c>
      <c r="GX10" s="53">
        <f t="shared" si="13"/>
        <v>0</v>
      </c>
      <c r="GY10" s="53">
        <f t="shared" si="13"/>
        <v>0</v>
      </c>
      <c r="GZ10" s="53">
        <f t="shared" si="13"/>
        <v>0</v>
      </c>
      <c r="HA10" s="53">
        <f t="shared" si="13"/>
        <v>0</v>
      </c>
      <c r="HB10" s="53">
        <f t="shared" si="13"/>
        <v>0</v>
      </c>
      <c r="HC10" s="53">
        <f t="shared" si="13"/>
        <v>0</v>
      </c>
      <c r="HD10" s="53">
        <f t="shared" si="13"/>
        <v>0</v>
      </c>
      <c r="HE10" s="53">
        <f t="shared" si="13"/>
        <v>0</v>
      </c>
      <c r="HF10" s="53">
        <f t="shared" si="13"/>
        <v>0</v>
      </c>
      <c r="HG10" s="53">
        <f t="shared" si="13"/>
        <v>0</v>
      </c>
      <c r="HH10" s="53">
        <f t="shared" si="13"/>
        <v>0</v>
      </c>
      <c r="HI10" s="53">
        <f t="shared" si="13"/>
        <v>0</v>
      </c>
      <c r="HJ10" s="53">
        <f t="shared" si="13"/>
        <v>0</v>
      </c>
      <c r="HK10" s="53">
        <f t="shared" si="13"/>
        <v>0</v>
      </c>
      <c r="HL10" s="53">
        <f t="shared" si="14"/>
        <v>0</v>
      </c>
      <c r="HM10" s="53">
        <f t="shared" si="14"/>
        <v>0</v>
      </c>
      <c r="HN10" s="53">
        <f t="shared" si="14"/>
        <v>0</v>
      </c>
      <c r="HO10" s="53">
        <f t="shared" si="14"/>
        <v>0</v>
      </c>
      <c r="HP10" s="53">
        <f t="shared" si="14"/>
        <v>0</v>
      </c>
      <c r="HQ10" s="53">
        <f t="shared" si="14"/>
        <v>0</v>
      </c>
      <c r="HR10" s="53">
        <f t="shared" si="14"/>
        <v>0</v>
      </c>
      <c r="HS10" s="53">
        <f t="shared" si="14"/>
        <v>0</v>
      </c>
      <c r="HT10" s="53">
        <f t="shared" si="14"/>
        <v>0</v>
      </c>
      <c r="HU10" s="53">
        <f t="shared" si="14"/>
        <v>0</v>
      </c>
      <c r="HV10" s="53">
        <f t="shared" si="14"/>
        <v>0</v>
      </c>
      <c r="HW10" s="53">
        <f t="shared" si="14"/>
        <v>0</v>
      </c>
      <c r="HX10" s="53">
        <f t="shared" si="14"/>
        <v>0</v>
      </c>
      <c r="HY10" s="53">
        <f t="shared" si="14"/>
        <v>0</v>
      </c>
      <c r="HZ10" s="53">
        <f t="shared" si="14"/>
        <v>0</v>
      </c>
      <c r="IA10" s="53">
        <f t="shared" si="14"/>
        <v>0</v>
      </c>
      <c r="IB10" s="53">
        <f t="shared" si="15"/>
        <v>0</v>
      </c>
      <c r="IC10" s="53">
        <f t="shared" si="15"/>
        <v>0</v>
      </c>
      <c r="ID10" s="53">
        <f t="shared" si="15"/>
        <v>0</v>
      </c>
      <c r="IE10" s="53">
        <f t="shared" si="15"/>
        <v>0</v>
      </c>
      <c r="IF10" s="53">
        <f t="shared" si="15"/>
        <v>0</v>
      </c>
      <c r="IG10" s="53">
        <f t="shared" si="15"/>
        <v>0</v>
      </c>
      <c r="IH10" s="53">
        <f t="shared" si="15"/>
        <v>0</v>
      </c>
      <c r="II10" s="53">
        <f t="shared" si="15"/>
        <v>0</v>
      </c>
      <c r="IJ10" s="53">
        <f t="shared" si="15"/>
        <v>0</v>
      </c>
      <c r="IK10" s="53">
        <f t="shared" si="15"/>
        <v>0</v>
      </c>
      <c r="IL10" s="53">
        <f t="shared" si="15"/>
        <v>0</v>
      </c>
      <c r="IM10" s="53">
        <f t="shared" si="15"/>
        <v>0</v>
      </c>
      <c r="IN10" s="53">
        <f t="shared" si="15"/>
        <v>0</v>
      </c>
      <c r="IO10" s="53">
        <f t="shared" si="15"/>
        <v>0</v>
      </c>
      <c r="IP10" s="53">
        <f t="shared" si="15"/>
        <v>0</v>
      </c>
      <c r="IQ10" s="53">
        <f t="shared" si="15"/>
        <v>0</v>
      </c>
      <c r="IR10" s="53">
        <f t="shared" si="16"/>
        <v>0</v>
      </c>
      <c r="IS10" s="53">
        <f t="shared" si="16"/>
        <v>0</v>
      </c>
      <c r="IT10" s="53">
        <f t="shared" si="16"/>
        <v>0</v>
      </c>
      <c r="IU10" s="53">
        <f t="shared" si="16"/>
        <v>0</v>
      </c>
      <c r="IV10" s="53">
        <f t="shared" si="16"/>
        <v>0</v>
      </c>
      <c r="IW10" s="53">
        <f t="shared" si="16"/>
        <v>0</v>
      </c>
      <c r="IX10" s="53">
        <f t="shared" si="16"/>
        <v>0</v>
      </c>
      <c r="IY10" s="53">
        <f t="shared" si="16"/>
        <v>0</v>
      </c>
      <c r="IZ10" s="53">
        <f t="shared" si="16"/>
        <v>0</v>
      </c>
      <c r="JA10" s="53">
        <f t="shared" si="16"/>
        <v>0</v>
      </c>
      <c r="JB10" s="53">
        <f t="shared" si="16"/>
        <v>0</v>
      </c>
      <c r="JC10" s="53">
        <f t="shared" si="16"/>
        <v>0</v>
      </c>
      <c r="JD10" s="53">
        <f t="shared" si="16"/>
        <v>0</v>
      </c>
      <c r="JE10" s="53">
        <f t="shared" si="16"/>
        <v>0</v>
      </c>
      <c r="JF10" s="53">
        <f t="shared" si="16"/>
        <v>0</v>
      </c>
      <c r="JG10" s="53">
        <f t="shared" si="16"/>
        <v>0</v>
      </c>
      <c r="JH10" s="53">
        <f t="shared" si="17"/>
        <v>0</v>
      </c>
      <c r="JI10" s="53">
        <f t="shared" si="17"/>
        <v>0</v>
      </c>
      <c r="JJ10" s="53">
        <f t="shared" si="17"/>
        <v>0</v>
      </c>
      <c r="JK10" s="53">
        <f t="shared" si="17"/>
        <v>0</v>
      </c>
      <c r="JL10" s="53">
        <f t="shared" si="17"/>
        <v>0</v>
      </c>
      <c r="JM10" s="53">
        <f t="shared" si="17"/>
        <v>0</v>
      </c>
      <c r="JN10" s="53">
        <f t="shared" si="17"/>
        <v>0</v>
      </c>
      <c r="JO10" s="53">
        <f t="shared" si="17"/>
        <v>0</v>
      </c>
      <c r="JP10" s="53">
        <f t="shared" si="17"/>
        <v>0</v>
      </c>
      <c r="JQ10" s="53">
        <f t="shared" si="17"/>
        <v>0</v>
      </c>
      <c r="JR10" s="53">
        <f t="shared" si="17"/>
        <v>0</v>
      </c>
      <c r="JS10" s="53">
        <f t="shared" si="17"/>
        <v>0</v>
      </c>
      <c r="JT10" s="53">
        <f t="shared" si="17"/>
        <v>0</v>
      </c>
      <c r="JU10" s="53">
        <f t="shared" si="17"/>
        <v>0</v>
      </c>
      <c r="JV10" s="53">
        <f t="shared" si="17"/>
        <v>0</v>
      </c>
      <c r="JW10" s="53">
        <f t="shared" si="17"/>
        <v>0</v>
      </c>
      <c r="JX10" s="53">
        <f t="shared" si="18"/>
        <v>0</v>
      </c>
      <c r="JY10" s="53">
        <f t="shared" si="18"/>
        <v>0</v>
      </c>
      <c r="JZ10" s="53">
        <f t="shared" si="18"/>
        <v>0</v>
      </c>
      <c r="KA10" s="53">
        <f t="shared" si="18"/>
        <v>0</v>
      </c>
      <c r="KB10" s="53">
        <f t="shared" si="18"/>
        <v>0</v>
      </c>
      <c r="KC10" s="53">
        <f t="shared" si="18"/>
        <v>0</v>
      </c>
      <c r="KD10" s="53">
        <f t="shared" si="18"/>
        <v>0</v>
      </c>
      <c r="KE10" s="53">
        <f t="shared" si="18"/>
        <v>0</v>
      </c>
      <c r="KF10" s="53">
        <f t="shared" si="18"/>
        <v>0</v>
      </c>
      <c r="KG10" s="53">
        <f t="shared" si="18"/>
        <v>0</v>
      </c>
      <c r="KH10" s="53">
        <f t="shared" si="18"/>
        <v>0</v>
      </c>
      <c r="KI10" s="53">
        <f t="shared" si="18"/>
        <v>0</v>
      </c>
      <c r="KJ10" s="53">
        <f t="shared" si="18"/>
        <v>0</v>
      </c>
      <c r="KK10" s="53">
        <f t="shared" si="18"/>
        <v>0</v>
      </c>
      <c r="KL10" s="53">
        <f t="shared" si="18"/>
        <v>0</v>
      </c>
      <c r="KM10" s="53">
        <f t="shared" si="18"/>
        <v>0</v>
      </c>
      <c r="KN10" s="53">
        <f t="shared" si="19"/>
        <v>0</v>
      </c>
      <c r="KO10" s="53">
        <f t="shared" si="19"/>
        <v>0</v>
      </c>
      <c r="KP10" s="53">
        <f t="shared" si="19"/>
        <v>0</v>
      </c>
      <c r="KQ10" s="53">
        <f t="shared" si="19"/>
        <v>0</v>
      </c>
      <c r="KR10" s="53">
        <f t="shared" si="19"/>
        <v>0</v>
      </c>
      <c r="KS10" s="53">
        <f t="shared" si="19"/>
        <v>0</v>
      </c>
      <c r="KT10" s="53">
        <f t="shared" si="19"/>
        <v>0</v>
      </c>
      <c r="KU10" s="53">
        <f t="shared" si="19"/>
        <v>0</v>
      </c>
      <c r="KV10" s="53">
        <f t="shared" si="19"/>
        <v>0</v>
      </c>
      <c r="KW10" s="53">
        <f t="shared" si="19"/>
        <v>0</v>
      </c>
      <c r="KX10" s="53">
        <f t="shared" si="19"/>
        <v>0</v>
      </c>
      <c r="KY10" s="53">
        <f t="shared" si="19"/>
        <v>0</v>
      </c>
      <c r="KZ10" s="53">
        <f t="shared" si="19"/>
        <v>0</v>
      </c>
      <c r="LA10" s="53">
        <f t="shared" si="19"/>
        <v>0</v>
      </c>
      <c r="LB10" s="53">
        <f t="shared" si="19"/>
        <v>0</v>
      </c>
      <c r="LC10" s="53">
        <f t="shared" si="19"/>
        <v>0</v>
      </c>
      <c r="LD10" s="53">
        <f t="shared" si="20"/>
        <v>0</v>
      </c>
      <c r="LE10" s="53">
        <f t="shared" si="20"/>
        <v>0</v>
      </c>
      <c r="LF10" s="53">
        <f t="shared" si="20"/>
        <v>0</v>
      </c>
      <c r="LG10" s="53">
        <f t="shared" si="20"/>
        <v>0</v>
      </c>
      <c r="LH10" s="53">
        <f t="shared" si="20"/>
        <v>0</v>
      </c>
      <c r="LI10" s="53">
        <f t="shared" si="20"/>
        <v>0</v>
      </c>
      <c r="LJ10" s="53">
        <f t="shared" si="20"/>
        <v>0</v>
      </c>
      <c r="LK10" s="53">
        <f t="shared" si="20"/>
        <v>0</v>
      </c>
      <c r="LL10" s="53">
        <f t="shared" si="20"/>
        <v>0</v>
      </c>
      <c r="LM10" s="53">
        <f t="shared" si="20"/>
        <v>0</v>
      </c>
      <c r="LN10" s="53">
        <f t="shared" si="20"/>
        <v>0</v>
      </c>
      <c r="LO10" s="53">
        <f t="shared" si="20"/>
        <v>0</v>
      </c>
      <c r="LP10" s="53">
        <f t="shared" si="20"/>
        <v>0</v>
      </c>
      <c r="LQ10" s="53">
        <f t="shared" si="20"/>
        <v>0</v>
      </c>
      <c r="LR10" s="53">
        <f t="shared" si="20"/>
        <v>0</v>
      </c>
      <c r="LS10" s="53">
        <f t="shared" si="20"/>
        <v>0</v>
      </c>
      <c r="LT10" s="53">
        <f t="shared" si="21"/>
        <v>0</v>
      </c>
      <c r="LU10" s="53">
        <f t="shared" si="21"/>
        <v>0</v>
      </c>
      <c r="LV10" s="53">
        <f t="shared" si="21"/>
        <v>0</v>
      </c>
      <c r="LW10" s="53">
        <f t="shared" si="21"/>
        <v>0</v>
      </c>
      <c r="LX10" s="53">
        <f t="shared" si="21"/>
        <v>0</v>
      </c>
      <c r="LY10" s="53">
        <f t="shared" si="21"/>
        <v>0</v>
      </c>
      <c r="LZ10" s="53">
        <f t="shared" si="21"/>
        <v>0</v>
      </c>
      <c r="MA10" s="53">
        <f t="shared" si="21"/>
        <v>0</v>
      </c>
      <c r="MB10" s="53">
        <f t="shared" si="21"/>
        <v>0</v>
      </c>
      <c r="MC10" s="53">
        <f t="shared" si="21"/>
        <v>0</v>
      </c>
      <c r="MD10" s="53">
        <f t="shared" si="21"/>
        <v>0</v>
      </c>
      <c r="ME10" s="53">
        <f t="shared" si="21"/>
        <v>0</v>
      </c>
      <c r="MF10" s="53">
        <f t="shared" si="21"/>
        <v>0</v>
      </c>
      <c r="MG10" s="53">
        <f t="shared" si="21"/>
        <v>0</v>
      </c>
      <c r="MH10" s="53">
        <f t="shared" si="21"/>
        <v>0</v>
      </c>
      <c r="MI10" s="53">
        <f t="shared" si="21"/>
        <v>0</v>
      </c>
      <c r="MJ10" s="53">
        <f t="shared" si="22"/>
        <v>0</v>
      </c>
      <c r="MK10" s="53">
        <f t="shared" si="22"/>
        <v>0</v>
      </c>
      <c r="ML10" s="53">
        <f t="shared" si="22"/>
        <v>0</v>
      </c>
      <c r="MM10" s="53">
        <f t="shared" si="22"/>
        <v>0</v>
      </c>
      <c r="MN10" s="53">
        <f t="shared" si="22"/>
        <v>0</v>
      </c>
      <c r="MO10" s="53">
        <f t="shared" si="22"/>
        <v>0</v>
      </c>
      <c r="MP10" s="53">
        <f t="shared" si="22"/>
        <v>0</v>
      </c>
      <c r="MQ10" s="53">
        <f t="shared" si="22"/>
        <v>0</v>
      </c>
      <c r="MR10" s="53">
        <f t="shared" si="22"/>
        <v>0</v>
      </c>
      <c r="MS10" s="53">
        <f t="shared" si="22"/>
        <v>0</v>
      </c>
      <c r="MT10" s="53">
        <f t="shared" si="22"/>
        <v>0</v>
      </c>
      <c r="MU10" s="53">
        <f t="shared" si="22"/>
        <v>0</v>
      </c>
      <c r="MV10" s="53">
        <f t="shared" si="22"/>
        <v>0</v>
      </c>
      <c r="MW10" s="53">
        <f t="shared" si="22"/>
        <v>0</v>
      </c>
      <c r="MX10" s="53">
        <f t="shared" si="22"/>
        <v>0</v>
      </c>
      <c r="MY10" s="53">
        <f t="shared" si="22"/>
        <v>0</v>
      </c>
      <c r="MZ10" s="53">
        <f t="shared" si="23"/>
        <v>0</v>
      </c>
      <c r="NA10" s="53">
        <f t="shared" si="23"/>
        <v>0</v>
      </c>
      <c r="NB10" s="53">
        <f t="shared" si="23"/>
        <v>0</v>
      </c>
      <c r="NC10" s="53">
        <f t="shared" si="23"/>
        <v>0</v>
      </c>
      <c r="ND10" s="53">
        <f t="shared" si="23"/>
        <v>0</v>
      </c>
      <c r="NE10" s="53">
        <f t="shared" si="23"/>
        <v>0</v>
      </c>
      <c r="NF10" s="53">
        <f t="shared" si="23"/>
        <v>0</v>
      </c>
      <c r="NG10" s="53">
        <f t="shared" si="23"/>
        <v>0</v>
      </c>
      <c r="NH10" s="53">
        <f t="shared" si="23"/>
        <v>0</v>
      </c>
    </row>
    <row r="11" spans="1:372">
      <c r="B11" s="62" t="s">
        <v>45</v>
      </c>
      <c r="C11" s="50">
        <f>Mellomregning!AC8</f>
        <v>2</v>
      </c>
      <c r="D11" s="2">
        <v>1</v>
      </c>
      <c r="E11" s="51">
        <f t="shared" si="24"/>
        <v>5.5555555555555552E-2</v>
      </c>
      <c r="F11" s="50">
        <f t="shared" si="27"/>
        <v>80</v>
      </c>
      <c r="G11" s="50">
        <f>360*SUM(E$7:E11)</f>
        <v>100</v>
      </c>
      <c r="H11" s="50">
        <f t="shared" si="25"/>
        <v>20</v>
      </c>
      <c r="I11" s="52">
        <f t="shared" si="26"/>
        <v>0.69813170079773179</v>
      </c>
      <c r="J11" s="50" t="str">
        <f t="shared" si="0"/>
        <v>… å fremme blågrønne verdier</v>
      </c>
      <c r="K11" s="50">
        <f t="shared" si="0"/>
        <v>2</v>
      </c>
      <c r="L11" s="53">
        <f t="shared" si="1"/>
        <v>0</v>
      </c>
      <c r="M11" s="53">
        <f t="shared" si="1"/>
        <v>0</v>
      </c>
      <c r="N11" s="53">
        <f t="shared" si="1"/>
        <v>0</v>
      </c>
      <c r="O11" s="53">
        <f t="shared" si="1"/>
        <v>0</v>
      </c>
      <c r="P11" s="53">
        <f t="shared" si="1"/>
        <v>0</v>
      </c>
      <c r="Q11" s="53">
        <f t="shared" si="1"/>
        <v>0</v>
      </c>
      <c r="R11" s="53">
        <f t="shared" si="1"/>
        <v>0</v>
      </c>
      <c r="S11" s="53">
        <f t="shared" si="1"/>
        <v>0</v>
      </c>
      <c r="T11" s="53">
        <f t="shared" si="1"/>
        <v>0</v>
      </c>
      <c r="U11" s="53">
        <f t="shared" si="1"/>
        <v>0</v>
      </c>
      <c r="V11" s="53">
        <f t="shared" si="1"/>
        <v>0</v>
      </c>
      <c r="W11" s="53">
        <f t="shared" si="1"/>
        <v>0</v>
      </c>
      <c r="X11" s="53">
        <f t="shared" si="1"/>
        <v>0</v>
      </c>
      <c r="Y11" s="53">
        <f t="shared" si="1"/>
        <v>0</v>
      </c>
      <c r="Z11" s="53">
        <f t="shared" si="1"/>
        <v>0</v>
      </c>
      <c r="AA11" s="53">
        <f t="shared" si="1"/>
        <v>0</v>
      </c>
      <c r="AB11" s="53">
        <f t="shared" si="2"/>
        <v>0</v>
      </c>
      <c r="AC11" s="53">
        <f t="shared" si="2"/>
        <v>0</v>
      </c>
      <c r="AD11" s="53">
        <f t="shared" si="2"/>
        <v>0</v>
      </c>
      <c r="AE11" s="53">
        <f t="shared" si="2"/>
        <v>0</v>
      </c>
      <c r="AF11" s="53">
        <f t="shared" si="2"/>
        <v>0</v>
      </c>
      <c r="AG11" s="53">
        <f t="shared" si="2"/>
        <v>0</v>
      </c>
      <c r="AH11" s="53">
        <f t="shared" si="2"/>
        <v>0</v>
      </c>
      <c r="AI11" s="53">
        <f t="shared" si="2"/>
        <v>0</v>
      </c>
      <c r="AJ11" s="53">
        <f t="shared" si="2"/>
        <v>0</v>
      </c>
      <c r="AK11" s="53">
        <f t="shared" si="2"/>
        <v>0</v>
      </c>
      <c r="AL11" s="53">
        <f t="shared" si="2"/>
        <v>0</v>
      </c>
      <c r="AM11" s="53">
        <f t="shared" si="2"/>
        <v>0</v>
      </c>
      <c r="AN11" s="53">
        <f t="shared" si="2"/>
        <v>0</v>
      </c>
      <c r="AO11" s="53">
        <f t="shared" si="2"/>
        <v>0</v>
      </c>
      <c r="AP11" s="53">
        <f t="shared" si="2"/>
        <v>0</v>
      </c>
      <c r="AQ11" s="53">
        <f t="shared" si="2"/>
        <v>0</v>
      </c>
      <c r="AR11" s="53">
        <f t="shared" si="3"/>
        <v>0</v>
      </c>
      <c r="AS11" s="53">
        <f t="shared" si="3"/>
        <v>0</v>
      </c>
      <c r="AT11" s="53">
        <f t="shared" si="3"/>
        <v>0</v>
      </c>
      <c r="AU11" s="53">
        <f t="shared" si="3"/>
        <v>0</v>
      </c>
      <c r="AV11" s="53">
        <f t="shared" si="3"/>
        <v>0</v>
      </c>
      <c r="AW11" s="53">
        <f t="shared" si="3"/>
        <v>0</v>
      </c>
      <c r="AX11" s="53">
        <f t="shared" si="3"/>
        <v>0</v>
      </c>
      <c r="AY11" s="53">
        <f t="shared" si="3"/>
        <v>0</v>
      </c>
      <c r="AZ11" s="53">
        <f t="shared" si="3"/>
        <v>0</v>
      </c>
      <c r="BA11" s="53">
        <f t="shared" si="3"/>
        <v>0</v>
      </c>
      <c r="BB11" s="53">
        <f t="shared" si="3"/>
        <v>0</v>
      </c>
      <c r="BC11" s="53">
        <f t="shared" si="3"/>
        <v>0</v>
      </c>
      <c r="BD11" s="53">
        <f t="shared" si="3"/>
        <v>0</v>
      </c>
      <c r="BE11" s="53">
        <f t="shared" si="3"/>
        <v>0</v>
      </c>
      <c r="BF11" s="53">
        <f t="shared" si="3"/>
        <v>0</v>
      </c>
      <c r="BG11" s="53">
        <f t="shared" si="3"/>
        <v>0</v>
      </c>
      <c r="BH11" s="53">
        <f t="shared" si="4"/>
        <v>0</v>
      </c>
      <c r="BI11" s="53">
        <f t="shared" si="4"/>
        <v>0</v>
      </c>
      <c r="BJ11" s="53">
        <f t="shared" si="4"/>
        <v>0</v>
      </c>
      <c r="BK11" s="53">
        <f t="shared" si="4"/>
        <v>0</v>
      </c>
      <c r="BL11" s="53">
        <f t="shared" si="4"/>
        <v>0</v>
      </c>
      <c r="BM11" s="53">
        <f t="shared" si="4"/>
        <v>0</v>
      </c>
      <c r="BN11" s="53">
        <f t="shared" si="4"/>
        <v>0</v>
      </c>
      <c r="BO11" s="53">
        <f t="shared" si="4"/>
        <v>0</v>
      </c>
      <c r="BP11" s="53">
        <f t="shared" si="4"/>
        <v>0</v>
      </c>
      <c r="BQ11" s="53">
        <f t="shared" si="4"/>
        <v>0</v>
      </c>
      <c r="BR11" s="53">
        <f t="shared" si="4"/>
        <v>0</v>
      </c>
      <c r="BS11" s="53">
        <f t="shared" si="4"/>
        <v>0</v>
      </c>
      <c r="BT11" s="53">
        <f t="shared" si="4"/>
        <v>0</v>
      </c>
      <c r="BU11" s="53">
        <f t="shared" si="4"/>
        <v>0</v>
      </c>
      <c r="BV11" s="53">
        <f t="shared" si="4"/>
        <v>0</v>
      </c>
      <c r="BW11" s="53">
        <f t="shared" si="4"/>
        <v>0</v>
      </c>
      <c r="BX11" s="53">
        <f t="shared" si="5"/>
        <v>0</v>
      </c>
      <c r="BY11" s="53">
        <f t="shared" si="5"/>
        <v>0</v>
      </c>
      <c r="BZ11" s="53">
        <f t="shared" si="5"/>
        <v>0</v>
      </c>
      <c r="CA11" s="53">
        <f t="shared" si="5"/>
        <v>0</v>
      </c>
      <c r="CB11" s="53">
        <f t="shared" si="5"/>
        <v>0</v>
      </c>
      <c r="CC11" s="53">
        <f t="shared" si="5"/>
        <v>0</v>
      </c>
      <c r="CD11" s="53">
        <f t="shared" si="5"/>
        <v>0</v>
      </c>
      <c r="CE11" s="53">
        <f t="shared" si="5"/>
        <v>0</v>
      </c>
      <c r="CF11" s="53">
        <f t="shared" si="5"/>
        <v>0</v>
      </c>
      <c r="CG11" s="53">
        <f t="shared" si="5"/>
        <v>0</v>
      </c>
      <c r="CH11" s="53">
        <f t="shared" si="5"/>
        <v>0</v>
      </c>
      <c r="CI11" s="53">
        <f t="shared" si="5"/>
        <v>0</v>
      </c>
      <c r="CJ11" s="53">
        <f t="shared" si="5"/>
        <v>0</v>
      </c>
      <c r="CK11" s="53">
        <f t="shared" si="5"/>
        <v>0</v>
      </c>
      <c r="CL11" s="53">
        <f t="shared" si="5"/>
        <v>0</v>
      </c>
      <c r="CM11" s="53">
        <f t="shared" si="5"/>
        <v>0</v>
      </c>
      <c r="CN11" s="53">
        <f t="shared" si="6"/>
        <v>2</v>
      </c>
      <c r="CO11" s="53">
        <f t="shared" si="6"/>
        <v>2</v>
      </c>
      <c r="CP11" s="53">
        <f t="shared" si="6"/>
        <v>2</v>
      </c>
      <c r="CQ11" s="53">
        <f t="shared" si="6"/>
        <v>2</v>
      </c>
      <c r="CR11" s="53">
        <f t="shared" si="6"/>
        <v>2</v>
      </c>
      <c r="CS11" s="53">
        <f t="shared" si="6"/>
        <v>2</v>
      </c>
      <c r="CT11" s="53">
        <f t="shared" si="6"/>
        <v>2</v>
      </c>
      <c r="CU11" s="53">
        <f t="shared" si="6"/>
        <v>2</v>
      </c>
      <c r="CV11" s="53">
        <f t="shared" si="6"/>
        <v>2</v>
      </c>
      <c r="CW11" s="53">
        <f t="shared" si="6"/>
        <v>2</v>
      </c>
      <c r="CX11" s="53">
        <f t="shared" si="6"/>
        <v>2</v>
      </c>
      <c r="CY11" s="53">
        <f t="shared" si="6"/>
        <v>2</v>
      </c>
      <c r="CZ11" s="53">
        <f t="shared" si="6"/>
        <v>2</v>
      </c>
      <c r="DA11" s="53">
        <f t="shared" si="6"/>
        <v>2</v>
      </c>
      <c r="DB11" s="53">
        <f t="shared" si="6"/>
        <v>2</v>
      </c>
      <c r="DC11" s="53">
        <f t="shared" si="6"/>
        <v>2</v>
      </c>
      <c r="DD11" s="53">
        <f t="shared" si="7"/>
        <v>2</v>
      </c>
      <c r="DE11" s="53">
        <f t="shared" si="7"/>
        <v>2</v>
      </c>
      <c r="DF11" s="53">
        <f t="shared" si="7"/>
        <v>2</v>
      </c>
      <c r="DG11" s="53">
        <f t="shared" si="7"/>
        <v>2</v>
      </c>
      <c r="DH11" s="53">
        <f t="shared" si="7"/>
        <v>2</v>
      </c>
      <c r="DI11" s="53">
        <f t="shared" si="7"/>
        <v>0</v>
      </c>
      <c r="DJ11" s="53">
        <f t="shared" si="7"/>
        <v>0</v>
      </c>
      <c r="DK11" s="53">
        <f t="shared" si="7"/>
        <v>0</v>
      </c>
      <c r="DL11" s="53">
        <f t="shared" si="7"/>
        <v>0</v>
      </c>
      <c r="DM11" s="53">
        <f t="shared" si="7"/>
        <v>0</v>
      </c>
      <c r="DN11" s="53">
        <f t="shared" si="7"/>
        <v>0</v>
      </c>
      <c r="DO11" s="53">
        <f t="shared" si="7"/>
        <v>0</v>
      </c>
      <c r="DP11" s="53">
        <f t="shared" si="7"/>
        <v>0</v>
      </c>
      <c r="DQ11" s="53">
        <f t="shared" si="7"/>
        <v>0</v>
      </c>
      <c r="DR11" s="53">
        <f t="shared" si="7"/>
        <v>0</v>
      </c>
      <c r="DS11" s="53">
        <f t="shared" si="7"/>
        <v>0</v>
      </c>
      <c r="DT11" s="53">
        <f t="shared" si="8"/>
        <v>0</v>
      </c>
      <c r="DU11" s="53">
        <f t="shared" si="8"/>
        <v>0</v>
      </c>
      <c r="DV11" s="53">
        <f t="shared" si="8"/>
        <v>0</v>
      </c>
      <c r="DW11" s="53">
        <f t="shared" si="8"/>
        <v>0</v>
      </c>
      <c r="DX11" s="53">
        <f t="shared" si="8"/>
        <v>0</v>
      </c>
      <c r="DY11" s="53">
        <f t="shared" si="8"/>
        <v>0</v>
      </c>
      <c r="DZ11" s="53">
        <f t="shared" si="8"/>
        <v>0</v>
      </c>
      <c r="EA11" s="53">
        <f t="shared" si="8"/>
        <v>0</v>
      </c>
      <c r="EB11" s="53">
        <f t="shared" si="8"/>
        <v>0</v>
      </c>
      <c r="EC11" s="53">
        <f t="shared" si="8"/>
        <v>0</v>
      </c>
      <c r="ED11" s="53">
        <f t="shared" si="8"/>
        <v>0</v>
      </c>
      <c r="EE11" s="53">
        <f t="shared" si="8"/>
        <v>0</v>
      </c>
      <c r="EF11" s="53">
        <f t="shared" si="8"/>
        <v>0</v>
      </c>
      <c r="EG11" s="53">
        <f t="shared" si="8"/>
        <v>0</v>
      </c>
      <c r="EH11" s="53">
        <f t="shared" si="8"/>
        <v>0</v>
      </c>
      <c r="EI11" s="53">
        <f t="shared" si="8"/>
        <v>0</v>
      </c>
      <c r="EJ11" s="53">
        <f t="shared" si="9"/>
        <v>0</v>
      </c>
      <c r="EK11" s="53">
        <f t="shared" si="9"/>
        <v>0</v>
      </c>
      <c r="EL11" s="53">
        <f t="shared" si="9"/>
        <v>0</v>
      </c>
      <c r="EM11" s="53">
        <f t="shared" si="9"/>
        <v>0</v>
      </c>
      <c r="EN11" s="53">
        <f t="shared" si="9"/>
        <v>0</v>
      </c>
      <c r="EO11" s="53">
        <f t="shared" si="9"/>
        <v>0</v>
      </c>
      <c r="EP11" s="53">
        <f t="shared" si="9"/>
        <v>0</v>
      </c>
      <c r="EQ11" s="53">
        <f t="shared" si="9"/>
        <v>0</v>
      </c>
      <c r="ER11" s="53">
        <f t="shared" si="9"/>
        <v>0</v>
      </c>
      <c r="ES11" s="53">
        <f t="shared" si="9"/>
        <v>0</v>
      </c>
      <c r="ET11" s="53">
        <f t="shared" si="9"/>
        <v>0</v>
      </c>
      <c r="EU11" s="53">
        <f t="shared" si="9"/>
        <v>0</v>
      </c>
      <c r="EV11" s="53">
        <f t="shared" si="9"/>
        <v>0</v>
      </c>
      <c r="EW11" s="53">
        <f t="shared" si="9"/>
        <v>0</v>
      </c>
      <c r="EX11" s="53">
        <f t="shared" si="9"/>
        <v>0</v>
      </c>
      <c r="EY11" s="53">
        <f t="shared" si="9"/>
        <v>0</v>
      </c>
      <c r="EZ11" s="53">
        <f t="shared" si="10"/>
        <v>0</v>
      </c>
      <c r="FA11" s="53">
        <f t="shared" si="10"/>
        <v>0</v>
      </c>
      <c r="FB11" s="53">
        <f t="shared" si="10"/>
        <v>0</v>
      </c>
      <c r="FC11" s="53">
        <f t="shared" si="10"/>
        <v>0</v>
      </c>
      <c r="FD11" s="53">
        <f t="shared" si="10"/>
        <v>0</v>
      </c>
      <c r="FE11" s="53">
        <f t="shared" si="10"/>
        <v>0</v>
      </c>
      <c r="FF11" s="53">
        <f t="shared" si="10"/>
        <v>0</v>
      </c>
      <c r="FG11" s="53">
        <f t="shared" si="10"/>
        <v>0</v>
      </c>
      <c r="FH11" s="53">
        <f t="shared" si="10"/>
        <v>0</v>
      </c>
      <c r="FI11" s="53">
        <f t="shared" si="10"/>
        <v>0</v>
      </c>
      <c r="FJ11" s="53">
        <f t="shared" si="10"/>
        <v>0</v>
      </c>
      <c r="FK11" s="53">
        <f t="shared" si="10"/>
        <v>0</v>
      </c>
      <c r="FL11" s="53">
        <f t="shared" si="10"/>
        <v>0</v>
      </c>
      <c r="FM11" s="53">
        <f t="shared" si="10"/>
        <v>0</v>
      </c>
      <c r="FN11" s="53">
        <f t="shared" si="10"/>
        <v>0</v>
      </c>
      <c r="FO11" s="53">
        <f t="shared" si="10"/>
        <v>0</v>
      </c>
      <c r="FP11" s="53">
        <f t="shared" si="11"/>
        <v>0</v>
      </c>
      <c r="FQ11" s="53">
        <f t="shared" si="11"/>
        <v>0</v>
      </c>
      <c r="FR11" s="53">
        <f t="shared" si="11"/>
        <v>0</v>
      </c>
      <c r="FS11" s="53">
        <f t="shared" si="11"/>
        <v>0</v>
      </c>
      <c r="FT11" s="53">
        <f t="shared" si="11"/>
        <v>0</v>
      </c>
      <c r="FU11" s="53">
        <f t="shared" si="11"/>
        <v>0</v>
      </c>
      <c r="FV11" s="53">
        <f t="shared" si="11"/>
        <v>0</v>
      </c>
      <c r="FW11" s="53">
        <f t="shared" si="11"/>
        <v>0</v>
      </c>
      <c r="FX11" s="53">
        <f t="shared" si="11"/>
        <v>0</v>
      </c>
      <c r="FY11" s="53">
        <f t="shared" si="11"/>
        <v>0</v>
      </c>
      <c r="FZ11" s="53">
        <f t="shared" si="11"/>
        <v>0</v>
      </c>
      <c r="GA11" s="53">
        <f t="shared" si="11"/>
        <v>0</v>
      </c>
      <c r="GB11" s="53">
        <f t="shared" si="11"/>
        <v>0</v>
      </c>
      <c r="GC11" s="53">
        <f t="shared" si="11"/>
        <v>0</v>
      </c>
      <c r="GD11" s="53">
        <f t="shared" si="11"/>
        <v>0</v>
      </c>
      <c r="GE11" s="53">
        <f t="shared" si="11"/>
        <v>0</v>
      </c>
      <c r="GF11" s="53">
        <f t="shared" si="12"/>
        <v>0</v>
      </c>
      <c r="GG11" s="53">
        <f t="shared" si="12"/>
        <v>0</v>
      </c>
      <c r="GH11" s="53">
        <f t="shared" si="12"/>
        <v>0</v>
      </c>
      <c r="GI11" s="53">
        <f t="shared" si="12"/>
        <v>0</v>
      </c>
      <c r="GJ11" s="53">
        <f t="shared" si="12"/>
        <v>0</v>
      </c>
      <c r="GK11" s="53">
        <f t="shared" si="12"/>
        <v>0</v>
      </c>
      <c r="GL11" s="53">
        <f t="shared" si="12"/>
        <v>0</v>
      </c>
      <c r="GM11" s="53">
        <f t="shared" si="12"/>
        <v>0</v>
      </c>
      <c r="GN11" s="53">
        <f t="shared" si="12"/>
        <v>0</v>
      </c>
      <c r="GO11" s="53">
        <f t="shared" si="12"/>
        <v>0</v>
      </c>
      <c r="GP11" s="53">
        <f t="shared" si="12"/>
        <v>0</v>
      </c>
      <c r="GQ11" s="53">
        <f t="shared" si="12"/>
        <v>0</v>
      </c>
      <c r="GR11" s="53">
        <f t="shared" si="12"/>
        <v>0</v>
      </c>
      <c r="GS11" s="53">
        <f t="shared" si="12"/>
        <v>0</v>
      </c>
      <c r="GT11" s="53">
        <f t="shared" si="12"/>
        <v>0</v>
      </c>
      <c r="GU11" s="53">
        <f t="shared" si="12"/>
        <v>0</v>
      </c>
      <c r="GV11" s="53">
        <f t="shared" si="13"/>
        <v>0</v>
      </c>
      <c r="GW11" s="53">
        <f t="shared" si="13"/>
        <v>0</v>
      </c>
      <c r="GX11" s="53">
        <f t="shared" si="13"/>
        <v>0</v>
      </c>
      <c r="GY11" s="53">
        <f t="shared" si="13"/>
        <v>0</v>
      </c>
      <c r="GZ11" s="53">
        <f t="shared" si="13"/>
        <v>0</v>
      </c>
      <c r="HA11" s="53">
        <f t="shared" si="13"/>
        <v>0</v>
      </c>
      <c r="HB11" s="53">
        <f t="shared" si="13"/>
        <v>0</v>
      </c>
      <c r="HC11" s="53">
        <f t="shared" si="13"/>
        <v>0</v>
      </c>
      <c r="HD11" s="53">
        <f t="shared" si="13"/>
        <v>0</v>
      </c>
      <c r="HE11" s="53">
        <f t="shared" si="13"/>
        <v>0</v>
      </c>
      <c r="HF11" s="53">
        <f t="shared" si="13"/>
        <v>0</v>
      </c>
      <c r="HG11" s="53">
        <f t="shared" si="13"/>
        <v>0</v>
      </c>
      <c r="HH11" s="53">
        <f t="shared" si="13"/>
        <v>0</v>
      </c>
      <c r="HI11" s="53">
        <f t="shared" si="13"/>
        <v>0</v>
      </c>
      <c r="HJ11" s="53">
        <f t="shared" si="13"/>
        <v>0</v>
      </c>
      <c r="HK11" s="53">
        <f t="shared" si="13"/>
        <v>0</v>
      </c>
      <c r="HL11" s="53">
        <f t="shared" si="14"/>
        <v>0</v>
      </c>
      <c r="HM11" s="53">
        <f t="shared" si="14"/>
        <v>0</v>
      </c>
      <c r="HN11" s="53">
        <f t="shared" si="14"/>
        <v>0</v>
      </c>
      <c r="HO11" s="53">
        <f t="shared" si="14"/>
        <v>0</v>
      </c>
      <c r="HP11" s="53">
        <f t="shared" si="14"/>
        <v>0</v>
      </c>
      <c r="HQ11" s="53">
        <f t="shared" si="14"/>
        <v>0</v>
      </c>
      <c r="HR11" s="53">
        <f t="shared" si="14"/>
        <v>0</v>
      </c>
      <c r="HS11" s="53">
        <f t="shared" si="14"/>
        <v>0</v>
      </c>
      <c r="HT11" s="53">
        <f t="shared" si="14"/>
        <v>0</v>
      </c>
      <c r="HU11" s="53">
        <f t="shared" si="14"/>
        <v>0</v>
      </c>
      <c r="HV11" s="53">
        <f t="shared" si="14"/>
        <v>0</v>
      </c>
      <c r="HW11" s="53">
        <f t="shared" si="14"/>
        <v>0</v>
      </c>
      <c r="HX11" s="53">
        <f t="shared" si="14"/>
        <v>0</v>
      </c>
      <c r="HY11" s="53">
        <f t="shared" si="14"/>
        <v>0</v>
      </c>
      <c r="HZ11" s="53">
        <f t="shared" si="14"/>
        <v>0</v>
      </c>
      <c r="IA11" s="53">
        <f t="shared" si="14"/>
        <v>0</v>
      </c>
      <c r="IB11" s="53">
        <f t="shared" si="15"/>
        <v>0</v>
      </c>
      <c r="IC11" s="53">
        <f t="shared" si="15"/>
        <v>0</v>
      </c>
      <c r="ID11" s="53">
        <f t="shared" si="15"/>
        <v>0</v>
      </c>
      <c r="IE11" s="53">
        <f t="shared" si="15"/>
        <v>0</v>
      </c>
      <c r="IF11" s="53">
        <f t="shared" si="15"/>
        <v>0</v>
      </c>
      <c r="IG11" s="53">
        <f t="shared" si="15"/>
        <v>0</v>
      </c>
      <c r="IH11" s="53">
        <f t="shared" si="15"/>
        <v>0</v>
      </c>
      <c r="II11" s="53">
        <f t="shared" si="15"/>
        <v>0</v>
      </c>
      <c r="IJ11" s="53">
        <f t="shared" si="15"/>
        <v>0</v>
      </c>
      <c r="IK11" s="53">
        <f t="shared" si="15"/>
        <v>0</v>
      </c>
      <c r="IL11" s="53">
        <f t="shared" si="15"/>
        <v>0</v>
      </c>
      <c r="IM11" s="53">
        <f t="shared" si="15"/>
        <v>0</v>
      </c>
      <c r="IN11" s="53">
        <f t="shared" si="15"/>
        <v>0</v>
      </c>
      <c r="IO11" s="53">
        <f t="shared" si="15"/>
        <v>0</v>
      </c>
      <c r="IP11" s="53">
        <f t="shared" si="15"/>
        <v>0</v>
      </c>
      <c r="IQ11" s="53">
        <f t="shared" si="15"/>
        <v>0</v>
      </c>
      <c r="IR11" s="53">
        <f t="shared" si="16"/>
        <v>0</v>
      </c>
      <c r="IS11" s="53">
        <f t="shared" si="16"/>
        <v>0</v>
      </c>
      <c r="IT11" s="53">
        <f t="shared" si="16"/>
        <v>0</v>
      </c>
      <c r="IU11" s="53">
        <f t="shared" si="16"/>
        <v>0</v>
      </c>
      <c r="IV11" s="53">
        <f t="shared" si="16"/>
        <v>0</v>
      </c>
      <c r="IW11" s="53">
        <f t="shared" si="16"/>
        <v>0</v>
      </c>
      <c r="IX11" s="53">
        <f t="shared" si="16"/>
        <v>0</v>
      </c>
      <c r="IY11" s="53">
        <f t="shared" si="16"/>
        <v>0</v>
      </c>
      <c r="IZ11" s="53">
        <f t="shared" si="16"/>
        <v>0</v>
      </c>
      <c r="JA11" s="53">
        <f t="shared" si="16"/>
        <v>0</v>
      </c>
      <c r="JB11" s="53">
        <f t="shared" si="16"/>
        <v>0</v>
      </c>
      <c r="JC11" s="53">
        <f t="shared" si="16"/>
        <v>0</v>
      </c>
      <c r="JD11" s="53">
        <f t="shared" si="16"/>
        <v>0</v>
      </c>
      <c r="JE11" s="53">
        <f t="shared" si="16"/>
        <v>0</v>
      </c>
      <c r="JF11" s="53">
        <f t="shared" si="16"/>
        <v>0</v>
      </c>
      <c r="JG11" s="53">
        <f t="shared" si="16"/>
        <v>0</v>
      </c>
      <c r="JH11" s="53">
        <f t="shared" si="17"/>
        <v>0</v>
      </c>
      <c r="JI11" s="53">
        <f t="shared" si="17"/>
        <v>0</v>
      </c>
      <c r="JJ11" s="53">
        <f t="shared" si="17"/>
        <v>0</v>
      </c>
      <c r="JK11" s="53">
        <f t="shared" si="17"/>
        <v>0</v>
      </c>
      <c r="JL11" s="53">
        <f t="shared" si="17"/>
        <v>0</v>
      </c>
      <c r="JM11" s="53">
        <f t="shared" si="17"/>
        <v>0</v>
      </c>
      <c r="JN11" s="53">
        <f t="shared" si="17"/>
        <v>0</v>
      </c>
      <c r="JO11" s="53">
        <f t="shared" si="17"/>
        <v>0</v>
      </c>
      <c r="JP11" s="53">
        <f t="shared" si="17"/>
        <v>0</v>
      </c>
      <c r="JQ11" s="53">
        <f t="shared" si="17"/>
        <v>0</v>
      </c>
      <c r="JR11" s="53">
        <f t="shared" si="17"/>
        <v>0</v>
      </c>
      <c r="JS11" s="53">
        <f t="shared" si="17"/>
        <v>0</v>
      </c>
      <c r="JT11" s="53">
        <f t="shared" si="17"/>
        <v>0</v>
      </c>
      <c r="JU11" s="53">
        <f t="shared" si="17"/>
        <v>0</v>
      </c>
      <c r="JV11" s="53">
        <f t="shared" si="17"/>
        <v>0</v>
      </c>
      <c r="JW11" s="53">
        <f t="shared" si="17"/>
        <v>0</v>
      </c>
      <c r="JX11" s="53">
        <f t="shared" si="18"/>
        <v>0</v>
      </c>
      <c r="JY11" s="53">
        <f t="shared" si="18"/>
        <v>0</v>
      </c>
      <c r="JZ11" s="53">
        <f t="shared" si="18"/>
        <v>0</v>
      </c>
      <c r="KA11" s="53">
        <f t="shared" si="18"/>
        <v>0</v>
      </c>
      <c r="KB11" s="53">
        <f t="shared" si="18"/>
        <v>0</v>
      </c>
      <c r="KC11" s="53">
        <f t="shared" si="18"/>
        <v>0</v>
      </c>
      <c r="KD11" s="53">
        <f t="shared" si="18"/>
        <v>0</v>
      </c>
      <c r="KE11" s="53">
        <f t="shared" si="18"/>
        <v>0</v>
      </c>
      <c r="KF11" s="53">
        <f t="shared" si="18"/>
        <v>0</v>
      </c>
      <c r="KG11" s="53">
        <f t="shared" si="18"/>
        <v>0</v>
      </c>
      <c r="KH11" s="53">
        <f t="shared" si="18"/>
        <v>0</v>
      </c>
      <c r="KI11" s="53">
        <f t="shared" si="18"/>
        <v>0</v>
      </c>
      <c r="KJ11" s="53">
        <f t="shared" si="18"/>
        <v>0</v>
      </c>
      <c r="KK11" s="53">
        <f t="shared" si="18"/>
        <v>0</v>
      </c>
      <c r="KL11" s="53">
        <f t="shared" si="18"/>
        <v>0</v>
      </c>
      <c r="KM11" s="53">
        <f t="shared" si="18"/>
        <v>0</v>
      </c>
      <c r="KN11" s="53">
        <f t="shared" si="19"/>
        <v>0</v>
      </c>
      <c r="KO11" s="53">
        <f t="shared" si="19"/>
        <v>0</v>
      </c>
      <c r="KP11" s="53">
        <f t="shared" si="19"/>
        <v>0</v>
      </c>
      <c r="KQ11" s="53">
        <f t="shared" si="19"/>
        <v>0</v>
      </c>
      <c r="KR11" s="53">
        <f t="shared" si="19"/>
        <v>0</v>
      </c>
      <c r="KS11" s="53">
        <f t="shared" si="19"/>
        <v>0</v>
      </c>
      <c r="KT11" s="53">
        <f t="shared" si="19"/>
        <v>0</v>
      </c>
      <c r="KU11" s="53">
        <f t="shared" si="19"/>
        <v>0</v>
      </c>
      <c r="KV11" s="53">
        <f t="shared" si="19"/>
        <v>0</v>
      </c>
      <c r="KW11" s="53">
        <f t="shared" si="19"/>
        <v>0</v>
      </c>
      <c r="KX11" s="53">
        <f t="shared" si="19"/>
        <v>0</v>
      </c>
      <c r="KY11" s="53">
        <f t="shared" si="19"/>
        <v>0</v>
      </c>
      <c r="KZ11" s="53">
        <f t="shared" si="19"/>
        <v>0</v>
      </c>
      <c r="LA11" s="53">
        <f t="shared" si="19"/>
        <v>0</v>
      </c>
      <c r="LB11" s="53">
        <f t="shared" si="19"/>
        <v>0</v>
      </c>
      <c r="LC11" s="53">
        <f t="shared" si="19"/>
        <v>0</v>
      </c>
      <c r="LD11" s="53">
        <f t="shared" si="20"/>
        <v>0</v>
      </c>
      <c r="LE11" s="53">
        <f t="shared" si="20"/>
        <v>0</v>
      </c>
      <c r="LF11" s="53">
        <f t="shared" si="20"/>
        <v>0</v>
      </c>
      <c r="LG11" s="53">
        <f t="shared" si="20"/>
        <v>0</v>
      </c>
      <c r="LH11" s="53">
        <f t="shared" si="20"/>
        <v>0</v>
      </c>
      <c r="LI11" s="53">
        <f t="shared" si="20"/>
        <v>0</v>
      </c>
      <c r="LJ11" s="53">
        <f t="shared" si="20"/>
        <v>0</v>
      </c>
      <c r="LK11" s="53">
        <f t="shared" si="20"/>
        <v>0</v>
      </c>
      <c r="LL11" s="53">
        <f t="shared" si="20"/>
        <v>0</v>
      </c>
      <c r="LM11" s="53">
        <f t="shared" si="20"/>
        <v>0</v>
      </c>
      <c r="LN11" s="53">
        <f t="shared" si="20"/>
        <v>0</v>
      </c>
      <c r="LO11" s="53">
        <f t="shared" si="20"/>
        <v>0</v>
      </c>
      <c r="LP11" s="53">
        <f t="shared" si="20"/>
        <v>0</v>
      </c>
      <c r="LQ11" s="53">
        <f t="shared" si="20"/>
        <v>0</v>
      </c>
      <c r="LR11" s="53">
        <f t="shared" si="20"/>
        <v>0</v>
      </c>
      <c r="LS11" s="53">
        <f t="shared" si="20"/>
        <v>0</v>
      </c>
      <c r="LT11" s="53">
        <f t="shared" si="21"/>
        <v>0</v>
      </c>
      <c r="LU11" s="53">
        <f t="shared" si="21"/>
        <v>0</v>
      </c>
      <c r="LV11" s="53">
        <f t="shared" si="21"/>
        <v>0</v>
      </c>
      <c r="LW11" s="53">
        <f t="shared" si="21"/>
        <v>0</v>
      </c>
      <c r="LX11" s="53">
        <f t="shared" si="21"/>
        <v>0</v>
      </c>
      <c r="LY11" s="53">
        <f t="shared" si="21"/>
        <v>0</v>
      </c>
      <c r="LZ11" s="53">
        <f t="shared" si="21"/>
        <v>0</v>
      </c>
      <c r="MA11" s="53">
        <f t="shared" si="21"/>
        <v>0</v>
      </c>
      <c r="MB11" s="53">
        <f t="shared" si="21"/>
        <v>0</v>
      </c>
      <c r="MC11" s="53">
        <f t="shared" si="21"/>
        <v>0</v>
      </c>
      <c r="MD11" s="53">
        <f t="shared" si="21"/>
        <v>0</v>
      </c>
      <c r="ME11" s="53">
        <f t="shared" si="21"/>
        <v>0</v>
      </c>
      <c r="MF11" s="53">
        <f t="shared" si="21"/>
        <v>0</v>
      </c>
      <c r="MG11" s="53">
        <f t="shared" si="21"/>
        <v>0</v>
      </c>
      <c r="MH11" s="53">
        <f t="shared" si="21"/>
        <v>0</v>
      </c>
      <c r="MI11" s="53">
        <f t="shared" si="21"/>
        <v>0</v>
      </c>
      <c r="MJ11" s="53">
        <f t="shared" si="22"/>
        <v>0</v>
      </c>
      <c r="MK11" s="53">
        <f t="shared" si="22"/>
        <v>0</v>
      </c>
      <c r="ML11" s="53">
        <f t="shared" si="22"/>
        <v>0</v>
      </c>
      <c r="MM11" s="53">
        <f t="shared" si="22"/>
        <v>0</v>
      </c>
      <c r="MN11" s="53">
        <f t="shared" si="22"/>
        <v>0</v>
      </c>
      <c r="MO11" s="53">
        <f t="shared" si="22"/>
        <v>0</v>
      </c>
      <c r="MP11" s="53">
        <f t="shared" si="22"/>
        <v>0</v>
      </c>
      <c r="MQ11" s="53">
        <f t="shared" si="22"/>
        <v>0</v>
      </c>
      <c r="MR11" s="53">
        <f t="shared" si="22"/>
        <v>0</v>
      </c>
      <c r="MS11" s="53">
        <f t="shared" si="22"/>
        <v>0</v>
      </c>
      <c r="MT11" s="53">
        <f t="shared" si="22"/>
        <v>0</v>
      </c>
      <c r="MU11" s="53">
        <f t="shared" si="22"/>
        <v>0</v>
      </c>
      <c r="MV11" s="53">
        <f t="shared" si="22"/>
        <v>0</v>
      </c>
      <c r="MW11" s="53">
        <f t="shared" si="22"/>
        <v>0</v>
      </c>
      <c r="MX11" s="53">
        <f t="shared" si="22"/>
        <v>0</v>
      </c>
      <c r="MY11" s="53">
        <f t="shared" si="22"/>
        <v>0</v>
      </c>
      <c r="MZ11" s="53">
        <f t="shared" si="23"/>
        <v>0</v>
      </c>
      <c r="NA11" s="53">
        <f t="shared" si="23"/>
        <v>0</v>
      </c>
      <c r="NB11" s="53">
        <f t="shared" si="23"/>
        <v>0</v>
      </c>
      <c r="NC11" s="53">
        <f t="shared" si="23"/>
        <v>0</v>
      </c>
      <c r="ND11" s="53">
        <f t="shared" si="23"/>
        <v>0</v>
      </c>
      <c r="NE11" s="53">
        <f t="shared" si="23"/>
        <v>0</v>
      </c>
      <c r="NF11" s="53">
        <f t="shared" si="23"/>
        <v>0</v>
      </c>
      <c r="NG11" s="53">
        <f t="shared" si="23"/>
        <v>0</v>
      </c>
      <c r="NH11" s="53">
        <f t="shared" si="23"/>
        <v>0</v>
      </c>
    </row>
    <row r="12" spans="1:372">
      <c r="B12" s="62" t="s">
        <v>51</v>
      </c>
      <c r="C12" s="50">
        <f>Mellomregning!AC9</f>
        <v>2</v>
      </c>
      <c r="D12" s="2">
        <v>1</v>
      </c>
      <c r="E12" s="51">
        <f t="shared" si="24"/>
        <v>5.5555555555555552E-2</v>
      </c>
      <c r="F12" s="50">
        <f t="shared" si="27"/>
        <v>100</v>
      </c>
      <c r="G12" s="50">
        <f>360*SUM(E$7:E12)</f>
        <v>120.00000000000001</v>
      </c>
      <c r="H12" s="50">
        <f t="shared" si="25"/>
        <v>20.000000000000014</v>
      </c>
      <c r="I12" s="52">
        <f t="shared" si="26"/>
        <v>0.69813170079773224</v>
      </c>
      <c r="J12" s="50" t="str">
        <f t="shared" si="0"/>
        <v>… å ha positiv effekt for biologisk mangfold</v>
      </c>
      <c r="K12" s="50">
        <f t="shared" si="0"/>
        <v>2</v>
      </c>
      <c r="L12" s="53">
        <f t="shared" si="1"/>
        <v>0</v>
      </c>
      <c r="M12" s="53">
        <f t="shared" si="1"/>
        <v>0</v>
      </c>
      <c r="N12" s="53">
        <f t="shared" si="1"/>
        <v>0</v>
      </c>
      <c r="O12" s="53">
        <f t="shared" si="1"/>
        <v>0</v>
      </c>
      <c r="P12" s="53">
        <f t="shared" si="1"/>
        <v>0</v>
      </c>
      <c r="Q12" s="53">
        <f t="shared" si="1"/>
        <v>0</v>
      </c>
      <c r="R12" s="53">
        <f t="shared" si="1"/>
        <v>0</v>
      </c>
      <c r="S12" s="53">
        <f t="shared" si="1"/>
        <v>0</v>
      </c>
      <c r="T12" s="53">
        <f t="shared" si="1"/>
        <v>0</v>
      </c>
      <c r="U12" s="53">
        <f t="shared" si="1"/>
        <v>0</v>
      </c>
      <c r="V12" s="53">
        <f t="shared" si="1"/>
        <v>0</v>
      </c>
      <c r="W12" s="53">
        <f t="shared" si="1"/>
        <v>0</v>
      </c>
      <c r="X12" s="53">
        <f t="shared" si="1"/>
        <v>0</v>
      </c>
      <c r="Y12" s="53">
        <f t="shared" si="1"/>
        <v>0</v>
      </c>
      <c r="Z12" s="53">
        <f t="shared" si="1"/>
        <v>0</v>
      </c>
      <c r="AA12" s="53">
        <f t="shared" si="1"/>
        <v>0</v>
      </c>
      <c r="AB12" s="53">
        <f t="shared" si="2"/>
        <v>0</v>
      </c>
      <c r="AC12" s="53">
        <f t="shared" si="2"/>
        <v>0</v>
      </c>
      <c r="AD12" s="53">
        <f t="shared" si="2"/>
        <v>0</v>
      </c>
      <c r="AE12" s="53">
        <f t="shared" si="2"/>
        <v>0</v>
      </c>
      <c r="AF12" s="53">
        <f t="shared" si="2"/>
        <v>0</v>
      </c>
      <c r="AG12" s="53">
        <f t="shared" si="2"/>
        <v>0</v>
      </c>
      <c r="AH12" s="53">
        <f t="shared" si="2"/>
        <v>0</v>
      </c>
      <c r="AI12" s="53">
        <f t="shared" si="2"/>
        <v>0</v>
      </c>
      <c r="AJ12" s="53">
        <f t="shared" si="2"/>
        <v>0</v>
      </c>
      <c r="AK12" s="53">
        <f t="shared" si="2"/>
        <v>0</v>
      </c>
      <c r="AL12" s="53">
        <f t="shared" si="2"/>
        <v>0</v>
      </c>
      <c r="AM12" s="53">
        <f t="shared" si="2"/>
        <v>0</v>
      </c>
      <c r="AN12" s="53">
        <f t="shared" si="2"/>
        <v>0</v>
      </c>
      <c r="AO12" s="53">
        <f t="shared" si="2"/>
        <v>0</v>
      </c>
      <c r="AP12" s="53">
        <f t="shared" si="2"/>
        <v>0</v>
      </c>
      <c r="AQ12" s="53">
        <f t="shared" si="2"/>
        <v>0</v>
      </c>
      <c r="AR12" s="53">
        <f t="shared" si="3"/>
        <v>0</v>
      </c>
      <c r="AS12" s="53">
        <f t="shared" si="3"/>
        <v>0</v>
      </c>
      <c r="AT12" s="53">
        <f t="shared" si="3"/>
        <v>0</v>
      </c>
      <c r="AU12" s="53">
        <f t="shared" si="3"/>
        <v>0</v>
      </c>
      <c r="AV12" s="53">
        <f t="shared" si="3"/>
        <v>0</v>
      </c>
      <c r="AW12" s="53">
        <f t="shared" si="3"/>
        <v>0</v>
      </c>
      <c r="AX12" s="53">
        <f t="shared" si="3"/>
        <v>0</v>
      </c>
      <c r="AY12" s="53">
        <f t="shared" si="3"/>
        <v>0</v>
      </c>
      <c r="AZ12" s="53">
        <f t="shared" si="3"/>
        <v>0</v>
      </c>
      <c r="BA12" s="53">
        <f t="shared" si="3"/>
        <v>0</v>
      </c>
      <c r="BB12" s="53">
        <f t="shared" si="3"/>
        <v>0</v>
      </c>
      <c r="BC12" s="53">
        <f t="shared" si="3"/>
        <v>0</v>
      </c>
      <c r="BD12" s="53">
        <f t="shared" si="3"/>
        <v>0</v>
      </c>
      <c r="BE12" s="53">
        <f t="shared" si="3"/>
        <v>0</v>
      </c>
      <c r="BF12" s="53">
        <f t="shared" si="3"/>
        <v>0</v>
      </c>
      <c r="BG12" s="53">
        <f t="shared" si="3"/>
        <v>0</v>
      </c>
      <c r="BH12" s="53">
        <f t="shared" si="4"/>
        <v>0</v>
      </c>
      <c r="BI12" s="53">
        <f t="shared" si="4"/>
        <v>0</v>
      </c>
      <c r="BJ12" s="53">
        <f t="shared" si="4"/>
        <v>0</v>
      </c>
      <c r="BK12" s="53">
        <f t="shared" si="4"/>
        <v>0</v>
      </c>
      <c r="BL12" s="53">
        <f t="shared" si="4"/>
        <v>0</v>
      </c>
      <c r="BM12" s="53">
        <f t="shared" si="4"/>
        <v>0</v>
      </c>
      <c r="BN12" s="53">
        <f t="shared" si="4"/>
        <v>0</v>
      </c>
      <c r="BO12" s="53">
        <f t="shared" si="4"/>
        <v>0</v>
      </c>
      <c r="BP12" s="53">
        <f t="shared" si="4"/>
        <v>0</v>
      </c>
      <c r="BQ12" s="53">
        <f t="shared" si="4"/>
        <v>0</v>
      </c>
      <c r="BR12" s="53">
        <f t="shared" si="4"/>
        <v>0</v>
      </c>
      <c r="BS12" s="53">
        <f t="shared" si="4"/>
        <v>0</v>
      </c>
      <c r="BT12" s="53">
        <f t="shared" si="4"/>
        <v>0</v>
      </c>
      <c r="BU12" s="53">
        <f t="shared" si="4"/>
        <v>0</v>
      </c>
      <c r="BV12" s="53">
        <f t="shared" si="4"/>
        <v>0</v>
      </c>
      <c r="BW12" s="53">
        <f t="shared" si="4"/>
        <v>0</v>
      </c>
      <c r="BX12" s="53">
        <f t="shared" si="5"/>
        <v>0</v>
      </c>
      <c r="BY12" s="53">
        <f t="shared" si="5"/>
        <v>0</v>
      </c>
      <c r="BZ12" s="53">
        <f t="shared" si="5"/>
        <v>0</v>
      </c>
      <c r="CA12" s="53">
        <f t="shared" si="5"/>
        <v>0</v>
      </c>
      <c r="CB12" s="53">
        <f t="shared" si="5"/>
        <v>0</v>
      </c>
      <c r="CC12" s="53">
        <f t="shared" si="5"/>
        <v>0</v>
      </c>
      <c r="CD12" s="53">
        <f t="shared" si="5"/>
        <v>0</v>
      </c>
      <c r="CE12" s="53">
        <f t="shared" si="5"/>
        <v>0</v>
      </c>
      <c r="CF12" s="53">
        <f t="shared" si="5"/>
        <v>0</v>
      </c>
      <c r="CG12" s="53">
        <f t="shared" si="5"/>
        <v>0</v>
      </c>
      <c r="CH12" s="53">
        <f t="shared" si="5"/>
        <v>0</v>
      </c>
      <c r="CI12" s="53">
        <f t="shared" si="5"/>
        <v>0</v>
      </c>
      <c r="CJ12" s="53">
        <f t="shared" si="5"/>
        <v>0</v>
      </c>
      <c r="CK12" s="53">
        <f t="shared" si="5"/>
        <v>0</v>
      </c>
      <c r="CL12" s="53">
        <f t="shared" si="5"/>
        <v>0</v>
      </c>
      <c r="CM12" s="53">
        <f t="shared" si="5"/>
        <v>0</v>
      </c>
      <c r="CN12" s="53">
        <f t="shared" si="6"/>
        <v>0</v>
      </c>
      <c r="CO12" s="53">
        <f t="shared" si="6"/>
        <v>0</v>
      </c>
      <c r="CP12" s="53">
        <f t="shared" si="6"/>
        <v>0</v>
      </c>
      <c r="CQ12" s="53">
        <f t="shared" si="6"/>
        <v>0</v>
      </c>
      <c r="CR12" s="53">
        <f t="shared" si="6"/>
        <v>0</v>
      </c>
      <c r="CS12" s="53">
        <f t="shared" si="6"/>
        <v>0</v>
      </c>
      <c r="CT12" s="53">
        <f t="shared" si="6"/>
        <v>0</v>
      </c>
      <c r="CU12" s="53">
        <f t="shared" si="6"/>
        <v>0</v>
      </c>
      <c r="CV12" s="53">
        <f t="shared" si="6"/>
        <v>0</v>
      </c>
      <c r="CW12" s="53">
        <f t="shared" si="6"/>
        <v>0</v>
      </c>
      <c r="CX12" s="53">
        <f t="shared" si="6"/>
        <v>0</v>
      </c>
      <c r="CY12" s="53">
        <f t="shared" si="6"/>
        <v>0</v>
      </c>
      <c r="CZ12" s="53">
        <f t="shared" si="6"/>
        <v>0</v>
      </c>
      <c r="DA12" s="53">
        <f t="shared" si="6"/>
        <v>0</v>
      </c>
      <c r="DB12" s="53">
        <f t="shared" si="6"/>
        <v>0</v>
      </c>
      <c r="DC12" s="53">
        <f t="shared" si="6"/>
        <v>0</v>
      </c>
      <c r="DD12" s="53">
        <f t="shared" si="7"/>
        <v>0</v>
      </c>
      <c r="DE12" s="53">
        <f t="shared" si="7"/>
        <v>0</v>
      </c>
      <c r="DF12" s="53">
        <f t="shared" si="7"/>
        <v>0</v>
      </c>
      <c r="DG12" s="53">
        <f t="shared" si="7"/>
        <v>0</v>
      </c>
      <c r="DH12" s="53">
        <f t="shared" si="7"/>
        <v>2</v>
      </c>
      <c r="DI12" s="53">
        <f t="shared" si="7"/>
        <v>2</v>
      </c>
      <c r="DJ12" s="53">
        <f t="shared" si="7"/>
        <v>2</v>
      </c>
      <c r="DK12" s="53">
        <f t="shared" si="7"/>
        <v>2</v>
      </c>
      <c r="DL12" s="53">
        <f t="shared" si="7"/>
        <v>2</v>
      </c>
      <c r="DM12" s="53">
        <f t="shared" si="7"/>
        <v>2</v>
      </c>
      <c r="DN12" s="53">
        <f t="shared" si="7"/>
        <v>2</v>
      </c>
      <c r="DO12" s="53">
        <f t="shared" si="7"/>
        <v>2</v>
      </c>
      <c r="DP12" s="53">
        <f t="shared" si="7"/>
        <v>2</v>
      </c>
      <c r="DQ12" s="53">
        <f t="shared" si="7"/>
        <v>2</v>
      </c>
      <c r="DR12" s="53">
        <f t="shared" si="7"/>
        <v>2</v>
      </c>
      <c r="DS12" s="53">
        <f t="shared" si="7"/>
        <v>2</v>
      </c>
      <c r="DT12" s="53">
        <f t="shared" si="8"/>
        <v>2</v>
      </c>
      <c r="DU12" s="53">
        <f t="shared" si="8"/>
        <v>2</v>
      </c>
      <c r="DV12" s="53">
        <f t="shared" si="8"/>
        <v>2</v>
      </c>
      <c r="DW12" s="53">
        <f t="shared" si="8"/>
        <v>2</v>
      </c>
      <c r="DX12" s="53">
        <f t="shared" si="8"/>
        <v>2</v>
      </c>
      <c r="DY12" s="53">
        <f t="shared" si="8"/>
        <v>2</v>
      </c>
      <c r="DZ12" s="53">
        <f t="shared" si="8"/>
        <v>2</v>
      </c>
      <c r="EA12" s="53">
        <f t="shared" si="8"/>
        <v>2</v>
      </c>
      <c r="EB12" s="53">
        <f t="shared" si="8"/>
        <v>2</v>
      </c>
      <c r="EC12" s="53">
        <f t="shared" si="8"/>
        <v>0</v>
      </c>
      <c r="ED12" s="53">
        <f t="shared" si="8"/>
        <v>0</v>
      </c>
      <c r="EE12" s="53">
        <f t="shared" si="8"/>
        <v>0</v>
      </c>
      <c r="EF12" s="53">
        <f t="shared" si="8"/>
        <v>0</v>
      </c>
      <c r="EG12" s="53">
        <f t="shared" si="8"/>
        <v>0</v>
      </c>
      <c r="EH12" s="53">
        <f t="shared" si="8"/>
        <v>0</v>
      </c>
      <c r="EI12" s="53">
        <f t="shared" si="8"/>
        <v>0</v>
      </c>
      <c r="EJ12" s="53">
        <f t="shared" si="9"/>
        <v>0</v>
      </c>
      <c r="EK12" s="53">
        <f t="shared" si="9"/>
        <v>0</v>
      </c>
      <c r="EL12" s="53">
        <f t="shared" si="9"/>
        <v>0</v>
      </c>
      <c r="EM12" s="53">
        <f t="shared" si="9"/>
        <v>0</v>
      </c>
      <c r="EN12" s="53">
        <f t="shared" si="9"/>
        <v>0</v>
      </c>
      <c r="EO12" s="53">
        <f t="shared" si="9"/>
        <v>0</v>
      </c>
      <c r="EP12" s="53">
        <f t="shared" si="9"/>
        <v>0</v>
      </c>
      <c r="EQ12" s="53">
        <f t="shared" si="9"/>
        <v>0</v>
      </c>
      <c r="ER12" s="53">
        <f t="shared" si="9"/>
        <v>0</v>
      </c>
      <c r="ES12" s="53">
        <f t="shared" si="9"/>
        <v>0</v>
      </c>
      <c r="ET12" s="53">
        <f t="shared" si="9"/>
        <v>0</v>
      </c>
      <c r="EU12" s="53">
        <f t="shared" si="9"/>
        <v>0</v>
      </c>
      <c r="EV12" s="53">
        <f t="shared" si="9"/>
        <v>0</v>
      </c>
      <c r="EW12" s="53">
        <f t="shared" si="9"/>
        <v>0</v>
      </c>
      <c r="EX12" s="53">
        <f t="shared" si="9"/>
        <v>0</v>
      </c>
      <c r="EY12" s="53">
        <f t="shared" si="9"/>
        <v>0</v>
      </c>
      <c r="EZ12" s="53">
        <f t="shared" si="10"/>
        <v>0</v>
      </c>
      <c r="FA12" s="53">
        <f t="shared" si="10"/>
        <v>0</v>
      </c>
      <c r="FB12" s="53">
        <f t="shared" si="10"/>
        <v>0</v>
      </c>
      <c r="FC12" s="53">
        <f t="shared" si="10"/>
        <v>0</v>
      </c>
      <c r="FD12" s="53">
        <f t="shared" si="10"/>
        <v>0</v>
      </c>
      <c r="FE12" s="53">
        <f t="shared" si="10"/>
        <v>0</v>
      </c>
      <c r="FF12" s="53">
        <f t="shared" si="10"/>
        <v>0</v>
      </c>
      <c r="FG12" s="53">
        <f t="shared" si="10"/>
        <v>0</v>
      </c>
      <c r="FH12" s="53">
        <f t="shared" si="10"/>
        <v>0</v>
      </c>
      <c r="FI12" s="53">
        <f t="shared" si="10"/>
        <v>0</v>
      </c>
      <c r="FJ12" s="53">
        <f t="shared" si="10"/>
        <v>0</v>
      </c>
      <c r="FK12" s="53">
        <f t="shared" si="10"/>
        <v>0</v>
      </c>
      <c r="FL12" s="53">
        <f t="shared" si="10"/>
        <v>0</v>
      </c>
      <c r="FM12" s="53">
        <f t="shared" si="10"/>
        <v>0</v>
      </c>
      <c r="FN12" s="53">
        <f t="shared" si="10"/>
        <v>0</v>
      </c>
      <c r="FO12" s="53">
        <f t="shared" si="10"/>
        <v>0</v>
      </c>
      <c r="FP12" s="53">
        <f t="shared" si="11"/>
        <v>0</v>
      </c>
      <c r="FQ12" s="53">
        <f t="shared" si="11"/>
        <v>0</v>
      </c>
      <c r="FR12" s="53">
        <f t="shared" si="11"/>
        <v>0</v>
      </c>
      <c r="FS12" s="53">
        <f t="shared" si="11"/>
        <v>0</v>
      </c>
      <c r="FT12" s="53">
        <f t="shared" si="11"/>
        <v>0</v>
      </c>
      <c r="FU12" s="53">
        <f t="shared" si="11"/>
        <v>0</v>
      </c>
      <c r="FV12" s="53">
        <f t="shared" si="11"/>
        <v>0</v>
      </c>
      <c r="FW12" s="53">
        <f t="shared" si="11"/>
        <v>0</v>
      </c>
      <c r="FX12" s="53">
        <f t="shared" si="11"/>
        <v>0</v>
      </c>
      <c r="FY12" s="53">
        <f t="shared" si="11"/>
        <v>0</v>
      </c>
      <c r="FZ12" s="53">
        <f t="shared" si="11"/>
        <v>0</v>
      </c>
      <c r="GA12" s="53">
        <f t="shared" si="11"/>
        <v>0</v>
      </c>
      <c r="GB12" s="53">
        <f t="shared" si="11"/>
        <v>0</v>
      </c>
      <c r="GC12" s="53">
        <f t="shared" si="11"/>
        <v>0</v>
      </c>
      <c r="GD12" s="53">
        <f t="shared" si="11"/>
        <v>0</v>
      </c>
      <c r="GE12" s="53">
        <f t="shared" si="11"/>
        <v>0</v>
      </c>
      <c r="GF12" s="53">
        <f t="shared" si="12"/>
        <v>0</v>
      </c>
      <c r="GG12" s="53">
        <f t="shared" si="12"/>
        <v>0</v>
      </c>
      <c r="GH12" s="53">
        <f t="shared" si="12"/>
        <v>0</v>
      </c>
      <c r="GI12" s="53">
        <f t="shared" si="12"/>
        <v>0</v>
      </c>
      <c r="GJ12" s="53">
        <f t="shared" si="12"/>
        <v>0</v>
      </c>
      <c r="GK12" s="53">
        <f t="shared" si="12"/>
        <v>0</v>
      </c>
      <c r="GL12" s="53">
        <f t="shared" si="12"/>
        <v>0</v>
      </c>
      <c r="GM12" s="53">
        <f t="shared" si="12"/>
        <v>0</v>
      </c>
      <c r="GN12" s="53">
        <f t="shared" si="12"/>
        <v>0</v>
      </c>
      <c r="GO12" s="53">
        <f t="shared" si="12"/>
        <v>0</v>
      </c>
      <c r="GP12" s="53">
        <f t="shared" si="12"/>
        <v>0</v>
      </c>
      <c r="GQ12" s="53">
        <f t="shared" si="12"/>
        <v>0</v>
      </c>
      <c r="GR12" s="53">
        <f t="shared" si="12"/>
        <v>0</v>
      </c>
      <c r="GS12" s="53">
        <f t="shared" si="12"/>
        <v>0</v>
      </c>
      <c r="GT12" s="53">
        <f t="shared" si="12"/>
        <v>0</v>
      </c>
      <c r="GU12" s="53">
        <f t="shared" si="12"/>
        <v>0</v>
      </c>
      <c r="GV12" s="53">
        <f t="shared" si="13"/>
        <v>0</v>
      </c>
      <c r="GW12" s="53">
        <f t="shared" si="13"/>
        <v>0</v>
      </c>
      <c r="GX12" s="53">
        <f t="shared" si="13"/>
        <v>0</v>
      </c>
      <c r="GY12" s="53">
        <f t="shared" si="13"/>
        <v>0</v>
      </c>
      <c r="GZ12" s="53">
        <f t="shared" si="13"/>
        <v>0</v>
      </c>
      <c r="HA12" s="53">
        <f t="shared" si="13"/>
        <v>0</v>
      </c>
      <c r="HB12" s="53">
        <f t="shared" si="13"/>
        <v>0</v>
      </c>
      <c r="HC12" s="53">
        <f t="shared" si="13"/>
        <v>0</v>
      </c>
      <c r="HD12" s="53">
        <f t="shared" si="13"/>
        <v>0</v>
      </c>
      <c r="HE12" s="53">
        <f t="shared" si="13"/>
        <v>0</v>
      </c>
      <c r="HF12" s="53">
        <f t="shared" si="13"/>
        <v>0</v>
      </c>
      <c r="HG12" s="53">
        <f t="shared" si="13"/>
        <v>0</v>
      </c>
      <c r="HH12" s="53">
        <f t="shared" si="13"/>
        <v>0</v>
      </c>
      <c r="HI12" s="53">
        <f t="shared" si="13"/>
        <v>0</v>
      </c>
      <c r="HJ12" s="53">
        <f t="shared" si="13"/>
        <v>0</v>
      </c>
      <c r="HK12" s="53">
        <f t="shared" si="13"/>
        <v>0</v>
      </c>
      <c r="HL12" s="53">
        <f t="shared" si="14"/>
        <v>0</v>
      </c>
      <c r="HM12" s="53">
        <f t="shared" si="14"/>
        <v>0</v>
      </c>
      <c r="HN12" s="53">
        <f t="shared" si="14"/>
        <v>0</v>
      </c>
      <c r="HO12" s="53">
        <f t="shared" si="14"/>
        <v>0</v>
      </c>
      <c r="HP12" s="53">
        <f t="shared" si="14"/>
        <v>0</v>
      </c>
      <c r="HQ12" s="53">
        <f t="shared" si="14"/>
        <v>0</v>
      </c>
      <c r="HR12" s="53">
        <f t="shared" si="14"/>
        <v>0</v>
      </c>
      <c r="HS12" s="53">
        <f t="shared" si="14"/>
        <v>0</v>
      </c>
      <c r="HT12" s="53">
        <f t="shared" si="14"/>
        <v>0</v>
      </c>
      <c r="HU12" s="53">
        <f t="shared" si="14"/>
        <v>0</v>
      </c>
      <c r="HV12" s="53">
        <f t="shared" si="14"/>
        <v>0</v>
      </c>
      <c r="HW12" s="53">
        <f t="shared" si="14"/>
        <v>0</v>
      </c>
      <c r="HX12" s="53">
        <f t="shared" si="14"/>
        <v>0</v>
      </c>
      <c r="HY12" s="53">
        <f t="shared" si="14"/>
        <v>0</v>
      </c>
      <c r="HZ12" s="53">
        <f t="shared" si="14"/>
        <v>0</v>
      </c>
      <c r="IA12" s="53">
        <f t="shared" si="14"/>
        <v>0</v>
      </c>
      <c r="IB12" s="53">
        <f t="shared" si="15"/>
        <v>0</v>
      </c>
      <c r="IC12" s="53">
        <f t="shared" si="15"/>
        <v>0</v>
      </c>
      <c r="ID12" s="53">
        <f t="shared" si="15"/>
        <v>0</v>
      </c>
      <c r="IE12" s="53">
        <f t="shared" si="15"/>
        <v>0</v>
      </c>
      <c r="IF12" s="53">
        <f t="shared" si="15"/>
        <v>0</v>
      </c>
      <c r="IG12" s="53">
        <f t="shared" si="15"/>
        <v>0</v>
      </c>
      <c r="IH12" s="53">
        <f t="shared" si="15"/>
        <v>0</v>
      </c>
      <c r="II12" s="53">
        <f t="shared" si="15"/>
        <v>0</v>
      </c>
      <c r="IJ12" s="53">
        <f t="shared" si="15"/>
        <v>0</v>
      </c>
      <c r="IK12" s="53">
        <f t="shared" si="15"/>
        <v>0</v>
      </c>
      <c r="IL12" s="53">
        <f t="shared" si="15"/>
        <v>0</v>
      </c>
      <c r="IM12" s="53">
        <f t="shared" si="15"/>
        <v>0</v>
      </c>
      <c r="IN12" s="53">
        <f t="shared" si="15"/>
        <v>0</v>
      </c>
      <c r="IO12" s="53">
        <f t="shared" si="15"/>
        <v>0</v>
      </c>
      <c r="IP12" s="53">
        <f t="shared" si="15"/>
        <v>0</v>
      </c>
      <c r="IQ12" s="53">
        <f t="shared" si="15"/>
        <v>0</v>
      </c>
      <c r="IR12" s="53">
        <f t="shared" si="16"/>
        <v>0</v>
      </c>
      <c r="IS12" s="53">
        <f t="shared" si="16"/>
        <v>0</v>
      </c>
      <c r="IT12" s="53">
        <f t="shared" si="16"/>
        <v>0</v>
      </c>
      <c r="IU12" s="53">
        <f t="shared" si="16"/>
        <v>0</v>
      </c>
      <c r="IV12" s="53">
        <f t="shared" si="16"/>
        <v>0</v>
      </c>
      <c r="IW12" s="53">
        <f t="shared" si="16"/>
        <v>0</v>
      </c>
      <c r="IX12" s="53">
        <f t="shared" si="16"/>
        <v>0</v>
      </c>
      <c r="IY12" s="53">
        <f t="shared" si="16"/>
        <v>0</v>
      </c>
      <c r="IZ12" s="53">
        <f t="shared" si="16"/>
        <v>0</v>
      </c>
      <c r="JA12" s="53">
        <f t="shared" si="16"/>
        <v>0</v>
      </c>
      <c r="JB12" s="53">
        <f t="shared" si="16"/>
        <v>0</v>
      </c>
      <c r="JC12" s="53">
        <f t="shared" si="16"/>
        <v>0</v>
      </c>
      <c r="JD12" s="53">
        <f t="shared" si="16"/>
        <v>0</v>
      </c>
      <c r="JE12" s="53">
        <f t="shared" si="16"/>
        <v>0</v>
      </c>
      <c r="JF12" s="53">
        <f t="shared" si="16"/>
        <v>0</v>
      </c>
      <c r="JG12" s="53">
        <f t="shared" si="16"/>
        <v>0</v>
      </c>
      <c r="JH12" s="53">
        <f t="shared" si="17"/>
        <v>0</v>
      </c>
      <c r="JI12" s="53">
        <f t="shared" si="17"/>
        <v>0</v>
      </c>
      <c r="JJ12" s="53">
        <f t="shared" si="17"/>
        <v>0</v>
      </c>
      <c r="JK12" s="53">
        <f t="shared" si="17"/>
        <v>0</v>
      </c>
      <c r="JL12" s="53">
        <f t="shared" si="17"/>
        <v>0</v>
      </c>
      <c r="JM12" s="53">
        <f t="shared" si="17"/>
        <v>0</v>
      </c>
      <c r="JN12" s="53">
        <f t="shared" si="17"/>
        <v>0</v>
      </c>
      <c r="JO12" s="53">
        <f t="shared" si="17"/>
        <v>0</v>
      </c>
      <c r="JP12" s="53">
        <f t="shared" si="17"/>
        <v>0</v>
      </c>
      <c r="JQ12" s="53">
        <f t="shared" si="17"/>
        <v>0</v>
      </c>
      <c r="JR12" s="53">
        <f t="shared" si="17"/>
        <v>0</v>
      </c>
      <c r="JS12" s="53">
        <f t="shared" si="17"/>
        <v>0</v>
      </c>
      <c r="JT12" s="53">
        <f t="shared" si="17"/>
        <v>0</v>
      </c>
      <c r="JU12" s="53">
        <f t="shared" si="17"/>
        <v>0</v>
      </c>
      <c r="JV12" s="53">
        <f t="shared" si="17"/>
        <v>0</v>
      </c>
      <c r="JW12" s="53">
        <f t="shared" si="17"/>
        <v>0</v>
      </c>
      <c r="JX12" s="53">
        <f t="shared" si="18"/>
        <v>0</v>
      </c>
      <c r="JY12" s="53">
        <f t="shared" si="18"/>
        <v>0</v>
      </c>
      <c r="JZ12" s="53">
        <f t="shared" si="18"/>
        <v>0</v>
      </c>
      <c r="KA12" s="53">
        <f t="shared" si="18"/>
        <v>0</v>
      </c>
      <c r="KB12" s="53">
        <f t="shared" si="18"/>
        <v>0</v>
      </c>
      <c r="KC12" s="53">
        <f t="shared" si="18"/>
        <v>0</v>
      </c>
      <c r="KD12" s="53">
        <f t="shared" si="18"/>
        <v>0</v>
      </c>
      <c r="KE12" s="53">
        <f t="shared" si="18"/>
        <v>0</v>
      </c>
      <c r="KF12" s="53">
        <f t="shared" si="18"/>
        <v>0</v>
      </c>
      <c r="KG12" s="53">
        <f t="shared" si="18"/>
        <v>0</v>
      </c>
      <c r="KH12" s="53">
        <f t="shared" si="18"/>
        <v>0</v>
      </c>
      <c r="KI12" s="53">
        <f t="shared" si="18"/>
        <v>0</v>
      </c>
      <c r="KJ12" s="53">
        <f t="shared" si="18"/>
        <v>0</v>
      </c>
      <c r="KK12" s="53">
        <f t="shared" si="18"/>
        <v>0</v>
      </c>
      <c r="KL12" s="53">
        <f t="shared" si="18"/>
        <v>0</v>
      </c>
      <c r="KM12" s="53">
        <f t="shared" si="18"/>
        <v>0</v>
      </c>
      <c r="KN12" s="53">
        <f t="shared" si="19"/>
        <v>0</v>
      </c>
      <c r="KO12" s="53">
        <f t="shared" si="19"/>
        <v>0</v>
      </c>
      <c r="KP12" s="53">
        <f t="shared" si="19"/>
        <v>0</v>
      </c>
      <c r="KQ12" s="53">
        <f t="shared" si="19"/>
        <v>0</v>
      </c>
      <c r="KR12" s="53">
        <f t="shared" si="19"/>
        <v>0</v>
      </c>
      <c r="KS12" s="53">
        <f t="shared" si="19"/>
        <v>0</v>
      </c>
      <c r="KT12" s="53">
        <f t="shared" si="19"/>
        <v>0</v>
      </c>
      <c r="KU12" s="53">
        <f t="shared" si="19"/>
        <v>0</v>
      </c>
      <c r="KV12" s="53">
        <f t="shared" si="19"/>
        <v>0</v>
      </c>
      <c r="KW12" s="53">
        <f t="shared" si="19"/>
        <v>0</v>
      </c>
      <c r="KX12" s="53">
        <f t="shared" si="19"/>
        <v>0</v>
      </c>
      <c r="KY12" s="53">
        <f t="shared" si="19"/>
        <v>0</v>
      </c>
      <c r="KZ12" s="53">
        <f t="shared" si="19"/>
        <v>0</v>
      </c>
      <c r="LA12" s="53">
        <f t="shared" si="19"/>
        <v>0</v>
      </c>
      <c r="LB12" s="53">
        <f t="shared" si="19"/>
        <v>0</v>
      </c>
      <c r="LC12" s="53">
        <f t="shared" si="19"/>
        <v>0</v>
      </c>
      <c r="LD12" s="53">
        <f t="shared" si="20"/>
        <v>0</v>
      </c>
      <c r="LE12" s="53">
        <f t="shared" si="20"/>
        <v>0</v>
      </c>
      <c r="LF12" s="53">
        <f t="shared" si="20"/>
        <v>0</v>
      </c>
      <c r="LG12" s="53">
        <f t="shared" si="20"/>
        <v>0</v>
      </c>
      <c r="LH12" s="53">
        <f t="shared" si="20"/>
        <v>0</v>
      </c>
      <c r="LI12" s="53">
        <f t="shared" si="20"/>
        <v>0</v>
      </c>
      <c r="LJ12" s="53">
        <f t="shared" si="20"/>
        <v>0</v>
      </c>
      <c r="LK12" s="53">
        <f t="shared" si="20"/>
        <v>0</v>
      </c>
      <c r="LL12" s="53">
        <f t="shared" si="20"/>
        <v>0</v>
      </c>
      <c r="LM12" s="53">
        <f t="shared" si="20"/>
        <v>0</v>
      </c>
      <c r="LN12" s="53">
        <f t="shared" si="20"/>
        <v>0</v>
      </c>
      <c r="LO12" s="53">
        <f t="shared" si="20"/>
        <v>0</v>
      </c>
      <c r="LP12" s="53">
        <f t="shared" si="20"/>
        <v>0</v>
      </c>
      <c r="LQ12" s="53">
        <f t="shared" si="20"/>
        <v>0</v>
      </c>
      <c r="LR12" s="53">
        <f t="shared" si="20"/>
        <v>0</v>
      </c>
      <c r="LS12" s="53">
        <f t="shared" si="20"/>
        <v>0</v>
      </c>
      <c r="LT12" s="53">
        <f t="shared" si="21"/>
        <v>0</v>
      </c>
      <c r="LU12" s="53">
        <f t="shared" si="21"/>
        <v>0</v>
      </c>
      <c r="LV12" s="53">
        <f t="shared" si="21"/>
        <v>0</v>
      </c>
      <c r="LW12" s="53">
        <f t="shared" si="21"/>
        <v>0</v>
      </c>
      <c r="LX12" s="53">
        <f t="shared" si="21"/>
        <v>0</v>
      </c>
      <c r="LY12" s="53">
        <f t="shared" si="21"/>
        <v>0</v>
      </c>
      <c r="LZ12" s="53">
        <f t="shared" si="21"/>
        <v>0</v>
      </c>
      <c r="MA12" s="53">
        <f t="shared" si="21"/>
        <v>0</v>
      </c>
      <c r="MB12" s="53">
        <f t="shared" si="21"/>
        <v>0</v>
      </c>
      <c r="MC12" s="53">
        <f t="shared" si="21"/>
        <v>0</v>
      </c>
      <c r="MD12" s="53">
        <f t="shared" si="21"/>
        <v>0</v>
      </c>
      <c r="ME12" s="53">
        <f t="shared" si="21"/>
        <v>0</v>
      </c>
      <c r="MF12" s="53">
        <f t="shared" si="21"/>
        <v>0</v>
      </c>
      <c r="MG12" s="53">
        <f t="shared" si="21"/>
        <v>0</v>
      </c>
      <c r="MH12" s="53">
        <f t="shared" si="21"/>
        <v>0</v>
      </c>
      <c r="MI12" s="53">
        <f t="shared" si="21"/>
        <v>0</v>
      </c>
      <c r="MJ12" s="53">
        <f t="shared" si="22"/>
        <v>0</v>
      </c>
      <c r="MK12" s="53">
        <f t="shared" si="22"/>
        <v>0</v>
      </c>
      <c r="ML12" s="53">
        <f t="shared" si="22"/>
        <v>0</v>
      </c>
      <c r="MM12" s="53">
        <f t="shared" si="22"/>
        <v>0</v>
      </c>
      <c r="MN12" s="53">
        <f t="shared" si="22"/>
        <v>0</v>
      </c>
      <c r="MO12" s="53">
        <f t="shared" si="22"/>
        <v>0</v>
      </c>
      <c r="MP12" s="53">
        <f t="shared" si="22"/>
        <v>0</v>
      </c>
      <c r="MQ12" s="53">
        <f t="shared" si="22"/>
        <v>0</v>
      </c>
      <c r="MR12" s="53">
        <f t="shared" si="22"/>
        <v>0</v>
      </c>
      <c r="MS12" s="53">
        <f t="shared" si="22"/>
        <v>0</v>
      </c>
      <c r="MT12" s="53">
        <f t="shared" si="22"/>
        <v>0</v>
      </c>
      <c r="MU12" s="53">
        <f t="shared" si="22"/>
        <v>0</v>
      </c>
      <c r="MV12" s="53">
        <f t="shared" si="22"/>
        <v>0</v>
      </c>
      <c r="MW12" s="53">
        <f t="shared" si="22"/>
        <v>0</v>
      </c>
      <c r="MX12" s="53">
        <f t="shared" si="22"/>
        <v>0</v>
      </c>
      <c r="MY12" s="53">
        <f t="shared" si="22"/>
        <v>0</v>
      </c>
      <c r="MZ12" s="53">
        <f t="shared" si="23"/>
        <v>0</v>
      </c>
      <c r="NA12" s="53">
        <f t="shared" si="23"/>
        <v>0</v>
      </c>
      <c r="NB12" s="53">
        <f t="shared" si="23"/>
        <v>0</v>
      </c>
      <c r="NC12" s="53">
        <f t="shared" si="23"/>
        <v>0</v>
      </c>
      <c r="ND12" s="53">
        <f t="shared" si="23"/>
        <v>0</v>
      </c>
      <c r="NE12" s="53">
        <f t="shared" si="23"/>
        <v>0</v>
      </c>
      <c r="NF12" s="53">
        <f t="shared" si="23"/>
        <v>0</v>
      </c>
      <c r="NG12" s="53">
        <f t="shared" si="23"/>
        <v>0</v>
      </c>
      <c r="NH12" s="53">
        <f t="shared" si="23"/>
        <v>0</v>
      </c>
    </row>
    <row r="13" spans="1:372">
      <c r="B13" s="62" t="s">
        <v>54</v>
      </c>
      <c r="C13" s="50">
        <f>Mellomregning!AC10</f>
        <v>2</v>
      </c>
      <c r="D13" s="2">
        <v>1</v>
      </c>
      <c r="E13" s="51">
        <f t="shared" si="24"/>
        <v>5.5555555555555552E-2</v>
      </c>
      <c r="F13" s="50">
        <f t="shared" si="27"/>
        <v>120.00000000000001</v>
      </c>
      <c r="G13" s="50">
        <f>360*SUM(E$7:E13)</f>
        <v>140.00000000000003</v>
      </c>
      <c r="H13" s="50">
        <f t="shared" si="25"/>
        <v>20.000000000000014</v>
      </c>
      <c r="I13" s="52">
        <f t="shared" si="26"/>
        <v>0.69813170079773224</v>
      </c>
      <c r="J13" s="50" t="str">
        <f t="shared" si="0"/>
        <v>… å beholde eksisterende biologisk mangfold</v>
      </c>
      <c r="K13" s="50">
        <f t="shared" si="0"/>
        <v>2</v>
      </c>
      <c r="L13" s="53">
        <f t="shared" si="1"/>
        <v>0</v>
      </c>
      <c r="M13" s="53">
        <f t="shared" si="1"/>
        <v>0</v>
      </c>
      <c r="N13" s="53">
        <f t="shared" si="1"/>
        <v>0</v>
      </c>
      <c r="O13" s="53">
        <f t="shared" si="1"/>
        <v>0</v>
      </c>
      <c r="P13" s="53">
        <f t="shared" si="1"/>
        <v>0</v>
      </c>
      <c r="Q13" s="53">
        <f t="shared" si="1"/>
        <v>0</v>
      </c>
      <c r="R13" s="53">
        <f t="shared" si="1"/>
        <v>0</v>
      </c>
      <c r="S13" s="53">
        <f t="shared" si="1"/>
        <v>0</v>
      </c>
      <c r="T13" s="53">
        <f t="shared" si="1"/>
        <v>0</v>
      </c>
      <c r="U13" s="53">
        <f t="shared" si="1"/>
        <v>0</v>
      </c>
      <c r="V13" s="53">
        <f t="shared" si="1"/>
        <v>0</v>
      </c>
      <c r="W13" s="53">
        <f t="shared" si="1"/>
        <v>0</v>
      </c>
      <c r="X13" s="53">
        <f t="shared" si="1"/>
        <v>0</v>
      </c>
      <c r="Y13" s="53">
        <f t="shared" si="1"/>
        <v>0</v>
      </c>
      <c r="Z13" s="53">
        <f t="shared" si="1"/>
        <v>0</v>
      </c>
      <c r="AA13" s="53">
        <f t="shared" si="1"/>
        <v>0</v>
      </c>
      <c r="AB13" s="53">
        <f t="shared" si="2"/>
        <v>0</v>
      </c>
      <c r="AC13" s="53">
        <f t="shared" si="2"/>
        <v>0</v>
      </c>
      <c r="AD13" s="53">
        <f t="shared" si="2"/>
        <v>0</v>
      </c>
      <c r="AE13" s="53">
        <f t="shared" si="2"/>
        <v>0</v>
      </c>
      <c r="AF13" s="53">
        <f t="shared" si="2"/>
        <v>0</v>
      </c>
      <c r="AG13" s="53">
        <f t="shared" si="2"/>
        <v>0</v>
      </c>
      <c r="AH13" s="53">
        <f t="shared" si="2"/>
        <v>0</v>
      </c>
      <c r="AI13" s="53">
        <f t="shared" si="2"/>
        <v>0</v>
      </c>
      <c r="AJ13" s="53">
        <f t="shared" si="2"/>
        <v>0</v>
      </c>
      <c r="AK13" s="53">
        <f t="shared" si="2"/>
        <v>0</v>
      </c>
      <c r="AL13" s="53">
        <f t="shared" si="2"/>
        <v>0</v>
      </c>
      <c r="AM13" s="53">
        <f t="shared" si="2"/>
        <v>0</v>
      </c>
      <c r="AN13" s="53">
        <f t="shared" si="2"/>
        <v>0</v>
      </c>
      <c r="AO13" s="53">
        <f t="shared" si="2"/>
        <v>0</v>
      </c>
      <c r="AP13" s="53">
        <f t="shared" si="2"/>
        <v>0</v>
      </c>
      <c r="AQ13" s="53">
        <f t="shared" si="2"/>
        <v>0</v>
      </c>
      <c r="AR13" s="53">
        <f t="shared" si="3"/>
        <v>0</v>
      </c>
      <c r="AS13" s="53">
        <f t="shared" si="3"/>
        <v>0</v>
      </c>
      <c r="AT13" s="53">
        <f t="shared" si="3"/>
        <v>0</v>
      </c>
      <c r="AU13" s="53">
        <f t="shared" si="3"/>
        <v>0</v>
      </c>
      <c r="AV13" s="53">
        <f t="shared" si="3"/>
        <v>0</v>
      </c>
      <c r="AW13" s="53">
        <f t="shared" si="3"/>
        <v>0</v>
      </c>
      <c r="AX13" s="53">
        <f t="shared" si="3"/>
        <v>0</v>
      </c>
      <c r="AY13" s="53">
        <f t="shared" si="3"/>
        <v>0</v>
      </c>
      <c r="AZ13" s="53">
        <f t="shared" si="3"/>
        <v>0</v>
      </c>
      <c r="BA13" s="53">
        <f t="shared" si="3"/>
        <v>0</v>
      </c>
      <c r="BB13" s="53">
        <f t="shared" si="3"/>
        <v>0</v>
      </c>
      <c r="BC13" s="53">
        <f t="shared" si="3"/>
        <v>0</v>
      </c>
      <c r="BD13" s="53">
        <f t="shared" si="3"/>
        <v>0</v>
      </c>
      <c r="BE13" s="53">
        <f t="shared" si="3"/>
        <v>0</v>
      </c>
      <c r="BF13" s="53">
        <f t="shared" si="3"/>
        <v>0</v>
      </c>
      <c r="BG13" s="53">
        <f t="shared" si="3"/>
        <v>0</v>
      </c>
      <c r="BH13" s="53">
        <f t="shared" si="4"/>
        <v>0</v>
      </c>
      <c r="BI13" s="53">
        <f t="shared" si="4"/>
        <v>0</v>
      </c>
      <c r="BJ13" s="53">
        <f t="shared" si="4"/>
        <v>0</v>
      </c>
      <c r="BK13" s="53">
        <f t="shared" si="4"/>
        <v>0</v>
      </c>
      <c r="BL13" s="53">
        <f t="shared" si="4"/>
        <v>0</v>
      </c>
      <c r="BM13" s="53">
        <f t="shared" si="4"/>
        <v>0</v>
      </c>
      <c r="BN13" s="53">
        <f t="shared" si="4"/>
        <v>0</v>
      </c>
      <c r="BO13" s="53">
        <f t="shared" si="4"/>
        <v>0</v>
      </c>
      <c r="BP13" s="53">
        <f t="shared" si="4"/>
        <v>0</v>
      </c>
      <c r="BQ13" s="53">
        <f t="shared" si="4"/>
        <v>0</v>
      </c>
      <c r="BR13" s="53">
        <f t="shared" si="4"/>
        <v>0</v>
      </c>
      <c r="BS13" s="53">
        <f t="shared" si="4"/>
        <v>0</v>
      </c>
      <c r="BT13" s="53">
        <f t="shared" si="4"/>
        <v>0</v>
      </c>
      <c r="BU13" s="53">
        <f t="shared" si="4"/>
        <v>0</v>
      </c>
      <c r="BV13" s="53">
        <f t="shared" si="4"/>
        <v>0</v>
      </c>
      <c r="BW13" s="53">
        <f t="shared" si="4"/>
        <v>0</v>
      </c>
      <c r="BX13" s="53">
        <f t="shared" si="5"/>
        <v>0</v>
      </c>
      <c r="BY13" s="53">
        <f t="shared" si="5"/>
        <v>0</v>
      </c>
      <c r="BZ13" s="53">
        <f t="shared" si="5"/>
        <v>0</v>
      </c>
      <c r="CA13" s="53">
        <f t="shared" si="5"/>
        <v>0</v>
      </c>
      <c r="CB13" s="53">
        <f t="shared" si="5"/>
        <v>0</v>
      </c>
      <c r="CC13" s="53">
        <f t="shared" si="5"/>
        <v>0</v>
      </c>
      <c r="CD13" s="53">
        <f t="shared" si="5"/>
        <v>0</v>
      </c>
      <c r="CE13" s="53">
        <f t="shared" si="5"/>
        <v>0</v>
      </c>
      <c r="CF13" s="53">
        <f t="shared" si="5"/>
        <v>0</v>
      </c>
      <c r="CG13" s="53">
        <f t="shared" si="5"/>
        <v>0</v>
      </c>
      <c r="CH13" s="53">
        <f t="shared" si="5"/>
        <v>0</v>
      </c>
      <c r="CI13" s="53">
        <f t="shared" si="5"/>
        <v>0</v>
      </c>
      <c r="CJ13" s="53">
        <f t="shared" si="5"/>
        <v>0</v>
      </c>
      <c r="CK13" s="53">
        <f t="shared" si="5"/>
        <v>0</v>
      </c>
      <c r="CL13" s="53">
        <f t="shared" si="5"/>
        <v>0</v>
      </c>
      <c r="CM13" s="53">
        <f t="shared" si="5"/>
        <v>0</v>
      </c>
      <c r="CN13" s="53">
        <f t="shared" si="6"/>
        <v>0</v>
      </c>
      <c r="CO13" s="53">
        <f t="shared" si="6"/>
        <v>0</v>
      </c>
      <c r="CP13" s="53">
        <f t="shared" si="6"/>
        <v>0</v>
      </c>
      <c r="CQ13" s="53">
        <f t="shared" si="6"/>
        <v>0</v>
      </c>
      <c r="CR13" s="53">
        <f t="shared" si="6"/>
        <v>0</v>
      </c>
      <c r="CS13" s="53">
        <f t="shared" si="6"/>
        <v>0</v>
      </c>
      <c r="CT13" s="53">
        <f t="shared" si="6"/>
        <v>0</v>
      </c>
      <c r="CU13" s="53">
        <f t="shared" si="6"/>
        <v>0</v>
      </c>
      <c r="CV13" s="53">
        <f t="shared" si="6"/>
        <v>0</v>
      </c>
      <c r="CW13" s="53">
        <f t="shared" si="6"/>
        <v>0</v>
      </c>
      <c r="CX13" s="53">
        <f t="shared" si="6"/>
        <v>0</v>
      </c>
      <c r="CY13" s="53">
        <f t="shared" si="6"/>
        <v>0</v>
      </c>
      <c r="CZ13" s="53">
        <f t="shared" si="6"/>
        <v>0</v>
      </c>
      <c r="DA13" s="53">
        <f t="shared" si="6"/>
        <v>0</v>
      </c>
      <c r="DB13" s="53">
        <f t="shared" si="6"/>
        <v>0</v>
      </c>
      <c r="DC13" s="53">
        <f t="shared" si="6"/>
        <v>0</v>
      </c>
      <c r="DD13" s="53">
        <f t="shared" si="7"/>
        <v>0</v>
      </c>
      <c r="DE13" s="53">
        <f t="shared" si="7"/>
        <v>0</v>
      </c>
      <c r="DF13" s="53">
        <f t="shared" si="7"/>
        <v>0</v>
      </c>
      <c r="DG13" s="53">
        <f t="shared" si="7"/>
        <v>0</v>
      </c>
      <c r="DH13" s="53">
        <f t="shared" si="7"/>
        <v>0</v>
      </c>
      <c r="DI13" s="53">
        <f t="shared" si="7"/>
        <v>0</v>
      </c>
      <c r="DJ13" s="53">
        <f t="shared" si="7"/>
        <v>0</v>
      </c>
      <c r="DK13" s="53">
        <f t="shared" si="7"/>
        <v>0</v>
      </c>
      <c r="DL13" s="53">
        <f t="shared" si="7"/>
        <v>0</v>
      </c>
      <c r="DM13" s="53">
        <f t="shared" si="7"/>
        <v>0</v>
      </c>
      <c r="DN13" s="53">
        <f t="shared" si="7"/>
        <v>0</v>
      </c>
      <c r="DO13" s="53">
        <f t="shared" si="7"/>
        <v>0</v>
      </c>
      <c r="DP13" s="53">
        <f t="shared" si="7"/>
        <v>0</v>
      </c>
      <c r="DQ13" s="53">
        <f t="shared" si="7"/>
        <v>0</v>
      </c>
      <c r="DR13" s="53">
        <f t="shared" si="7"/>
        <v>0</v>
      </c>
      <c r="DS13" s="53">
        <f t="shared" si="7"/>
        <v>0</v>
      </c>
      <c r="DT13" s="53">
        <f t="shared" si="8"/>
        <v>0</v>
      </c>
      <c r="DU13" s="53">
        <f t="shared" si="8"/>
        <v>0</v>
      </c>
      <c r="DV13" s="53">
        <f t="shared" si="8"/>
        <v>0</v>
      </c>
      <c r="DW13" s="53">
        <f t="shared" si="8"/>
        <v>0</v>
      </c>
      <c r="DX13" s="53">
        <f t="shared" si="8"/>
        <v>0</v>
      </c>
      <c r="DY13" s="53">
        <f t="shared" si="8"/>
        <v>0</v>
      </c>
      <c r="DZ13" s="53">
        <f t="shared" si="8"/>
        <v>0</v>
      </c>
      <c r="EA13" s="53">
        <f t="shared" si="8"/>
        <v>0</v>
      </c>
      <c r="EB13" s="53">
        <f t="shared" si="8"/>
        <v>2</v>
      </c>
      <c r="EC13" s="53">
        <f t="shared" si="8"/>
        <v>2</v>
      </c>
      <c r="ED13" s="53">
        <f t="shared" si="8"/>
        <v>2</v>
      </c>
      <c r="EE13" s="53">
        <f t="shared" si="8"/>
        <v>2</v>
      </c>
      <c r="EF13" s="53">
        <f t="shared" si="8"/>
        <v>2</v>
      </c>
      <c r="EG13" s="53">
        <f t="shared" si="8"/>
        <v>2</v>
      </c>
      <c r="EH13" s="53">
        <f t="shared" si="8"/>
        <v>2</v>
      </c>
      <c r="EI13" s="53">
        <f t="shared" si="8"/>
        <v>2</v>
      </c>
      <c r="EJ13" s="53">
        <f t="shared" si="9"/>
        <v>2</v>
      </c>
      <c r="EK13" s="53">
        <f t="shared" si="9"/>
        <v>2</v>
      </c>
      <c r="EL13" s="53">
        <f t="shared" si="9"/>
        <v>2</v>
      </c>
      <c r="EM13" s="53">
        <f t="shared" si="9"/>
        <v>2</v>
      </c>
      <c r="EN13" s="53">
        <f t="shared" si="9"/>
        <v>2</v>
      </c>
      <c r="EO13" s="53">
        <f t="shared" si="9"/>
        <v>2</v>
      </c>
      <c r="EP13" s="53">
        <f t="shared" si="9"/>
        <v>2</v>
      </c>
      <c r="EQ13" s="53">
        <f t="shared" si="9"/>
        <v>2</v>
      </c>
      <c r="ER13" s="53">
        <f t="shared" si="9"/>
        <v>2</v>
      </c>
      <c r="ES13" s="53">
        <f t="shared" si="9"/>
        <v>2</v>
      </c>
      <c r="ET13" s="53">
        <f t="shared" si="9"/>
        <v>2</v>
      </c>
      <c r="EU13" s="53">
        <f t="shared" si="9"/>
        <v>2</v>
      </c>
      <c r="EV13" s="53">
        <f t="shared" si="9"/>
        <v>2</v>
      </c>
      <c r="EW13" s="53">
        <f t="shared" si="9"/>
        <v>0</v>
      </c>
      <c r="EX13" s="53">
        <f t="shared" si="9"/>
        <v>0</v>
      </c>
      <c r="EY13" s="53">
        <f t="shared" si="9"/>
        <v>0</v>
      </c>
      <c r="EZ13" s="53">
        <f t="shared" si="10"/>
        <v>0</v>
      </c>
      <c r="FA13" s="53">
        <f t="shared" si="10"/>
        <v>0</v>
      </c>
      <c r="FB13" s="53">
        <f t="shared" si="10"/>
        <v>0</v>
      </c>
      <c r="FC13" s="53">
        <f t="shared" si="10"/>
        <v>0</v>
      </c>
      <c r="FD13" s="53">
        <f t="shared" si="10"/>
        <v>0</v>
      </c>
      <c r="FE13" s="53">
        <f t="shared" si="10"/>
        <v>0</v>
      </c>
      <c r="FF13" s="53">
        <f t="shared" si="10"/>
        <v>0</v>
      </c>
      <c r="FG13" s="53">
        <f t="shared" si="10"/>
        <v>0</v>
      </c>
      <c r="FH13" s="53">
        <f t="shared" si="10"/>
        <v>0</v>
      </c>
      <c r="FI13" s="53">
        <f t="shared" si="10"/>
        <v>0</v>
      </c>
      <c r="FJ13" s="53">
        <f t="shared" si="10"/>
        <v>0</v>
      </c>
      <c r="FK13" s="53">
        <f t="shared" si="10"/>
        <v>0</v>
      </c>
      <c r="FL13" s="53">
        <f t="shared" si="10"/>
        <v>0</v>
      </c>
      <c r="FM13" s="53">
        <f t="shared" si="10"/>
        <v>0</v>
      </c>
      <c r="FN13" s="53">
        <f t="shared" si="10"/>
        <v>0</v>
      </c>
      <c r="FO13" s="53">
        <f t="shared" si="10"/>
        <v>0</v>
      </c>
      <c r="FP13" s="53">
        <f t="shared" si="11"/>
        <v>0</v>
      </c>
      <c r="FQ13" s="53">
        <f t="shared" si="11"/>
        <v>0</v>
      </c>
      <c r="FR13" s="53">
        <f t="shared" si="11"/>
        <v>0</v>
      </c>
      <c r="FS13" s="53">
        <f t="shared" si="11"/>
        <v>0</v>
      </c>
      <c r="FT13" s="53">
        <f t="shared" si="11"/>
        <v>0</v>
      </c>
      <c r="FU13" s="53">
        <f t="shared" si="11"/>
        <v>0</v>
      </c>
      <c r="FV13" s="53">
        <f t="shared" si="11"/>
        <v>0</v>
      </c>
      <c r="FW13" s="53">
        <f t="shared" si="11"/>
        <v>0</v>
      </c>
      <c r="FX13" s="53">
        <f t="shared" si="11"/>
        <v>0</v>
      </c>
      <c r="FY13" s="53">
        <f t="shared" si="11"/>
        <v>0</v>
      </c>
      <c r="FZ13" s="53">
        <f t="shared" si="11"/>
        <v>0</v>
      </c>
      <c r="GA13" s="53">
        <f t="shared" si="11"/>
        <v>0</v>
      </c>
      <c r="GB13" s="53">
        <f t="shared" si="11"/>
        <v>0</v>
      </c>
      <c r="GC13" s="53">
        <f t="shared" si="11"/>
        <v>0</v>
      </c>
      <c r="GD13" s="53">
        <f t="shared" si="11"/>
        <v>0</v>
      </c>
      <c r="GE13" s="53">
        <f t="shared" si="11"/>
        <v>0</v>
      </c>
      <c r="GF13" s="53">
        <f t="shared" si="12"/>
        <v>0</v>
      </c>
      <c r="GG13" s="53">
        <f t="shared" si="12"/>
        <v>0</v>
      </c>
      <c r="GH13" s="53">
        <f t="shared" si="12"/>
        <v>0</v>
      </c>
      <c r="GI13" s="53">
        <f t="shared" si="12"/>
        <v>0</v>
      </c>
      <c r="GJ13" s="53">
        <f t="shared" si="12"/>
        <v>0</v>
      </c>
      <c r="GK13" s="53">
        <f t="shared" si="12"/>
        <v>0</v>
      </c>
      <c r="GL13" s="53">
        <f t="shared" si="12"/>
        <v>0</v>
      </c>
      <c r="GM13" s="53">
        <f t="shared" si="12"/>
        <v>0</v>
      </c>
      <c r="GN13" s="53">
        <f t="shared" si="12"/>
        <v>0</v>
      </c>
      <c r="GO13" s="53">
        <f t="shared" si="12"/>
        <v>0</v>
      </c>
      <c r="GP13" s="53">
        <f t="shared" si="12"/>
        <v>0</v>
      </c>
      <c r="GQ13" s="53">
        <f t="shared" si="12"/>
        <v>0</v>
      </c>
      <c r="GR13" s="53">
        <f t="shared" si="12"/>
        <v>0</v>
      </c>
      <c r="GS13" s="53">
        <f t="shared" si="12"/>
        <v>0</v>
      </c>
      <c r="GT13" s="53">
        <f t="shared" si="12"/>
        <v>0</v>
      </c>
      <c r="GU13" s="53">
        <f t="shared" si="12"/>
        <v>0</v>
      </c>
      <c r="GV13" s="53">
        <f t="shared" si="13"/>
        <v>0</v>
      </c>
      <c r="GW13" s="53">
        <f t="shared" si="13"/>
        <v>0</v>
      </c>
      <c r="GX13" s="53">
        <f t="shared" si="13"/>
        <v>0</v>
      </c>
      <c r="GY13" s="53">
        <f t="shared" si="13"/>
        <v>0</v>
      </c>
      <c r="GZ13" s="53">
        <f t="shared" si="13"/>
        <v>0</v>
      </c>
      <c r="HA13" s="53">
        <f t="shared" si="13"/>
        <v>0</v>
      </c>
      <c r="HB13" s="53">
        <f t="shared" si="13"/>
        <v>0</v>
      </c>
      <c r="HC13" s="53">
        <f t="shared" si="13"/>
        <v>0</v>
      </c>
      <c r="HD13" s="53">
        <f t="shared" si="13"/>
        <v>0</v>
      </c>
      <c r="HE13" s="53">
        <f t="shared" si="13"/>
        <v>0</v>
      </c>
      <c r="HF13" s="53">
        <f t="shared" si="13"/>
        <v>0</v>
      </c>
      <c r="HG13" s="53">
        <f t="shared" si="13"/>
        <v>0</v>
      </c>
      <c r="HH13" s="53">
        <f t="shared" si="13"/>
        <v>0</v>
      </c>
      <c r="HI13" s="53">
        <f t="shared" si="13"/>
        <v>0</v>
      </c>
      <c r="HJ13" s="53">
        <f t="shared" si="13"/>
        <v>0</v>
      </c>
      <c r="HK13" s="53">
        <f t="shared" si="13"/>
        <v>0</v>
      </c>
      <c r="HL13" s="53">
        <f t="shared" si="14"/>
        <v>0</v>
      </c>
      <c r="HM13" s="53">
        <f t="shared" si="14"/>
        <v>0</v>
      </c>
      <c r="HN13" s="53">
        <f t="shared" si="14"/>
        <v>0</v>
      </c>
      <c r="HO13" s="53">
        <f t="shared" si="14"/>
        <v>0</v>
      </c>
      <c r="HP13" s="53">
        <f t="shared" si="14"/>
        <v>0</v>
      </c>
      <c r="HQ13" s="53">
        <f t="shared" si="14"/>
        <v>0</v>
      </c>
      <c r="HR13" s="53">
        <f t="shared" si="14"/>
        <v>0</v>
      </c>
      <c r="HS13" s="53">
        <f t="shared" si="14"/>
        <v>0</v>
      </c>
      <c r="HT13" s="53">
        <f t="shared" si="14"/>
        <v>0</v>
      </c>
      <c r="HU13" s="53">
        <f t="shared" si="14"/>
        <v>0</v>
      </c>
      <c r="HV13" s="53">
        <f t="shared" si="14"/>
        <v>0</v>
      </c>
      <c r="HW13" s="53">
        <f t="shared" si="14"/>
        <v>0</v>
      </c>
      <c r="HX13" s="53">
        <f t="shared" si="14"/>
        <v>0</v>
      </c>
      <c r="HY13" s="53">
        <f t="shared" si="14"/>
        <v>0</v>
      </c>
      <c r="HZ13" s="53">
        <f t="shared" si="14"/>
        <v>0</v>
      </c>
      <c r="IA13" s="53">
        <f t="shared" si="14"/>
        <v>0</v>
      </c>
      <c r="IB13" s="53">
        <f t="shared" si="15"/>
        <v>0</v>
      </c>
      <c r="IC13" s="53">
        <f t="shared" si="15"/>
        <v>0</v>
      </c>
      <c r="ID13" s="53">
        <f t="shared" si="15"/>
        <v>0</v>
      </c>
      <c r="IE13" s="53">
        <f t="shared" si="15"/>
        <v>0</v>
      </c>
      <c r="IF13" s="53">
        <f t="shared" si="15"/>
        <v>0</v>
      </c>
      <c r="IG13" s="53">
        <f t="shared" si="15"/>
        <v>0</v>
      </c>
      <c r="IH13" s="53">
        <f t="shared" si="15"/>
        <v>0</v>
      </c>
      <c r="II13" s="53">
        <f t="shared" si="15"/>
        <v>0</v>
      </c>
      <c r="IJ13" s="53">
        <f t="shared" si="15"/>
        <v>0</v>
      </c>
      <c r="IK13" s="53">
        <f t="shared" si="15"/>
        <v>0</v>
      </c>
      <c r="IL13" s="53">
        <f t="shared" si="15"/>
        <v>0</v>
      </c>
      <c r="IM13" s="53">
        <f t="shared" si="15"/>
        <v>0</v>
      </c>
      <c r="IN13" s="53">
        <f t="shared" si="15"/>
        <v>0</v>
      </c>
      <c r="IO13" s="53">
        <f t="shared" si="15"/>
        <v>0</v>
      </c>
      <c r="IP13" s="53">
        <f t="shared" si="15"/>
        <v>0</v>
      </c>
      <c r="IQ13" s="53">
        <f t="shared" si="15"/>
        <v>0</v>
      </c>
      <c r="IR13" s="53">
        <f t="shared" si="16"/>
        <v>0</v>
      </c>
      <c r="IS13" s="53">
        <f t="shared" si="16"/>
        <v>0</v>
      </c>
      <c r="IT13" s="53">
        <f t="shared" si="16"/>
        <v>0</v>
      </c>
      <c r="IU13" s="53">
        <f t="shared" si="16"/>
        <v>0</v>
      </c>
      <c r="IV13" s="53">
        <f t="shared" si="16"/>
        <v>0</v>
      </c>
      <c r="IW13" s="53">
        <f t="shared" si="16"/>
        <v>0</v>
      </c>
      <c r="IX13" s="53">
        <f t="shared" si="16"/>
        <v>0</v>
      </c>
      <c r="IY13" s="53">
        <f t="shared" si="16"/>
        <v>0</v>
      </c>
      <c r="IZ13" s="53">
        <f t="shared" si="16"/>
        <v>0</v>
      </c>
      <c r="JA13" s="53">
        <f t="shared" si="16"/>
        <v>0</v>
      </c>
      <c r="JB13" s="53">
        <f t="shared" si="16"/>
        <v>0</v>
      </c>
      <c r="JC13" s="53">
        <f t="shared" si="16"/>
        <v>0</v>
      </c>
      <c r="JD13" s="53">
        <f t="shared" si="16"/>
        <v>0</v>
      </c>
      <c r="JE13" s="53">
        <f t="shared" si="16"/>
        <v>0</v>
      </c>
      <c r="JF13" s="53">
        <f t="shared" si="16"/>
        <v>0</v>
      </c>
      <c r="JG13" s="53">
        <f t="shared" si="16"/>
        <v>0</v>
      </c>
      <c r="JH13" s="53">
        <f t="shared" si="17"/>
        <v>0</v>
      </c>
      <c r="JI13" s="53">
        <f t="shared" si="17"/>
        <v>0</v>
      </c>
      <c r="JJ13" s="53">
        <f t="shared" si="17"/>
        <v>0</v>
      </c>
      <c r="JK13" s="53">
        <f t="shared" si="17"/>
        <v>0</v>
      </c>
      <c r="JL13" s="53">
        <f t="shared" si="17"/>
        <v>0</v>
      </c>
      <c r="JM13" s="53">
        <f t="shared" si="17"/>
        <v>0</v>
      </c>
      <c r="JN13" s="53">
        <f t="shared" si="17"/>
        <v>0</v>
      </c>
      <c r="JO13" s="53">
        <f t="shared" si="17"/>
        <v>0</v>
      </c>
      <c r="JP13" s="53">
        <f t="shared" si="17"/>
        <v>0</v>
      </c>
      <c r="JQ13" s="53">
        <f t="shared" si="17"/>
        <v>0</v>
      </c>
      <c r="JR13" s="53">
        <f t="shared" si="17"/>
        <v>0</v>
      </c>
      <c r="JS13" s="53">
        <f t="shared" si="17"/>
        <v>0</v>
      </c>
      <c r="JT13" s="53">
        <f t="shared" si="17"/>
        <v>0</v>
      </c>
      <c r="JU13" s="53">
        <f t="shared" si="17"/>
        <v>0</v>
      </c>
      <c r="JV13" s="53">
        <f t="shared" si="17"/>
        <v>0</v>
      </c>
      <c r="JW13" s="53">
        <f t="shared" si="17"/>
        <v>0</v>
      </c>
      <c r="JX13" s="53">
        <f t="shared" si="18"/>
        <v>0</v>
      </c>
      <c r="JY13" s="53">
        <f t="shared" si="18"/>
        <v>0</v>
      </c>
      <c r="JZ13" s="53">
        <f t="shared" si="18"/>
        <v>0</v>
      </c>
      <c r="KA13" s="53">
        <f t="shared" si="18"/>
        <v>0</v>
      </c>
      <c r="KB13" s="53">
        <f t="shared" si="18"/>
        <v>0</v>
      </c>
      <c r="KC13" s="53">
        <f t="shared" si="18"/>
        <v>0</v>
      </c>
      <c r="KD13" s="53">
        <f t="shared" si="18"/>
        <v>0</v>
      </c>
      <c r="KE13" s="53">
        <f t="shared" si="18"/>
        <v>0</v>
      </c>
      <c r="KF13" s="53">
        <f t="shared" si="18"/>
        <v>0</v>
      </c>
      <c r="KG13" s="53">
        <f t="shared" si="18"/>
        <v>0</v>
      </c>
      <c r="KH13" s="53">
        <f t="shared" si="18"/>
        <v>0</v>
      </c>
      <c r="KI13" s="53">
        <f t="shared" si="18"/>
        <v>0</v>
      </c>
      <c r="KJ13" s="53">
        <f t="shared" si="18"/>
        <v>0</v>
      </c>
      <c r="KK13" s="53">
        <f t="shared" si="18"/>
        <v>0</v>
      </c>
      <c r="KL13" s="53">
        <f t="shared" si="18"/>
        <v>0</v>
      </c>
      <c r="KM13" s="53">
        <f t="shared" si="18"/>
        <v>0</v>
      </c>
      <c r="KN13" s="53">
        <f t="shared" si="19"/>
        <v>0</v>
      </c>
      <c r="KO13" s="53">
        <f t="shared" si="19"/>
        <v>0</v>
      </c>
      <c r="KP13" s="53">
        <f t="shared" si="19"/>
        <v>0</v>
      </c>
      <c r="KQ13" s="53">
        <f t="shared" si="19"/>
        <v>0</v>
      </c>
      <c r="KR13" s="53">
        <f t="shared" si="19"/>
        <v>0</v>
      </c>
      <c r="KS13" s="53">
        <f t="shared" si="19"/>
        <v>0</v>
      </c>
      <c r="KT13" s="53">
        <f t="shared" si="19"/>
        <v>0</v>
      </c>
      <c r="KU13" s="53">
        <f t="shared" si="19"/>
        <v>0</v>
      </c>
      <c r="KV13" s="53">
        <f t="shared" si="19"/>
        <v>0</v>
      </c>
      <c r="KW13" s="53">
        <f t="shared" si="19"/>
        <v>0</v>
      </c>
      <c r="KX13" s="53">
        <f t="shared" si="19"/>
        <v>0</v>
      </c>
      <c r="KY13" s="53">
        <f t="shared" si="19"/>
        <v>0</v>
      </c>
      <c r="KZ13" s="53">
        <f t="shared" si="19"/>
        <v>0</v>
      </c>
      <c r="LA13" s="53">
        <f t="shared" si="19"/>
        <v>0</v>
      </c>
      <c r="LB13" s="53">
        <f t="shared" si="19"/>
        <v>0</v>
      </c>
      <c r="LC13" s="53">
        <f t="shared" si="19"/>
        <v>0</v>
      </c>
      <c r="LD13" s="53">
        <f t="shared" si="20"/>
        <v>0</v>
      </c>
      <c r="LE13" s="53">
        <f t="shared" si="20"/>
        <v>0</v>
      </c>
      <c r="LF13" s="53">
        <f t="shared" si="20"/>
        <v>0</v>
      </c>
      <c r="LG13" s="53">
        <f t="shared" si="20"/>
        <v>0</v>
      </c>
      <c r="LH13" s="53">
        <f t="shared" si="20"/>
        <v>0</v>
      </c>
      <c r="LI13" s="53">
        <f t="shared" si="20"/>
        <v>0</v>
      </c>
      <c r="LJ13" s="53">
        <f t="shared" si="20"/>
        <v>0</v>
      </c>
      <c r="LK13" s="53">
        <f t="shared" si="20"/>
        <v>0</v>
      </c>
      <c r="LL13" s="53">
        <f t="shared" si="20"/>
        <v>0</v>
      </c>
      <c r="LM13" s="53">
        <f t="shared" si="20"/>
        <v>0</v>
      </c>
      <c r="LN13" s="53">
        <f t="shared" si="20"/>
        <v>0</v>
      </c>
      <c r="LO13" s="53">
        <f t="shared" si="20"/>
        <v>0</v>
      </c>
      <c r="LP13" s="53">
        <f t="shared" si="20"/>
        <v>0</v>
      </c>
      <c r="LQ13" s="53">
        <f t="shared" si="20"/>
        <v>0</v>
      </c>
      <c r="LR13" s="53">
        <f t="shared" si="20"/>
        <v>0</v>
      </c>
      <c r="LS13" s="53">
        <f t="shared" si="20"/>
        <v>0</v>
      </c>
      <c r="LT13" s="53">
        <f t="shared" si="21"/>
        <v>0</v>
      </c>
      <c r="LU13" s="53">
        <f t="shared" si="21"/>
        <v>0</v>
      </c>
      <c r="LV13" s="53">
        <f t="shared" si="21"/>
        <v>0</v>
      </c>
      <c r="LW13" s="53">
        <f t="shared" si="21"/>
        <v>0</v>
      </c>
      <c r="LX13" s="53">
        <f t="shared" si="21"/>
        <v>0</v>
      </c>
      <c r="LY13" s="53">
        <f t="shared" si="21"/>
        <v>0</v>
      </c>
      <c r="LZ13" s="53">
        <f t="shared" si="21"/>
        <v>0</v>
      </c>
      <c r="MA13" s="53">
        <f t="shared" si="21"/>
        <v>0</v>
      </c>
      <c r="MB13" s="53">
        <f t="shared" si="21"/>
        <v>0</v>
      </c>
      <c r="MC13" s="53">
        <f t="shared" si="21"/>
        <v>0</v>
      </c>
      <c r="MD13" s="53">
        <f t="shared" si="21"/>
        <v>0</v>
      </c>
      <c r="ME13" s="53">
        <f t="shared" si="21"/>
        <v>0</v>
      </c>
      <c r="MF13" s="53">
        <f t="shared" si="21"/>
        <v>0</v>
      </c>
      <c r="MG13" s="53">
        <f t="shared" si="21"/>
        <v>0</v>
      </c>
      <c r="MH13" s="53">
        <f t="shared" si="21"/>
        <v>0</v>
      </c>
      <c r="MI13" s="53">
        <f t="shared" si="21"/>
        <v>0</v>
      </c>
      <c r="MJ13" s="53">
        <f t="shared" si="22"/>
        <v>0</v>
      </c>
      <c r="MK13" s="53">
        <f t="shared" si="22"/>
        <v>0</v>
      </c>
      <c r="ML13" s="53">
        <f t="shared" si="22"/>
        <v>0</v>
      </c>
      <c r="MM13" s="53">
        <f t="shared" si="22"/>
        <v>0</v>
      </c>
      <c r="MN13" s="53">
        <f t="shared" si="22"/>
        <v>0</v>
      </c>
      <c r="MO13" s="53">
        <f t="shared" si="22"/>
        <v>0</v>
      </c>
      <c r="MP13" s="53">
        <f t="shared" si="22"/>
        <v>0</v>
      </c>
      <c r="MQ13" s="53">
        <f t="shared" si="22"/>
        <v>0</v>
      </c>
      <c r="MR13" s="53">
        <f t="shared" si="22"/>
        <v>0</v>
      </c>
      <c r="MS13" s="53">
        <f t="shared" si="22"/>
        <v>0</v>
      </c>
      <c r="MT13" s="53">
        <f t="shared" si="22"/>
        <v>0</v>
      </c>
      <c r="MU13" s="53">
        <f t="shared" si="22"/>
        <v>0</v>
      </c>
      <c r="MV13" s="53">
        <f t="shared" si="22"/>
        <v>0</v>
      </c>
      <c r="MW13" s="53">
        <f t="shared" si="22"/>
        <v>0</v>
      </c>
      <c r="MX13" s="53">
        <f t="shared" si="22"/>
        <v>0</v>
      </c>
      <c r="MY13" s="53">
        <f t="shared" si="22"/>
        <v>0</v>
      </c>
      <c r="MZ13" s="53">
        <f t="shared" si="23"/>
        <v>0</v>
      </c>
      <c r="NA13" s="53">
        <f t="shared" si="23"/>
        <v>0</v>
      </c>
      <c r="NB13" s="53">
        <f t="shared" si="23"/>
        <v>0</v>
      </c>
      <c r="NC13" s="53">
        <f t="shared" si="23"/>
        <v>0</v>
      </c>
      <c r="ND13" s="53">
        <f t="shared" si="23"/>
        <v>0</v>
      </c>
      <c r="NE13" s="53">
        <f t="shared" si="23"/>
        <v>0</v>
      </c>
      <c r="NF13" s="53">
        <f t="shared" si="23"/>
        <v>0</v>
      </c>
      <c r="NG13" s="53">
        <f t="shared" si="23"/>
        <v>0</v>
      </c>
      <c r="NH13" s="53">
        <f t="shared" si="23"/>
        <v>0</v>
      </c>
    </row>
    <row r="14" spans="1:372">
      <c r="B14" s="62" t="s">
        <v>55</v>
      </c>
      <c r="C14" s="50">
        <f>Mellomregning!AC11</f>
        <v>2</v>
      </c>
      <c r="D14" s="2">
        <v>1</v>
      </c>
      <c r="E14" s="51">
        <f t="shared" si="24"/>
        <v>5.5555555555555552E-2</v>
      </c>
      <c r="F14" s="50">
        <f t="shared" si="27"/>
        <v>140.00000000000003</v>
      </c>
      <c r="G14" s="50">
        <f>360*SUM(E$7:E14)</f>
        <v>160.00000000000003</v>
      </c>
      <c r="H14" s="50">
        <f t="shared" si="25"/>
        <v>20</v>
      </c>
      <c r="I14" s="52">
        <f t="shared" si="26"/>
        <v>0.69813170079773179</v>
      </c>
      <c r="J14" s="50" t="str">
        <f t="shared" si="0"/>
        <v>… å gi andre (positive) miljøeffekter</v>
      </c>
      <c r="K14" s="50">
        <f t="shared" si="0"/>
        <v>2</v>
      </c>
      <c r="L14" s="53">
        <f t="shared" si="1"/>
        <v>0</v>
      </c>
      <c r="M14" s="53">
        <f t="shared" si="1"/>
        <v>0</v>
      </c>
      <c r="N14" s="53">
        <f t="shared" si="1"/>
        <v>0</v>
      </c>
      <c r="O14" s="53">
        <f t="shared" si="1"/>
        <v>0</v>
      </c>
      <c r="P14" s="53">
        <f t="shared" si="1"/>
        <v>0</v>
      </c>
      <c r="Q14" s="53">
        <f t="shared" si="1"/>
        <v>0</v>
      </c>
      <c r="R14" s="53">
        <f t="shared" si="1"/>
        <v>0</v>
      </c>
      <c r="S14" s="53">
        <f t="shared" si="1"/>
        <v>0</v>
      </c>
      <c r="T14" s="53">
        <f t="shared" si="1"/>
        <v>0</v>
      </c>
      <c r="U14" s="53">
        <f t="shared" si="1"/>
        <v>0</v>
      </c>
      <c r="V14" s="53">
        <f t="shared" si="1"/>
        <v>0</v>
      </c>
      <c r="W14" s="53">
        <f t="shared" si="1"/>
        <v>0</v>
      </c>
      <c r="X14" s="53">
        <f t="shared" si="1"/>
        <v>0</v>
      </c>
      <c r="Y14" s="53">
        <f t="shared" si="1"/>
        <v>0</v>
      </c>
      <c r="Z14" s="53">
        <f t="shared" si="1"/>
        <v>0</v>
      </c>
      <c r="AA14" s="53">
        <f t="shared" si="1"/>
        <v>0</v>
      </c>
      <c r="AB14" s="53">
        <f t="shared" si="2"/>
        <v>0</v>
      </c>
      <c r="AC14" s="53">
        <f t="shared" si="2"/>
        <v>0</v>
      </c>
      <c r="AD14" s="53">
        <f t="shared" si="2"/>
        <v>0</v>
      </c>
      <c r="AE14" s="53">
        <f t="shared" si="2"/>
        <v>0</v>
      </c>
      <c r="AF14" s="53">
        <f t="shared" si="2"/>
        <v>0</v>
      </c>
      <c r="AG14" s="53">
        <f t="shared" si="2"/>
        <v>0</v>
      </c>
      <c r="AH14" s="53">
        <f t="shared" si="2"/>
        <v>0</v>
      </c>
      <c r="AI14" s="53">
        <f t="shared" si="2"/>
        <v>0</v>
      </c>
      <c r="AJ14" s="53">
        <f t="shared" si="2"/>
        <v>0</v>
      </c>
      <c r="AK14" s="53">
        <f t="shared" si="2"/>
        <v>0</v>
      </c>
      <c r="AL14" s="53">
        <f t="shared" si="2"/>
        <v>0</v>
      </c>
      <c r="AM14" s="53">
        <f t="shared" si="2"/>
        <v>0</v>
      </c>
      <c r="AN14" s="53">
        <f t="shared" si="2"/>
        <v>0</v>
      </c>
      <c r="AO14" s="53">
        <f t="shared" si="2"/>
        <v>0</v>
      </c>
      <c r="AP14" s="53">
        <f t="shared" si="2"/>
        <v>0</v>
      </c>
      <c r="AQ14" s="53">
        <f t="shared" si="2"/>
        <v>0</v>
      </c>
      <c r="AR14" s="53">
        <f t="shared" si="3"/>
        <v>0</v>
      </c>
      <c r="AS14" s="53">
        <f t="shared" si="3"/>
        <v>0</v>
      </c>
      <c r="AT14" s="53">
        <f t="shared" si="3"/>
        <v>0</v>
      </c>
      <c r="AU14" s="53">
        <f t="shared" si="3"/>
        <v>0</v>
      </c>
      <c r="AV14" s="53">
        <f t="shared" si="3"/>
        <v>0</v>
      </c>
      <c r="AW14" s="53">
        <f t="shared" si="3"/>
        <v>0</v>
      </c>
      <c r="AX14" s="53">
        <f t="shared" si="3"/>
        <v>0</v>
      </c>
      <c r="AY14" s="53">
        <f t="shared" si="3"/>
        <v>0</v>
      </c>
      <c r="AZ14" s="53">
        <f t="shared" si="3"/>
        <v>0</v>
      </c>
      <c r="BA14" s="53">
        <f t="shared" si="3"/>
        <v>0</v>
      </c>
      <c r="BB14" s="53">
        <f t="shared" si="3"/>
        <v>0</v>
      </c>
      <c r="BC14" s="53">
        <f t="shared" si="3"/>
        <v>0</v>
      </c>
      <c r="BD14" s="53">
        <f t="shared" si="3"/>
        <v>0</v>
      </c>
      <c r="BE14" s="53">
        <f t="shared" si="3"/>
        <v>0</v>
      </c>
      <c r="BF14" s="53">
        <f t="shared" si="3"/>
        <v>0</v>
      </c>
      <c r="BG14" s="53">
        <f t="shared" si="3"/>
        <v>0</v>
      </c>
      <c r="BH14" s="53">
        <f t="shared" si="4"/>
        <v>0</v>
      </c>
      <c r="BI14" s="53">
        <f t="shared" si="4"/>
        <v>0</v>
      </c>
      <c r="BJ14" s="53">
        <f t="shared" si="4"/>
        <v>0</v>
      </c>
      <c r="BK14" s="53">
        <f t="shared" si="4"/>
        <v>0</v>
      </c>
      <c r="BL14" s="53">
        <f t="shared" si="4"/>
        <v>0</v>
      </c>
      <c r="BM14" s="53">
        <f t="shared" si="4"/>
        <v>0</v>
      </c>
      <c r="BN14" s="53">
        <f t="shared" si="4"/>
        <v>0</v>
      </c>
      <c r="BO14" s="53">
        <f t="shared" si="4"/>
        <v>0</v>
      </c>
      <c r="BP14" s="53">
        <f t="shared" si="4"/>
        <v>0</v>
      </c>
      <c r="BQ14" s="53">
        <f t="shared" si="4"/>
        <v>0</v>
      </c>
      <c r="BR14" s="53">
        <f t="shared" si="4"/>
        <v>0</v>
      </c>
      <c r="BS14" s="53">
        <f t="shared" si="4"/>
        <v>0</v>
      </c>
      <c r="BT14" s="53">
        <f t="shared" si="4"/>
        <v>0</v>
      </c>
      <c r="BU14" s="53">
        <f t="shared" si="4"/>
        <v>0</v>
      </c>
      <c r="BV14" s="53">
        <f t="shared" si="4"/>
        <v>0</v>
      </c>
      <c r="BW14" s="53">
        <f t="shared" si="4"/>
        <v>0</v>
      </c>
      <c r="BX14" s="53">
        <f t="shared" si="5"/>
        <v>0</v>
      </c>
      <c r="BY14" s="53">
        <f t="shared" si="5"/>
        <v>0</v>
      </c>
      <c r="BZ14" s="53">
        <f t="shared" si="5"/>
        <v>0</v>
      </c>
      <c r="CA14" s="53">
        <f t="shared" si="5"/>
        <v>0</v>
      </c>
      <c r="CB14" s="53">
        <f t="shared" si="5"/>
        <v>0</v>
      </c>
      <c r="CC14" s="53">
        <f t="shared" si="5"/>
        <v>0</v>
      </c>
      <c r="CD14" s="53">
        <f t="shared" si="5"/>
        <v>0</v>
      </c>
      <c r="CE14" s="53">
        <f t="shared" si="5"/>
        <v>0</v>
      </c>
      <c r="CF14" s="53">
        <f t="shared" si="5"/>
        <v>0</v>
      </c>
      <c r="CG14" s="53">
        <f t="shared" si="5"/>
        <v>0</v>
      </c>
      <c r="CH14" s="53">
        <f t="shared" si="5"/>
        <v>0</v>
      </c>
      <c r="CI14" s="53">
        <f t="shared" si="5"/>
        <v>0</v>
      </c>
      <c r="CJ14" s="53">
        <f t="shared" si="5"/>
        <v>0</v>
      </c>
      <c r="CK14" s="53">
        <f t="shared" si="5"/>
        <v>0</v>
      </c>
      <c r="CL14" s="53">
        <f t="shared" si="5"/>
        <v>0</v>
      </c>
      <c r="CM14" s="53">
        <f t="shared" si="5"/>
        <v>0</v>
      </c>
      <c r="CN14" s="53">
        <f t="shared" si="6"/>
        <v>0</v>
      </c>
      <c r="CO14" s="53">
        <f t="shared" si="6"/>
        <v>0</v>
      </c>
      <c r="CP14" s="53">
        <f t="shared" si="6"/>
        <v>0</v>
      </c>
      <c r="CQ14" s="53">
        <f t="shared" si="6"/>
        <v>0</v>
      </c>
      <c r="CR14" s="53">
        <f t="shared" si="6"/>
        <v>0</v>
      </c>
      <c r="CS14" s="53">
        <f t="shared" si="6"/>
        <v>0</v>
      </c>
      <c r="CT14" s="53">
        <f t="shared" si="6"/>
        <v>0</v>
      </c>
      <c r="CU14" s="53">
        <f t="shared" si="6"/>
        <v>0</v>
      </c>
      <c r="CV14" s="53">
        <f t="shared" si="6"/>
        <v>0</v>
      </c>
      <c r="CW14" s="53">
        <f t="shared" si="6"/>
        <v>0</v>
      </c>
      <c r="CX14" s="53">
        <f t="shared" si="6"/>
        <v>0</v>
      </c>
      <c r="CY14" s="53">
        <f t="shared" si="6"/>
        <v>0</v>
      </c>
      <c r="CZ14" s="53">
        <f t="shared" si="6"/>
        <v>0</v>
      </c>
      <c r="DA14" s="53">
        <f t="shared" si="6"/>
        <v>0</v>
      </c>
      <c r="DB14" s="53">
        <f t="shared" si="6"/>
        <v>0</v>
      </c>
      <c r="DC14" s="53">
        <f t="shared" si="6"/>
        <v>0</v>
      </c>
      <c r="DD14" s="53">
        <f t="shared" si="7"/>
        <v>0</v>
      </c>
      <c r="DE14" s="53">
        <f t="shared" si="7"/>
        <v>0</v>
      </c>
      <c r="DF14" s="53">
        <f t="shared" si="7"/>
        <v>0</v>
      </c>
      <c r="DG14" s="53">
        <f t="shared" si="7"/>
        <v>0</v>
      </c>
      <c r="DH14" s="53">
        <f t="shared" si="7"/>
        <v>0</v>
      </c>
      <c r="DI14" s="53">
        <f t="shared" si="7"/>
        <v>0</v>
      </c>
      <c r="DJ14" s="53">
        <f t="shared" si="7"/>
        <v>0</v>
      </c>
      <c r="DK14" s="53">
        <f t="shared" si="7"/>
        <v>0</v>
      </c>
      <c r="DL14" s="53">
        <f t="shared" si="7"/>
        <v>0</v>
      </c>
      <c r="DM14" s="53">
        <f t="shared" si="7"/>
        <v>0</v>
      </c>
      <c r="DN14" s="53">
        <f t="shared" si="7"/>
        <v>0</v>
      </c>
      <c r="DO14" s="53">
        <f t="shared" si="7"/>
        <v>0</v>
      </c>
      <c r="DP14" s="53">
        <f t="shared" si="7"/>
        <v>0</v>
      </c>
      <c r="DQ14" s="53">
        <f t="shared" si="7"/>
        <v>0</v>
      </c>
      <c r="DR14" s="53">
        <f t="shared" si="7"/>
        <v>0</v>
      </c>
      <c r="DS14" s="53">
        <f t="shared" si="7"/>
        <v>0</v>
      </c>
      <c r="DT14" s="53">
        <f t="shared" si="8"/>
        <v>0</v>
      </c>
      <c r="DU14" s="53">
        <f t="shared" si="8"/>
        <v>0</v>
      </c>
      <c r="DV14" s="53">
        <f t="shared" si="8"/>
        <v>0</v>
      </c>
      <c r="DW14" s="53">
        <f t="shared" si="8"/>
        <v>0</v>
      </c>
      <c r="DX14" s="53">
        <f t="shared" si="8"/>
        <v>0</v>
      </c>
      <c r="DY14" s="53">
        <f t="shared" si="8"/>
        <v>0</v>
      </c>
      <c r="DZ14" s="53">
        <f t="shared" si="8"/>
        <v>0</v>
      </c>
      <c r="EA14" s="53">
        <f t="shared" si="8"/>
        <v>0</v>
      </c>
      <c r="EB14" s="53">
        <f t="shared" si="8"/>
        <v>0</v>
      </c>
      <c r="EC14" s="53">
        <f t="shared" si="8"/>
        <v>0</v>
      </c>
      <c r="ED14" s="53">
        <f t="shared" si="8"/>
        <v>0</v>
      </c>
      <c r="EE14" s="53">
        <f t="shared" si="8"/>
        <v>0</v>
      </c>
      <c r="EF14" s="53">
        <f t="shared" si="8"/>
        <v>0</v>
      </c>
      <c r="EG14" s="53">
        <f t="shared" si="8"/>
        <v>0</v>
      </c>
      <c r="EH14" s="53">
        <f t="shared" si="8"/>
        <v>0</v>
      </c>
      <c r="EI14" s="53">
        <f t="shared" si="8"/>
        <v>0</v>
      </c>
      <c r="EJ14" s="53">
        <f t="shared" si="9"/>
        <v>0</v>
      </c>
      <c r="EK14" s="53">
        <f t="shared" si="9"/>
        <v>0</v>
      </c>
      <c r="EL14" s="53">
        <f t="shared" si="9"/>
        <v>0</v>
      </c>
      <c r="EM14" s="53">
        <f t="shared" si="9"/>
        <v>0</v>
      </c>
      <c r="EN14" s="53">
        <f t="shared" si="9"/>
        <v>0</v>
      </c>
      <c r="EO14" s="53">
        <f t="shared" si="9"/>
        <v>0</v>
      </c>
      <c r="EP14" s="53">
        <f t="shared" si="9"/>
        <v>0</v>
      </c>
      <c r="EQ14" s="53">
        <f t="shared" si="9"/>
        <v>0</v>
      </c>
      <c r="ER14" s="53">
        <f t="shared" si="9"/>
        <v>0</v>
      </c>
      <c r="ES14" s="53">
        <f t="shared" si="9"/>
        <v>0</v>
      </c>
      <c r="ET14" s="53">
        <f t="shared" si="9"/>
        <v>0</v>
      </c>
      <c r="EU14" s="53">
        <f t="shared" si="9"/>
        <v>0</v>
      </c>
      <c r="EV14" s="53">
        <f t="shared" si="9"/>
        <v>2</v>
      </c>
      <c r="EW14" s="53">
        <f t="shared" si="9"/>
        <v>2</v>
      </c>
      <c r="EX14" s="53">
        <f t="shared" si="9"/>
        <v>2</v>
      </c>
      <c r="EY14" s="53">
        <f t="shared" si="9"/>
        <v>2</v>
      </c>
      <c r="EZ14" s="53">
        <f t="shared" si="10"/>
        <v>2</v>
      </c>
      <c r="FA14" s="53">
        <f t="shared" si="10"/>
        <v>2</v>
      </c>
      <c r="FB14" s="53">
        <f t="shared" si="10"/>
        <v>2</v>
      </c>
      <c r="FC14" s="53">
        <f t="shared" si="10"/>
        <v>2</v>
      </c>
      <c r="FD14" s="53">
        <f t="shared" si="10"/>
        <v>2</v>
      </c>
      <c r="FE14" s="53">
        <f t="shared" si="10"/>
        <v>2</v>
      </c>
      <c r="FF14" s="53">
        <f t="shared" si="10"/>
        <v>2</v>
      </c>
      <c r="FG14" s="53">
        <f t="shared" si="10"/>
        <v>2</v>
      </c>
      <c r="FH14" s="53">
        <f t="shared" si="10"/>
        <v>2</v>
      </c>
      <c r="FI14" s="53">
        <f t="shared" si="10"/>
        <v>2</v>
      </c>
      <c r="FJ14" s="53">
        <f t="shared" si="10"/>
        <v>2</v>
      </c>
      <c r="FK14" s="53">
        <f t="shared" si="10"/>
        <v>2</v>
      </c>
      <c r="FL14" s="53">
        <f t="shared" si="10"/>
        <v>2</v>
      </c>
      <c r="FM14" s="53">
        <f t="shared" si="10"/>
        <v>2</v>
      </c>
      <c r="FN14" s="53">
        <f t="shared" si="10"/>
        <v>2</v>
      </c>
      <c r="FO14" s="53">
        <f t="shared" si="10"/>
        <v>2</v>
      </c>
      <c r="FP14" s="53">
        <f t="shared" si="11"/>
        <v>2</v>
      </c>
      <c r="FQ14" s="53">
        <f t="shared" si="11"/>
        <v>0</v>
      </c>
      <c r="FR14" s="53">
        <f t="shared" si="11"/>
        <v>0</v>
      </c>
      <c r="FS14" s="53">
        <f t="shared" si="11"/>
        <v>0</v>
      </c>
      <c r="FT14" s="53">
        <f t="shared" si="11"/>
        <v>0</v>
      </c>
      <c r="FU14" s="53">
        <f t="shared" si="11"/>
        <v>0</v>
      </c>
      <c r="FV14" s="53">
        <f t="shared" si="11"/>
        <v>0</v>
      </c>
      <c r="FW14" s="53">
        <f t="shared" si="11"/>
        <v>0</v>
      </c>
      <c r="FX14" s="53">
        <f t="shared" si="11"/>
        <v>0</v>
      </c>
      <c r="FY14" s="53">
        <f t="shared" si="11"/>
        <v>0</v>
      </c>
      <c r="FZ14" s="53">
        <f t="shared" si="11"/>
        <v>0</v>
      </c>
      <c r="GA14" s="53">
        <f t="shared" si="11"/>
        <v>0</v>
      </c>
      <c r="GB14" s="53">
        <f t="shared" si="11"/>
        <v>0</v>
      </c>
      <c r="GC14" s="53">
        <f t="shared" si="11"/>
        <v>0</v>
      </c>
      <c r="GD14" s="53">
        <f t="shared" si="11"/>
        <v>0</v>
      </c>
      <c r="GE14" s="53">
        <f t="shared" si="11"/>
        <v>0</v>
      </c>
      <c r="GF14" s="53">
        <f t="shared" si="12"/>
        <v>0</v>
      </c>
      <c r="GG14" s="53">
        <f t="shared" si="12"/>
        <v>0</v>
      </c>
      <c r="GH14" s="53">
        <f t="shared" si="12"/>
        <v>0</v>
      </c>
      <c r="GI14" s="53">
        <f t="shared" si="12"/>
        <v>0</v>
      </c>
      <c r="GJ14" s="53">
        <f t="shared" si="12"/>
        <v>0</v>
      </c>
      <c r="GK14" s="53">
        <f t="shared" si="12"/>
        <v>0</v>
      </c>
      <c r="GL14" s="53">
        <f t="shared" si="12"/>
        <v>0</v>
      </c>
      <c r="GM14" s="53">
        <f t="shared" si="12"/>
        <v>0</v>
      </c>
      <c r="GN14" s="53">
        <f t="shared" si="12"/>
        <v>0</v>
      </c>
      <c r="GO14" s="53">
        <f t="shared" si="12"/>
        <v>0</v>
      </c>
      <c r="GP14" s="53">
        <f t="shared" si="12"/>
        <v>0</v>
      </c>
      <c r="GQ14" s="53">
        <f t="shared" si="12"/>
        <v>0</v>
      </c>
      <c r="GR14" s="53">
        <f t="shared" si="12"/>
        <v>0</v>
      </c>
      <c r="GS14" s="53">
        <f t="shared" si="12"/>
        <v>0</v>
      </c>
      <c r="GT14" s="53">
        <f t="shared" si="12"/>
        <v>0</v>
      </c>
      <c r="GU14" s="53">
        <f t="shared" si="12"/>
        <v>0</v>
      </c>
      <c r="GV14" s="53">
        <f t="shared" si="13"/>
        <v>0</v>
      </c>
      <c r="GW14" s="53">
        <f t="shared" si="13"/>
        <v>0</v>
      </c>
      <c r="GX14" s="53">
        <f t="shared" si="13"/>
        <v>0</v>
      </c>
      <c r="GY14" s="53">
        <f t="shared" si="13"/>
        <v>0</v>
      </c>
      <c r="GZ14" s="53">
        <f t="shared" si="13"/>
        <v>0</v>
      </c>
      <c r="HA14" s="53">
        <f t="shared" si="13"/>
        <v>0</v>
      </c>
      <c r="HB14" s="53">
        <f t="shared" si="13"/>
        <v>0</v>
      </c>
      <c r="HC14" s="53">
        <f t="shared" si="13"/>
        <v>0</v>
      </c>
      <c r="HD14" s="53">
        <f t="shared" si="13"/>
        <v>0</v>
      </c>
      <c r="HE14" s="53">
        <f t="shared" si="13"/>
        <v>0</v>
      </c>
      <c r="HF14" s="53">
        <f t="shared" si="13"/>
        <v>0</v>
      </c>
      <c r="HG14" s="53">
        <f t="shared" si="13"/>
        <v>0</v>
      </c>
      <c r="HH14" s="53">
        <f t="shared" si="13"/>
        <v>0</v>
      </c>
      <c r="HI14" s="53">
        <f t="shared" si="13"/>
        <v>0</v>
      </c>
      <c r="HJ14" s="53">
        <f t="shared" si="13"/>
        <v>0</v>
      </c>
      <c r="HK14" s="53">
        <f t="shared" si="13"/>
        <v>0</v>
      </c>
      <c r="HL14" s="53">
        <f t="shared" si="14"/>
        <v>0</v>
      </c>
      <c r="HM14" s="53">
        <f t="shared" si="14"/>
        <v>0</v>
      </c>
      <c r="HN14" s="53">
        <f t="shared" si="14"/>
        <v>0</v>
      </c>
      <c r="HO14" s="53">
        <f t="shared" si="14"/>
        <v>0</v>
      </c>
      <c r="HP14" s="53">
        <f t="shared" si="14"/>
        <v>0</v>
      </c>
      <c r="HQ14" s="53">
        <f t="shared" si="14"/>
        <v>0</v>
      </c>
      <c r="HR14" s="53">
        <f t="shared" si="14"/>
        <v>0</v>
      </c>
      <c r="HS14" s="53">
        <f t="shared" si="14"/>
        <v>0</v>
      </c>
      <c r="HT14" s="53">
        <f t="shared" si="14"/>
        <v>0</v>
      </c>
      <c r="HU14" s="53">
        <f t="shared" si="14"/>
        <v>0</v>
      </c>
      <c r="HV14" s="53">
        <f t="shared" si="14"/>
        <v>0</v>
      </c>
      <c r="HW14" s="53">
        <f t="shared" si="14"/>
        <v>0</v>
      </c>
      <c r="HX14" s="53">
        <f t="shared" si="14"/>
        <v>0</v>
      </c>
      <c r="HY14" s="53">
        <f t="shared" si="14"/>
        <v>0</v>
      </c>
      <c r="HZ14" s="53">
        <f t="shared" si="14"/>
        <v>0</v>
      </c>
      <c r="IA14" s="53">
        <f t="shared" si="14"/>
        <v>0</v>
      </c>
      <c r="IB14" s="53">
        <f t="shared" si="15"/>
        <v>0</v>
      </c>
      <c r="IC14" s="53">
        <f t="shared" si="15"/>
        <v>0</v>
      </c>
      <c r="ID14" s="53">
        <f t="shared" si="15"/>
        <v>0</v>
      </c>
      <c r="IE14" s="53">
        <f t="shared" si="15"/>
        <v>0</v>
      </c>
      <c r="IF14" s="53">
        <f t="shared" si="15"/>
        <v>0</v>
      </c>
      <c r="IG14" s="53">
        <f t="shared" si="15"/>
        <v>0</v>
      </c>
      <c r="IH14" s="53">
        <f t="shared" si="15"/>
        <v>0</v>
      </c>
      <c r="II14" s="53">
        <f t="shared" si="15"/>
        <v>0</v>
      </c>
      <c r="IJ14" s="53">
        <f t="shared" si="15"/>
        <v>0</v>
      </c>
      <c r="IK14" s="53">
        <f t="shared" si="15"/>
        <v>0</v>
      </c>
      <c r="IL14" s="53">
        <f t="shared" si="15"/>
        <v>0</v>
      </c>
      <c r="IM14" s="53">
        <f t="shared" si="15"/>
        <v>0</v>
      </c>
      <c r="IN14" s="53">
        <f t="shared" si="15"/>
        <v>0</v>
      </c>
      <c r="IO14" s="53">
        <f t="shared" si="15"/>
        <v>0</v>
      </c>
      <c r="IP14" s="53">
        <f t="shared" si="15"/>
        <v>0</v>
      </c>
      <c r="IQ14" s="53">
        <f t="shared" si="15"/>
        <v>0</v>
      </c>
      <c r="IR14" s="53">
        <f t="shared" si="16"/>
        <v>0</v>
      </c>
      <c r="IS14" s="53">
        <f t="shared" si="16"/>
        <v>0</v>
      </c>
      <c r="IT14" s="53">
        <f t="shared" si="16"/>
        <v>0</v>
      </c>
      <c r="IU14" s="53">
        <f t="shared" si="16"/>
        <v>0</v>
      </c>
      <c r="IV14" s="53">
        <f t="shared" si="16"/>
        <v>0</v>
      </c>
      <c r="IW14" s="53">
        <f t="shared" si="16"/>
        <v>0</v>
      </c>
      <c r="IX14" s="53">
        <f t="shared" si="16"/>
        <v>0</v>
      </c>
      <c r="IY14" s="53">
        <f t="shared" si="16"/>
        <v>0</v>
      </c>
      <c r="IZ14" s="53">
        <f t="shared" si="16"/>
        <v>0</v>
      </c>
      <c r="JA14" s="53">
        <f t="shared" si="16"/>
        <v>0</v>
      </c>
      <c r="JB14" s="53">
        <f t="shared" si="16"/>
        <v>0</v>
      </c>
      <c r="JC14" s="53">
        <f t="shared" si="16"/>
        <v>0</v>
      </c>
      <c r="JD14" s="53">
        <f t="shared" si="16"/>
        <v>0</v>
      </c>
      <c r="JE14" s="53">
        <f t="shared" si="16"/>
        <v>0</v>
      </c>
      <c r="JF14" s="53">
        <f t="shared" si="16"/>
        <v>0</v>
      </c>
      <c r="JG14" s="53">
        <f t="shared" si="16"/>
        <v>0</v>
      </c>
      <c r="JH14" s="53">
        <f t="shared" si="17"/>
        <v>0</v>
      </c>
      <c r="JI14" s="53">
        <f t="shared" si="17"/>
        <v>0</v>
      </c>
      <c r="JJ14" s="53">
        <f t="shared" si="17"/>
        <v>0</v>
      </c>
      <c r="JK14" s="53">
        <f t="shared" si="17"/>
        <v>0</v>
      </c>
      <c r="JL14" s="53">
        <f t="shared" si="17"/>
        <v>0</v>
      </c>
      <c r="JM14" s="53">
        <f t="shared" si="17"/>
        <v>0</v>
      </c>
      <c r="JN14" s="53">
        <f t="shared" si="17"/>
        <v>0</v>
      </c>
      <c r="JO14" s="53">
        <f t="shared" si="17"/>
        <v>0</v>
      </c>
      <c r="JP14" s="53">
        <f t="shared" si="17"/>
        <v>0</v>
      </c>
      <c r="JQ14" s="53">
        <f t="shared" si="17"/>
        <v>0</v>
      </c>
      <c r="JR14" s="53">
        <f t="shared" si="17"/>
        <v>0</v>
      </c>
      <c r="JS14" s="53">
        <f t="shared" si="17"/>
        <v>0</v>
      </c>
      <c r="JT14" s="53">
        <f t="shared" si="17"/>
        <v>0</v>
      </c>
      <c r="JU14" s="53">
        <f t="shared" si="17"/>
        <v>0</v>
      </c>
      <c r="JV14" s="53">
        <f t="shared" si="17"/>
        <v>0</v>
      </c>
      <c r="JW14" s="53">
        <f t="shared" si="17"/>
        <v>0</v>
      </c>
      <c r="JX14" s="53">
        <f t="shared" si="18"/>
        <v>0</v>
      </c>
      <c r="JY14" s="53">
        <f t="shared" si="18"/>
        <v>0</v>
      </c>
      <c r="JZ14" s="53">
        <f t="shared" si="18"/>
        <v>0</v>
      </c>
      <c r="KA14" s="53">
        <f t="shared" si="18"/>
        <v>0</v>
      </c>
      <c r="KB14" s="53">
        <f t="shared" si="18"/>
        <v>0</v>
      </c>
      <c r="KC14" s="53">
        <f t="shared" si="18"/>
        <v>0</v>
      </c>
      <c r="KD14" s="53">
        <f t="shared" si="18"/>
        <v>0</v>
      </c>
      <c r="KE14" s="53">
        <f t="shared" si="18"/>
        <v>0</v>
      </c>
      <c r="KF14" s="53">
        <f t="shared" si="18"/>
        <v>0</v>
      </c>
      <c r="KG14" s="53">
        <f t="shared" si="18"/>
        <v>0</v>
      </c>
      <c r="KH14" s="53">
        <f t="shared" si="18"/>
        <v>0</v>
      </c>
      <c r="KI14" s="53">
        <f t="shared" si="18"/>
        <v>0</v>
      </c>
      <c r="KJ14" s="53">
        <f t="shared" si="18"/>
        <v>0</v>
      </c>
      <c r="KK14" s="53">
        <f t="shared" si="18"/>
        <v>0</v>
      </c>
      <c r="KL14" s="53">
        <f t="shared" si="18"/>
        <v>0</v>
      </c>
      <c r="KM14" s="53">
        <f t="shared" si="18"/>
        <v>0</v>
      </c>
      <c r="KN14" s="53">
        <f t="shared" si="19"/>
        <v>0</v>
      </c>
      <c r="KO14" s="53">
        <f t="shared" si="19"/>
        <v>0</v>
      </c>
      <c r="KP14" s="53">
        <f t="shared" si="19"/>
        <v>0</v>
      </c>
      <c r="KQ14" s="53">
        <f t="shared" si="19"/>
        <v>0</v>
      </c>
      <c r="KR14" s="53">
        <f t="shared" si="19"/>
        <v>0</v>
      </c>
      <c r="KS14" s="53">
        <f t="shared" si="19"/>
        <v>0</v>
      </c>
      <c r="KT14" s="53">
        <f t="shared" si="19"/>
        <v>0</v>
      </c>
      <c r="KU14" s="53">
        <f t="shared" si="19"/>
        <v>0</v>
      </c>
      <c r="KV14" s="53">
        <f t="shared" si="19"/>
        <v>0</v>
      </c>
      <c r="KW14" s="53">
        <f t="shared" si="19"/>
        <v>0</v>
      </c>
      <c r="KX14" s="53">
        <f t="shared" si="19"/>
        <v>0</v>
      </c>
      <c r="KY14" s="53">
        <f t="shared" si="19"/>
        <v>0</v>
      </c>
      <c r="KZ14" s="53">
        <f t="shared" si="19"/>
        <v>0</v>
      </c>
      <c r="LA14" s="53">
        <f t="shared" si="19"/>
        <v>0</v>
      </c>
      <c r="LB14" s="53">
        <f t="shared" si="19"/>
        <v>0</v>
      </c>
      <c r="LC14" s="53">
        <f t="shared" si="19"/>
        <v>0</v>
      </c>
      <c r="LD14" s="53">
        <f t="shared" si="20"/>
        <v>0</v>
      </c>
      <c r="LE14" s="53">
        <f t="shared" si="20"/>
        <v>0</v>
      </c>
      <c r="LF14" s="53">
        <f t="shared" si="20"/>
        <v>0</v>
      </c>
      <c r="LG14" s="53">
        <f t="shared" si="20"/>
        <v>0</v>
      </c>
      <c r="LH14" s="53">
        <f t="shared" si="20"/>
        <v>0</v>
      </c>
      <c r="LI14" s="53">
        <f t="shared" si="20"/>
        <v>0</v>
      </c>
      <c r="LJ14" s="53">
        <f t="shared" si="20"/>
        <v>0</v>
      </c>
      <c r="LK14" s="53">
        <f t="shared" si="20"/>
        <v>0</v>
      </c>
      <c r="LL14" s="53">
        <f t="shared" si="20"/>
        <v>0</v>
      </c>
      <c r="LM14" s="53">
        <f t="shared" si="20"/>
        <v>0</v>
      </c>
      <c r="LN14" s="53">
        <f t="shared" si="20"/>
        <v>0</v>
      </c>
      <c r="LO14" s="53">
        <f t="shared" si="20"/>
        <v>0</v>
      </c>
      <c r="LP14" s="53">
        <f t="shared" si="20"/>
        <v>0</v>
      </c>
      <c r="LQ14" s="53">
        <f t="shared" si="20"/>
        <v>0</v>
      </c>
      <c r="LR14" s="53">
        <f t="shared" si="20"/>
        <v>0</v>
      </c>
      <c r="LS14" s="53">
        <f t="shared" si="20"/>
        <v>0</v>
      </c>
      <c r="LT14" s="53">
        <f t="shared" si="21"/>
        <v>0</v>
      </c>
      <c r="LU14" s="53">
        <f t="shared" si="21"/>
        <v>0</v>
      </c>
      <c r="LV14" s="53">
        <f t="shared" si="21"/>
        <v>0</v>
      </c>
      <c r="LW14" s="53">
        <f t="shared" si="21"/>
        <v>0</v>
      </c>
      <c r="LX14" s="53">
        <f t="shared" si="21"/>
        <v>0</v>
      </c>
      <c r="LY14" s="53">
        <f t="shared" si="21"/>
        <v>0</v>
      </c>
      <c r="LZ14" s="53">
        <f t="shared" si="21"/>
        <v>0</v>
      </c>
      <c r="MA14" s="53">
        <f t="shared" si="21"/>
        <v>0</v>
      </c>
      <c r="MB14" s="53">
        <f t="shared" si="21"/>
        <v>0</v>
      </c>
      <c r="MC14" s="53">
        <f t="shared" si="21"/>
        <v>0</v>
      </c>
      <c r="MD14" s="53">
        <f t="shared" si="21"/>
        <v>0</v>
      </c>
      <c r="ME14" s="53">
        <f t="shared" si="21"/>
        <v>0</v>
      </c>
      <c r="MF14" s="53">
        <f t="shared" si="21"/>
        <v>0</v>
      </c>
      <c r="MG14" s="53">
        <f t="shared" si="21"/>
        <v>0</v>
      </c>
      <c r="MH14" s="53">
        <f t="shared" si="21"/>
        <v>0</v>
      </c>
      <c r="MI14" s="53">
        <f t="shared" si="21"/>
        <v>0</v>
      </c>
      <c r="MJ14" s="53">
        <f t="shared" si="22"/>
        <v>0</v>
      </c>
      <c r="MK14" s="53">
        <f t="shared" si="22"/>
        <v>0</v>
      </c>
      <c r="ML14" s="53">
        <f t="shared" si="22"/>
        <v>0</v>
      </c>
      <c r="MM14" s="53">
        <f t="shared" si="22"/>
        <v>0</v>
      </c>
      <c r="MN14" s="53">
        <f t="shared" si="22"/>
        <v>0</v>
      </c>
      <c r="MO14" s="53">
        <f t="shared" si="22"/>
        <v>0</v>
      </c>
      <c r="MP14" s="53">
        <f t="shared" si="22"/>
        <v>0</v>
      </c>
      <c r="MQ14" s="53">
        <f t="shared" si="22"/>
        <v>0</v>
      </c>
      <c r="MR14" s="53">
        <f t="shared" si="22"/>
        <v>0</v>
      </c>
      <c r="MS14" s="53">
        <f t="shared" si="22"/>
        <v>0</v>
      </c>
      <c r="MT14" s="53">
        <f t="shared" si="22"/>
        <v>0</v>
      </c>
      <c r="MU14" s="53">
        <f t="shared" si="22"/>
        <v>0</v>
      </c>
      <c r="MV14" s="53">
        <f t="shared" si="22"/>
        <v>0</v>
      </c>
      <c r="MW14" s="53">
        <f t="shared" si="22"/>
        <v>0</v>
      </c>
      <c r="MX14" s="53">
        <f t="shared" si="22"/>
        <v>0</v>
      </c>
      <c r="MY14" s="53">
        <f t="shared" si="22"/>
        <v>0</v>
      </c>
      <c r="MZ14" s="53">
        <f t="shared" si="23"/>
        <v>0</v>
      </c>
      <c r="NA14" s="53">
        <f t="shared" si="23"/>
        <v>0</v>
      </c>
      <c r="NB14" s="53">
        <f t="shared" si="23"/>
        <v>0</v>
      </c>
      <c r="NC14" s="53">
        <f t="shared" si="23"/>
        <v>0</v>
      </c>
      <c r="ND14" s="53">
        <f t="shared" si="23"/>
        <v>0</v>
      </c>
      <c r="NE14" s="53">
        <f t="shared" si="23"/>
        <v>0</v>
      </c>
      <c r="NF14" s="53">
        <f t="shared" si="23"/>
        <v>0</v>
      </c>
      <c r="NG14" s="53">
        <f t="shared" si="23"/>
        <v>0</v>
      </c>
      <c r="NH14" s="53">
        <f t="shared" si="23"/>
        <v>0</v>
      </c>
    </row>
    <row r="15" spans="1:372">
      <c r="B15" s="62" t="s">
        <v>71</v>
      </c>
      <c r="C15" s="50">
        <f>Mellomregning!AC12</f>
        <v>1</v>
      </c>
      <c r="D15" s="2">
        <v>1</v>
      </c>
      <c r="E15" s="51">
        <f t="shared" si="24"/>
        <v>5.5555555555555552E-2</v>
      </c>
      <c r="F15" s="50">
        <f t="shared" si="27"/>
        <v>160.00000000000003</v>
      </c>
      <c r="G15" s="50">
        <f>360*SUM(E$7:E15)</f>
        <v>180.00000000000003</v>
      </c>
      <c r="H15" s="50">
        <f t="shared" si="25"/>
        <v>20</v>
      </c>
      <c r="I15" s="52">
        <f t="shared" si="26"/>
        <v>0.17453292519943295</v>
      </c>
      <c r="J15" s="50" t="str">
        <f t="shared" si="0"/>
        <v>… å bidra til kostnadseffektiv håndtering av overvann over tid</v>
      </c>
      <c r="K15" s="50">
        <f t="shared" si="0"/>
        <v>1</v>
      </c>
      <c r="L15" s="53">
        <f t="shared" si="1"/>
        <v>0</v>
      </c>
      <c r="M15" s="53">
        <f t="shared" si="1"/>
        <v>0</v>
      </c>
      <c r="N15" s="53">
        <f t="shared" si="1"/>
        <v>0</v>
      </c>
      <c r="O15" s="53">
        <f t="shared" si="1"/>
        <v>0</v>
      </c>
      <c r="P15" s="53">
        <f t="shared" si="1"/>
        <v>0</v>
      </c>
      <c r="Q15" s="53">
        <f t="shared" si="1"/>
        <v>0</v>
      </c>
      <c r="R15" s="53">
        <f t="shared" si="1"/>
        <v>0</v>
      </c>
      <c r="S15" s="53">
        <f t="shared" si="1"/>
        <v>0</v>
      </c>
      <c r="T15" s="53">
        <f t="shared" si="1"/>
        <v>0</v>
      </c>
      <c r="U15" s="53">
        <f t="shared" si="1"/>
        <v>0</v>
      </c>
      <c r="V15" s="53">
        <f t="shared" si="1"/>
        <v>0</v>
      </c>
      <c r="W15" s="53">
        <f t="shared" si="1"/>
        <v>0</v>
      </c>
      <c r="X15" s="53">
        <f t="shared" si="1"/>
        <v>0</v>
      </c>
      <c r="Y15" s="53">
        <f t="shared" si="1"/>
        <v>0</v>
      </c>
      <c r="Z15" s="53">
        <f t="shared" si="1"/>
        <v>0</v>
      </c>
      <c r="AA15" s="53">
        <f t="shared" si="1"/>
        <v>0</v>
      </c>
      <c r="AB15" s="53">
        <f t="shared" si="2"/>
        <v>0</v>
      </c>
      <c r="AC15" s="53">
        <f t="shared" si="2"/>
        <v>0</v>
      </c>
      <c r="AD15" s="53">
        <f t="shared" si="2"/>
        <v>0</v>
      </c>
      <c r="AE15" s="53">
        <f t="shared" si="2"/>
        <v>0</v>
      </c>
      <c r="AF15" s="53">
        <f t="shared" si="2"/>
        <v>0</v>
      </c>
      <c r="AG15" s="53">
        <f t="shared" si="2"/>
        <v>0</v>
      </c>
      <c r="AH15" s="53">
        <f t="shared" si="2"/>
        <v>0</v>
      </c>
      <c r="AI15" s="53">
        <f t="shared" si="2"/>
        <v>0</v>
      </c>
      <c r="AJ15" s="53">
        <f t="shared" si="2"/>
        <v>0</v>
      </c>
      <c r="AK15" s="53">
        <f t="shared" si="2"/>
        <v>0</v>
      </c>
      <c r="AL15" s="53">
        <f t="shared" si="2"/>
        <v>0</v>
      </c>
      <c r="AM15" s="53">
        <f t="shared" si="2"/>
        <v>0</v>
      </c>
      <c r="AN15" s="53">
        <f t="shared" si="2"/>
        <v>0</v>
      </c>
      <c r="AO15" s="53">
        <f t="shared" si="2"/>
        <v>0</v>
      </c>
      <c r="AP15" s="53">
        <f t="shared" si="2"/>
        <v>0</v>
      </c>
      <c r="AQ15" s="53">
        <f t="shared" si="2"/>
        <v>0</v>
      </c>
      <c r="AR15" s="53">
        <f t="shared" si="3"/>
        <v>0</v>
      </c>
      <c r="AS15" s="53">
        <f t="shared" si="3"/>
        <v>0</v>
      </c>
      <c r="AT15" s="53">
        <f t="shared" si="3"/>
        <v>0</v>
      </c>
      <c r="AU15" s="53">
        <f t="shared" si="3"/>
        <v>0</v>
      </c>
      <c r="AV15" s="53">
        <f t="shared" si="3"/>
        <v>0</v>
      </c>
      <c r="AW15" s="53">
        <f t="shared" si="3"/>
        <v>0</v>
      </c>
      <c r="AX15" s="53">
        <f t="shared" si="3"/>
        <v>0</v>
      </c>
      <c r="AY15" s="53">
        <f t="shared" si="3"/>
        <v>0</v>
      </c>
      <c r="AZ15" s="53">
        <f t="shared" si="3"/>
        <v>0</v>
      </c>
      <c r="BA15" s="53">
        <f t="shared" si="3"/>
        <v>0</v>
      </c>
      <c r="BB15" s="53">
        <f t="shared" si="3"/>
        <v>0</v>
      </c>
      <c r="BC15" s="53">
        <f t="shared" si="3"/>
        <v>0</v>
      </c>
      <c r="BD15" s="53">
        <f t="shared" si="3"/>
        <v>0</v>
      </c>
      <c r="BE15" s="53">
        <f t="shared" si="3"/>
        <v>0</v>
      </c>
      <c r="BF15" s="53">
        <f t="shared" si="3"/>
        <v>0</v>
      </c>
      <c r="BG15" s="53">
        <f t="shared" si="3"/>
        <v>0</v>
      </c>
      <c r="BH15" s="53">
        <f t="shared" si="4"/>
        <v>0</v>
      </c>
      <c r="BI15" s="53">
        <f t="shared" si="4"/>
        <v>0</v>
      </c>
      <c r="BJ15" s="53">
        <f t="shared" si="4"/>
        <v>0</v>
      </c>
      <c r="BK15" s="53">
        <f t="shared" si="4"/>
        <v>0</v>
      </c>
      <c r="BL15" s="53">
        <f t="shared" si="4"/>
        <v>0</v>
      </c>
      <c r="BM15" s="53">
        <f t="shared" si="4"/>
        <v>0</v>
      </c>
      <c r="BN15" s="53">
        <f t="shared" si="4"/>
        <v>0</v>
      </c>
      <c r="BO15" s="53">
        <f t="shared" si="4"/>
        <v>0</v>
      </c>
      <c r="BP15" s="53">
        <f t="shared" si="4"/>
        <v>0</v>
      </c>
      <c r="BQ15" s="53">
        <f t="shared" si="4"/>
        <v>0</v>
      </c>
      <c r="BR15" s="53">
        <f t="shared" si="4"/>
        <v>0</v>
      </c>
      <c r="BS15" s="53">
        <f t="shared" si="4"/>
        <v>0</v>
      </c>
      <c r="BT15" s="53">
        <f t="shared" si="4"/>
        <v>0</v>
      </c>
      <c r="BU15" s="53">
        <f t="shared" si="4"/>
        <v>0</v>
      </c>
      <c r="BV15" s="53">
        <f t="shared" si="4"/>
        <v>0</v>
      </c>
      <c r="BW15" s="53">
        <f t="shared" si="4"/>
        <v>0</v>
      </c>
      <c r="BX15" s="53">
        <f t="shared" si="5"/>
        <v>0</v>
      </c>
      <c r="BY15" s="53">
        <f t="shared" si="5"/>
        <v>0</v>
      </c>
      <c r="BZ15" s="53">
        <f t="shared" si="5"/>
        <v>0</v>
      </c>
      <c r="CA15" s="53">
        <f t="shared" si="5"/>
        <v>0</v>
      </c>
      <c r="CB15" s="53">
        <f t="shared" si="5"/>
        <v>0</v>
      </c>
      <c r="CC15" s="53">
        <f t="shared" si="5"/>
        <v>0</v>
      </c>
      <c r="CD15" s="53">
        <f t="shared" si="5"/>
        <v>0</v>
      </c>
      <c r="CE15" s="53">
        <f t="shared" si="5"/>
        <v>0</v>
      </c>
      <c r="CF15" s="53">
        <f t="shared" si="5"/>
        <v>0</v>
      </c>
      <c r="CG15" s="53">
        <f t="shared" si="5"/>
        <v>0</v>
      </c>
      <c r="CH15" s="53">
        <f t="shared" si="5"/>
        <v>0</v>
      </c>
      <c r="CI15" s="53">
        <f t="shared" si="5"/>
        <v>0</v>
      </c>
      <c r="CJ15" s="53">
        <f t="shared" si="5"/>
        <v>0</v>
      </c>
      <c r="CK15" s="53">
        <f t="shared" si="5"/>
        <v>0</v>
      </c>
      <c r="CL15" s="53">
        <f t="shared" si="5"/>
        <v>0</v>
      </c>
      <c r="CM15" s="53">
        <f t="shared" si="5"/>
        <v>0</v>
      </c>
      <c r="CN15" s="53">
        <f t="shared" si="6"/>
        <v>0</v>
      </c>
      <c r="CO15" s="53">
        <f t="shared" si="6"/>
        <v>0</v>
      </c>
      <c r="CP15" s="53">
        <f t="shared" si="6"/>
        <v>0</v>
      </c>
      <c r="CQ15" s="53">
        <f t="shared" si="6"/>
        <v>0</v>
      </c>
      <c r="CR15" s="53">
        <f t="shared" si="6"/>
        <v>0</v>
      </c>
      <c r="CS15" s="53">
        <f t="shared" si="6"/>
        <v>0</v>
      </c>
      <c r="CT15" s="53">
        <f t="shared" si="6"/>
        <v>0</v>
      </c>
      <c r="CU15" s="53">
        <f t="shared" si="6"/>
        <v>0</v>
      </c>
      <c r="CV15" s="53">
        <f t="shared" si="6"/>
        <v>0</v>
      </c>
      <c r="CW15" s="53">
        <f t="shared" si="6"/>
        <v>0</v>
      </c>
      <c r="CX15" s="53">
        <f t="shared" si="6"/>
        <v>0</v>
      </c>
      <c r="CY15" s="53">
        <f t="shared" si="6"/>
        <v>0</v>
      </c>
      <c r="CZ15" s="53">
        <f t="shared" si="6"/>
        <v>0</v>
      </c>
      <c r="DA15" s="53">
        <f t="shared" si="6"/>
        <v>0</v>
      </c>
      <c r="DB15" s="53">
        <f t="shared" si="6"/>
        <v>0</v>
      </c>
      <c r="DC15" s="53">
        <f t="shared" si="6"/>
        <v>0</v>
      </c>
      <c r="DD15" s="53">
        <f t="shared" si="7"/>
        <v>0</v>
      </c>
      <c r="DE15" s="53">
        <f t="shared" si="7"/>
        <v>0</v>
      </c>
      <c r="DF15" s="53">
        <f t="shared" si="7"/>
        <v>0</v>
      </c>
      <c r="DG15" s="53">
        <f t="shared" si="7"/>
        <v>0</v>
      </c>
      <c r="DH15" s="53">
        <f t="shared" si="7"/>
        <v>0</v>
      </c>
      <c r="DI15" s="53">
        <f t="shared" si="7"/>
        <v>0</v>
      </c>
      <c r="DJ15" s="53">
        <f t="shared" si="7"/>
        <v>0</v>
      </c>
      <c r="DK15" s="53">
        <f t="shared" si="7"/>
        <v>0</v>
      </c>
      <c r="DL15" s="53">
        <f t="shared" si="7"/>
        <v>0</v>
      </c>
      <c r="DM15" s="53">
        <f t="shared" si="7"/>
        <v>0</v>
      </c>
      <c r="DN15" s="53">
        <f t="shared" si="7"/>
        <v>0</v>
      </c>
      <c r="DO15" s="53">
        <f t="shared" si="7"/>
        <v>0</v>
      </c>
      <c r="DP15" s="53">
        <f t="shared" si="7"/>
        <v>0</v>
      </c>
      <c r="DQ15" s="53">
        <f t="shared" si="7"/>
        <v>0</v>
      </c>
      <c r="DR15" s="53">
        <f t="shared" si="7"/>
        <v>0</v>
      </c>
      <c r="DS15" s="53">
        <f t="shared" si="7"/>
        <v>0</v>
      </c>
      <c r="DT15" s="53">
        <f t="shared" si="8"/>
        <v>0</v>
      </c>
      <c r="DU15" s="53">
        <f t="shared" si="8"/>
        <v>0</v>
      </c>
      <c r="DV15" s="53">
        <f t="shared" si="8"/>
        <v>0</v>
      </c>
      <c r="DW15" s="53">
        <f t="shared" si="8"/>
        <v>0</v>
      </c>
      <c r="DX15" s="53">
        <f t="shared" si="8"/>
        <v>0</v>
      </c>
      <c r="DY15" s="53">
        <f t="shared" si="8"/>
        <v>0</v>
      </c>
      <c r="DZ15" s="53">
        <f t="shared" si="8"/>
        <v>0</v>
      </c>
      <c r="EA15" s="53">
        <f t="shared" si="8"/>
        <v>0</v>
      </c>
      <c r="EB15" s="53">
        <f t="shared" si="8"/>
        <v>0</v>
      </c>
      <c r="EC15" s="53">
        <f t="shared" si="8"/>
        <v>0</v>
      </c>
      <c r="ED15" s="53">
        <f t="shared" si="8"/>
        <v>0</v>
      </c>
      <c r="EE15" s="53">
        <f t="shared" si="8"/>
        <v>0</v>
      </c>
      <c r="EF15" s="53">
        <f t="shared" si="8"/>
        <v>0</v>
      </c>
      <c r="EG15" s="53">
        <f t="shared" si="8"/>
        <v>0</v>
      </c>
      <c r="EH15" s="53">
        <f t="shared" si="8"/>
        <v>0</v>
      </c>
      <c r="EI15" s="53">
        <f t="shared" si="8"/>
        <v>0</v>
      </c>
      <c r="EJ15" s="53">
        <f t="shared" si="9"/>
        <v>0</v>
      </c>
      <c r="EK15" s="53">
        <f t="shared" si="9"/>
        <v>0</v>
      </c>
      <c r="EL15" s="53">
        <f t="shared" si="9"/>
        <v>0</v>
      </c>
      <c r="EM15" s="53">
        <f t="shared" si="9"/>
        <v>0</v>
      </c>
      <c r="EN15" s="53">
        <f t="shared" si="9"/>
        <v>0</v>
      </c>
      <c r="EO15" s="53">
        <f t="shared" si="9"/>
        <v>0</v>
      </c>
      <c r="EP15" s="53">
        <f t="shared" si="9"/>
        <v>0</v>
      </c>
      <c r="EQ15" s="53">
        <f t="shared" si="9"/>
        <v>0</v>
      </c>
      <c r="ER15" s="53">
        <f t="shared" si="9"/>
        <v>0</v>
      </c>
      <c r="ES15" s="53">
        <f t="shared" si="9"/>
        <v>0</v>
      </c>
      <c r="ET15" s="53">
        <f t="shared" si="9"/>
        <v>0</v>
      </c>
      <c r="EU15" s="53">
        <f t="shared" si="9"/>
        <v>0</v>
      </c>
      <c r="EV15" s="53">
        <f t="shared" si="9"/>
        <v>0</v>
      </c>
      <c r="EW15" s="53">
        <f t="shared" si="9"/>
        <v>0</v>
      </c>
      <c r="EX15" s="53">
        <f t="shared" si="9"/>
        <v>0</v>
      </c>
      <c r="EY15" s="53">
        <f t="shared" si="9"/>
        <v>0</v>
      </c>
      <c r="EZ15" s="53">
        <f t="shared" si="10"/>
        <v>0</v>
      </c>
      <c r="FA15" s="53">
        <f t="shared" si="10"/>
        <v>0</v>
      </c>
      <c r="FB15" s="53">
        <f t="shared" si="10"/>
        <v>0</v>
      </c>
      <c r="FC15" s="53">
        <f t="shared" si="10"/>
        <v>0</v>
      </c>
      <c r="FD15" s="53">
        <f t="shared" si="10"/>
        <v>0</v>
      </c>
      <c r="FE15" s="53">
        <f t="shared" si="10"/>
        <v>0</v>
      </c>
      <c r="FF15" s="53">
        <f t="shared" si="10"/>
        <v>0</v>
      </c>
      <c r="FG15" s="53">
        <f t="shared" si="10"/>
        <v>0</v>
      </c>
      <c r="FH15" s="53">
        <f t="shared" si="10"/>
        <v>0</v>
      </c>
      <c r="FI15" s="53">
        <f t="shared" si="10"/>
        <v>0</v>
      </c>
      <c r="FJ15" s="53">
        <f t="shared" si="10"/>
        <v>0</v>
      </c>
      <c r="FK15" s="53">
        <f t="shared" si="10"/>
        <v>0</v>
      </c>
      <c r="FL15" s="53">
        <f t="shared" si="10"/>
        <v>0</v>
      </c>
      <c r="FM15" s="53">
        <f t="shared" si="10"/>
        <v>0</v>
      </c>
      <c r="FN15" s="53">
        <f t="shared" si="10"/>
        <v>0</v>
      </c>
      <c r="FO15" s="53">
        <f t="shared" si="10"/>
        <v>0</v>
      </c>
      <c r="FP15" s="53">
        <f t="shared" si="11"/>
        <v>1</v>
      </c>
      <c r="FQ15" s="53">
        <f t="shared" si="11"/>
        <v>1</v>
      </c>
      <c r="FR15" s="53">
        <f t="shared" si="11"/>
        <v>1</v>
      </c>
      <c r="FS15" s="53">
        <f t="shared" si="11"/>
        <v>1</v>
      </c>
      <c r="FT15" s="53">
        <f t="shared" si="11"/>
        <v>1</v>
      </c>
      <c r="FU15" s="53">
        <f t="shared" si="11"/>
        <v>1</v>
      </c>
      <c r="FV15" s="53">
        <f t="shared" si="11"/>
        <v>1</v>
      </c>
      <c r="FW15" s="53">
        <f t="shared" si="11"/>
        <v>1</v>
      </c>
      <c r="FX15" s="53">
        <f t="shared" si="11"/>
        <v>1</v>
      </c>
      <c r="FY15" s="53">
        <f t="shared" si="11"/>
        <v>1</v>
      </c>
      <c r="FZ15" s="53">
        <f t="shared" si="11"/>
        <v>1</v>
      </c>
      <c r="GA15" s="53">
        <f t="shared" si="11"/>
        <v>1</v>
      </c>
      <c r="GB15" s="53">
        <f t="shared" si="11"/>
        <v>1</v>
      </c>
      <c r="GC15" s="53">
        <f t="shared" si="11"/>
        <v>1</v>
      </c>
      <c r="GD15" s="53">
        <f t="shared" si="11"/>
        <v>1</v>
      </c>
      <c r="GE15" s="53">
        <f t="shared" si="11"/>
        <v>1</v>
      </c>
      <c r="GF15" s="53">
        <f t="shared" si="12"/>
        <v>1</v>
      </c>
      <c r="GG15" s="53">
        <f t="shared" si="12"/>
        <v>1</v>
      </c>
      <c r="GH15" s="53">
        <f t="shared" si="12"/>
        <v>1</v>
      </c>
      <c r="GI15" s="53">
        <f t="shared" si="12"/>
        <v>1</v>
      </c>
      <c r="GJ15" s="53">
        <f t="shared" si="12"/>
        <v>1</v>
      </c>
      <c r="GK15" s="53">
        <f t="shared" si="12"/>
        <v>0</v>
      </c>
      <c r="GL15" s="53">
        <f t="shared" si="12"/>
        <v>0</v>
      </c>
      <c r="GM15" s="53">
        <f t="shared" si="12"/>
        <v>0</v>
      </c>
      <c r="GN15" s="53">
        <f t="shared" si="12"/>
        <v>0</v>
      </c>
      <c r="GO15" s="53">
        <f t="shared" si="12"/>
        <v>0</v>
      </c>
      <c r="GP15" s="53">
        <f t="shared" si="12"/>
        <v>0</v>
      </c>
      <c r="GQ15" s="53">
        <f t="shared" si="12"/>
        <v>0</v>
      </c>
      <c r="GR15" s="53">
        <f t="shared" si="12"/>
        <v>0</v>
      </c>
      <c r="GS15" s="53">
        <f t="shared" si="12"/>
        <v>0</v>
      </c>
      <c r="GT15" s="53">
        <f t="shared" si="12"/>
        <v>0</v>
      </c>
      <c r="GU15" s="53">
        <f t="shared" si="12"/>
        <v>0</v>
      </c>
      <c r="GV15" s="53">
        <f t="shared" si="13"/>
        <v>0</v>
      </c>
      <c r="GW15" s="53">
        <f t="shared" si="13"/>
        <v>0</v>
      </c>
      <c r="GX15" s="53">
        <f t="shared" si="13"/>
        <v>0</v>
      </c>
      <c r="GY15" s="53">
        <f t="shared" si="13"/>
        <v>0</v>
      </c>
      <c r="GZ15" s="53">
        <f t="shared" si="13"/>
        <v>0</v>
      </c>
      <c r="HA15" s="53">
        <f t="shared" si="13"/>
        <v>0</v>
      </c>
      <c r="HB15" s="53">
        <f t="shared" si="13"/>
        <v>0</v>
      </c>
      <c r="HC15" s="53">
        <f t="shared" si="13"/>
        <v>0</v>
      </c>
      <c r="HD15" s="53">
        <f t="shared" si="13"/>
        <v>0</v>
      </c>
      <c r="HE15" s="53">
        <f t="shared" si="13"/>
        <v>0</v>
      </c>
      <c r="HF15" s="53">
        <f t="shared" si="13"/>
        <v>0</v>
      </c>
      <c r="HG15" s="53">
        <f t="shared" si="13"/>
        <v>0</v>
      </c>
      <c r="HH15" s="53">
        <f t="shared" si="13"/>
        <v>0</v>
      </c>
      <c r="HI15" s="53">
        <f t="shared" si="13"/>
        <v>0</v>
      </c>
      <c r="HJ15" s="53">
        <f t="shared" si="13"/>
        <v>0</v>
      </c>
      <c r="HK15" s="53">
        <f t="shared" si="13"/>
        <v>0</v>
      </c>
      <c r="HL15" s="53">
        <f t="shared" si="14"/>
        <v>0</v>
      </c>
      <c r="HM15" s="53">
        <f t="shared" si="14"/>
        <v>0</v>
      </c>
      <c r="HN15" s="53">
        <f t="shared" si="14"/>
        <v>0</v>
      </c>
      <c r="HO15" s="53">
        <f t="shared" si="14"/>
        <v>0</v>
      </c>
      <c r="HP15" s="53">
        <f t="shared" si="14"/>
        <v>0</v>
      </c>
      <c r="HQ15" s="53">
        <f t="shared" si="14"/>
        <v>0</v>
      </c>
      <c r="HR15" s="53">
        <f t="shared" si="14"/>
        <v>0</v>
      </c>
      <c r="HS15" s="53">
        <f t="shared" si="14"/>
        <v>0</v>
      </c>
      <c r="HT15" s="53">
        <f t="shared" si="14"/>
        <v>0</v>
      </c>
      <c r="HU15" s="53">
        <f t="shared" si="14"/>
        <v>0</v>
      </c>
      <c r="HV15" s="53">
        <f t="shared" si="14"/>
        <v>0</v>
      </c>
      <c r="HW15" s="53">
        <f t="shared" si="14"/>
        <v>0</v>
      </c>
      <c r="HX15" s="53">
        <f t="shared" si="14"/>
        <v>0</v>
      </c>
      <c r="HY15" s="53">
        <f t="shared" si="14"/>
        <v>0</v>
      </c>
      <c r="HZ15" s="53">
        <f t="shared" si="14"/>
        <v>0</v>
      </c>
      <c r="IA15" s="53">
        <f t="shared" si="14"/>
        <v>0</v>
      </c>
      <c r="IB15" s="53">
        <f t="shared" si="15"/>
        <v>0</v>
      </c>
      <c r="IC15" s="53">
        <f t="shared" si="15"/>
        <v>0</v>
      </c>
      <c r="ID15" s="53">
        <f t="shared" si="15"/>
        <v>0</v>
      </c>
      <c r="IE15" s="53">
        <f t="shared" si="15"/>
        <v>0</v>
      </c>
      <c r="IF15" s="53">
        <f t="shared" si="15"/>
        <v>0</v>
      </c>
      <c r="IG15" s="53">
        <f t="shared" si="15"/>
        <v>0</v>
      </c>
      <c r="IH15" s="53">
        <f t="shared" si="15"/>
        <v>0</v>
      </c>
      <c r="II15" s="53">
        <f t="shared" si="15"/>
        <v>0</v>
      </c>
      <c r="IJ15" s="53">
        <f t="shared" si="15"/>
        <v>0</v>
      </c>
      <c r="IK15" s="53">
        <f t="shared" si="15"/>
        <v>0</v>
      </c>
      <c r="IL15" s="53">
        <f t="shared" si="15"/>
        <v>0</v>
      </c>
      <c r="IM15" s="53">
        <f t="shared" si="15"/>
        <v>0</v>
      </c>
      <c r="IN15" s="53">
        <f t="shared" si="15"/>
        <v>0</v>
      </c>
      <c r="IO15" s="53">
        <f t="shared" si="15"/>
        <v>0</v>
      </c>
      <c r="IP15" s="53">
        <f t="shared" si="15"/>
        <v>0</v>
      </c>
      <c r="IQ15" s="53">
        <f t="shared" si="15"/>
        <v>0</v>
      </c>
      <c r="IR15" s="53">
        <f t="shared" si="16"/>
        <v>0</v>
      </c>
      <c r="IS15" s="53">
        <f t="shared" si="16"/>
        <v>0</v>
      </c>
      <c r="IT15" s="53">
        <f t="shared" si="16"/>
        <v>0</v>
      </c>
      <c r="IU15" s="53">
        <f t="shared" si="16"/>
        <v>0</v>
      </c>
      <c r="IV15" s="53">
        <f t="shared" si="16"/>
        <v>0</v>
      </c>
      <c r="IW15" s="53">
        <f t="shared" si="16"/>
        <v>0</v>
      </c>
      <c r="IX15" s="53">
        <f t="shared" si="16"/>
        <v>0</v>
      </c>
      <c r="IY15" s="53">
        <f t="shared" si="16"/>
        <v>0</v>
      </c>
      <c r="IZ15" s="53">
        <f t="shared" si="16"/>
        <v>0</v>
      </c>
      <c r="JA15" s="53">
        <f t="shared" si="16"/>
        <v>0</v>
      </c>
      <c r="JB15" s="53">
        <f t="shared" si="16"/>
        <v>0</v>
      </c>
      <c r="JC15" s="53">
        <f t="shared" si="16"/>
        <v>0</v>
      </c>
      <c r="JD15" s="53">
        <f t="shared" si="16"/>
        <v>0</v>
      </c>
      <c r="JE15" s="53">
        <f t="shared" si="16"/>
        <v>0</v>
      </c>
      <c r="JF15" s="53">
        <f t="shared" si="16"/>
        <v>0</v>
      </c>
      <c r="JG15" s="53">
        <f t="shared" si="16"/>
        <v>0</v>
      </c>
      <c r="JH15" s="53">
        <f t="shared" si="17"/>
        <v>0</v>
      </c>
      <c r="JI15" s="53">
        <f t="shared" si="17"/>
        <v>0</v>
      </c>
      <c r="JJ15" s="53">
        <f t="shared" si="17"/>
        <v>0</v>
      </c>
      <c r="JK15" s="53">
        <f t="shared" si="17"/>
        <v>0</v>
      </c>
      <c r="JL15" s="53">
        <f t="shared" si="17"/>
        <v>0</v>
      </c>
      <c r="JM15" s="53">
        <f t="shared" si="17"/>
        <v>0</v>
      </c>
      <c r="JN15" s="53">
        <f t="shared" si="17"/>
        <v>0</v>
      </c>
      <c r="JO15" s="53">
        <f t="shared" si="17"/>
        <v>0</v>
      </c>
      <c r="JP15" s="53">
        <f t="shared" si="17"/>
        <v>0</v>
      </c>
      <c r="JQ15" s="53">
        <f t="shared" si="17"/>
        <v>0</v>
      </c>
      <c r="JR15" s="53">
        <f t="shared" si="17"/>
        <v>0</v>
      </c>
      <c r="JS15" s="53">
        <f t="shared" si="17"/>
        <v>0</v>
      </c>
      <c r="JT15" s="53">
        <f t="shared" si="17"/>
        <v>0</v>
      </c>
      <c r="JU15" s="53">
        <f t="shared" si="17"/>
        <v>0</v>
      </c>
      <c r="JV15" s="53">
        <f t="shared" si="17"/>
        <v>0</v>
      </c>
      <c r="JW15" s="53">
        <f t="shared" si="17"/>
        <v>0</v>
      </c>
      <c r="JX15" s="53">
        <f t="shared" si="18"/>
        <v>0</v>
      </c>
      <c r="JY15" s="53">
        <f t="shared" si="18"/>
        <v>0</v>
      </c>
      <c r="JZ15" s="53">
        <f t="shared" si="18"/>
        <v>0</v>
      </c>
      <c r="KA15" s="53">
        <f t="shared" si="18"/>
        <v>0</v>
      </c>
      <c r="KB15" s="53">
        <f t="shared" si="18"/>
        <v>0</v>
      </c>
      <c r="KC15" s="53">
        <f t="shared" si="18"/>
        <v>0</v>
      </c>
      <c r="KD15" s="53">
        <f t="shared" si="18"/>
        <v>0</v>
      </c>
      <c r="KE15" s="53">
        <f t="shared" si="18"/>
        <v>0</v>
      </c>
      <c r="KF15" s="53">
        <f t="shared" si="18"/>
        <v>0</v>
      </c>
      <c r="KG15" s="53">
        <f t="shared" si="18"/>
        <v>0</v>
      </c>
      <c r="KH15" s="53">
        <f t="shared" si="18"/>
        <v>0</v>
      </c>
      <c r="KI15" s="53">
        <f t="shared" si="18"/>
        <v>0</v>
      </c>
      <c r="KJ15" s="53">
        <f t="shared" si="18"/>
        <v>0</v>
      </c>
      <c r="KK15" s="53">
        <f t="shared" si="18"/>
        <v>0</v>
      </c>
      <c r="KL15" s="53">
        <f t="shared" si="18"/>
        <v>0</v>
      </c>
      <c r="KM15" s="53">
        <f t="shared" si="18"/>
        <v>0</v>
      </c>
      <c r="KN15" s="53">
        <f t="shared" si="19"/>
        <v>0</v>
      </c>
      <c r="KO15" s="53">
        <f t="shared" si="19"/>
        <v>0</v>
      </c>
      <c r="KP15" s="53">
        <f t="shared" si="19"/>
        <v>0</v>
      </c>
      <c r="KQ15" s="53">
        <f t="shared" si="19"/>
        <v>0</v>
      </c>
      <c r="KR15" s="53">
        <f t="shared" si="19"/>
        <v>0</v>
      </c>
      <c r="KS15" s="53">
        <f t="shared" si="19"/>
        <v>0</v>
      </c>
      <c r="KT15" s="53">
        <f t="shared" si="19"/>
        <v>0</v>
      </c>
      <c r="KU15" s="53">
        <f t="shared" si="19"/>
        <v>0</v>
      </c>
      <c r="KV15" s="53">
        <f t="shared" si="19"/>
        <v>0</v>
      </c>
      <c r="KW15" s="53">
        <f t="shared" si="19"/>
        <v>0</v>
      </c>
      <c r="KX15" s="53">
        <f t="shared" si="19"/>
        <v>0</v>
      </c>
      <c r="KY15" s="53">
        <f t="shared" si="19"/>
        <v>0</v>
      </c>
      <c r="KZ15" s="53">
        <f t="shared" si="19"/>
        <v>0</v>
      </c>
      <c r="LA15" s="53">
        <f t="shared" si="19"/>
        <v>0</v>
      </c>
      <c r="LB15" s="53">
        <f t="shared" si="19"/>
        <v>0</v>
      </c>
      <c r="LC15" s="53">
        <f t="shared" si="19"/>
        <v>0</v>
      </c>
      <c r="LD15" s="53">
        <f t="shared" si="20"/>
        <v>0</v>
      </c>
      <c r="LE15" s="53">
        <f t="shared" si="20"/>
        <v>0</v>
      </c>
      <c r="LF15" s="53">
        <f t="shared" si="20"/>
        <v>0</v>
      </c>
      <c r="LG15" s="53">
        <f t="shared" si="20"/>
        <v>0</v>
      </c>
      <c r="LH15" s="53">
        <f t="shared" si="20"/>
        <v>0</v>
      </c>
      <c r="LI15" s="53">
        <f t="shared" si="20"/>
        <v>0</v>
      </c>
      <c r="LJ15" s="53">
        <f t="shared" si="20"/>
        <v>0</v>
      </c>
      <c r="LK15" s="53">
        <f t="shared" si="20"/>
        <v>0</v>
      </c>
      <c r="LL15" s="53">
        <f t="shared" si="20"/>
        <v>0</v>
      </c>
      <c r="LM15" s="53">
        <f t="shared" si="20"/>
        <v>0</v>
      </c>
      <c r="LN15" s="53">
        <f t="shared" si="20"/>
        <v>0</v>
      </c>
      <c r="LO15" s="53">
        <f t="shared" si="20"/>
        <v>0</v>
      </c>
      <c r="LP15" s="53">
        <f t="shared" si="20"/>
        <v>0</v>
      </c>
      <c r="LQ15" s="53">
        <f t="shared" si="20"/>
        <v>0</v>
      </c>
      <c r="LR15" s="53">
        <f t="shared" si="20"/>
        <v>0</v>
      </c>
      <c r="LS15" s="53">
        <f t="shared" si="20"/>
        <v>0</v>
      </c>
      <c r="LT15" s="53">
        <f t="shared" si="21"/>
        <v>0</v>
      </c>
      <c r="LU15" s="53">
        <f t="shared" si="21"/>
        <v>0</v>
      </c>
      <c r="LV15" s="53">
        <f t="shared" si="21"/>
        <v>0</v>
      </c>
      <c r="LW15" s="53">
        <f t="shared" si="21"/>
        <v>0</v>
      </c>
      <c r="LX15" s="53">
        <f t="shared" si="21"/>
        <v>0</v>
      </c>
      <c r="LY15" s="53">
        <f t="shared" si="21"/>
        <v>0</v>
      </c>
      <c r="LZ15" s="53">
        <f t="shared" si="21"/>
        <v>0</v>
      </c>
      <c r="MA15" s="53">
        <f t="shared" si="21"/>
        <v>0</v>
      </c>
      <c r="MB15" s="53">
        <f t="shared" si="21"/>
        <v>0</v>
      </c>
      <c r="MC15" s="53">
        <f t="shared" si="21"/>
        <v>0</v>
      </c>
      <c r="MD15" s="53">
        <f t="shared" si="21"/>
        <v>0</v>
      </c>
      <c r="ME15" s="53">
        <f t="shared" si="21"/>
        <v>0</v>
      </c>
      <c r="MF15" s="53">
        <f t="shared" si="21"/>
        <v>0</v>
      </c>
      <c r="MG15" s="53">
        <f t="shared" si="21"/>
        <v>0</v>
      </c>
      <c r="MH15" s="53">
        <f t="shared" si="21"/>
        <v>0</v>
      </c>
      <c r="MI15" s="53">
        <f t="shared" si="21"/>
        <v>0</v>
      </c>
      <c r="MJ15" s="53">
        <f t="shared" si="22"/>
        <v>0</v>
      </c>
      <c r="MK15" s="53">
        <f t="shared" si="22"/>
        <v>0</v>
      </c>
      <c r="ML15" s="53">
        <f t="shared" si="22"/>
        <v>0</v>
      </c>
      <c r="MM15" s="53">
        <f t="shared" si="22"/>
        <v>0</v>
      </c>
      <c r="MN15" s="53">
        <f t="shared" si="22"/>
        <v>0</v>
      </c>
      <c r="MO15" s="53">
        <f t="shared" si="22"/>
        <v>0</v>
      </c>
      <c r="MP15" s="53">
        <f t="shared" si="22"/>
        <v>0</v>
      </c>
      <c r="MQ15" s="53">
        <f t="shared" si="22"/>
        <v>0</v>
      </c>
      <c r="MR15" s="53">
        <f t="shared" si="22"/>
        <v>0</v>
      </c>
      <c r="MS15" s="53">
        <f t="shared" si="22"/>
        <v>0</v>
      </c>
      <c r="MT15" s="53">
        <f t="shared" si="22"/>
        <v>0</v>
      </c>
      <c r="MU15" s="53">
        <f t="shared" si="22"/>
        <v>0</v>
      </c>
      <c r="MV15" s="53">
        <f t="shared" si="22"/>
        <v>0</v>
      </c>
      <c r="MW15" s="53">
        <f t="shared" si="22"/>
        <v>0</v>
      </c>
      <c r="MX15" s="53">
        <f t="shared" si="22"/>
        <v>0</v>
      </c>
      <c r="MY15" s="53">
        <f t="shared" si="22"/>
        <v>0</v>
      </c>
      <c r="MZ15" s="53">
        <f t="shared" si="23"/>
        <v>0</v>
      </c>
      <c r="NA15" s="53">
        <f t="shared" si="23"/>
        <v>0</v>
      </c>
      <c r="NB15" s="53">
        <f t="shared" si="23"/>
        <v>0</v>
      </c>
      <c r="NC15" s="53">
        <f t="shared" si="23"/>
        <v>0</v>
      </c>
      <c r="ND15" s="53">
        <f t="shared" si="23"/>
        <v>0</v>
      </c>
      <c r="NE15" s="53">
        <f t="shared" si="23"/>
        <v>0</v>
      </c>
      <c r="NF15" s="53">
        <f t="shared" si="23"/>
        <v>0</v>
      </c>
      <c r="NG15" s="53">
        <f t="shared" si="23"/>
        <v>0</v>
      </c>
      <c r="NH15" s="53">
        <f t="shared" si="23"/>
        <v>0</v>
      </c>
    </row>
    <row r="16" spans="1:372">
      <c r="B16" s="62" t="s">
        <v>75</v>
      </c>
      <c r="C16" s="50">
        <f>Mellomregning!AC13</f>
        <v>1</v>
      </c>
      <c r="D16" s="2">
        <v>1</v>
      </c>
      <c r="E16" s="51">
        <f t="shared" si="24"/>
        <v>5.5555555555555552E-2</v>
      </c>
      <c r="F16" s="50">
        <f t="shared" si="27"/>
        <v>180.00000000000003</v>
      </c>
      <c r="G16" s="50">
        <f>360*SUM(E$7:E16)</f>
        <v>200.00000000000006</v>
      </c>
      <c r="H16" s="50">
        <f t="shared" si="25"/>
        <v>20.000000000000028</v>
      </c>
      <c r="I16" s="52">
        <f t="shared" si="26"/>
        <v>0.1745329251994332</v>
      </c>
      <c r="J16" s="50" t="str">
        <f t="shared" si="0"/>
        <v>… å bidra til næringsutvikling i regionen</v>
      </c>
      <c r="K16" s="50">
        <f t="shared" si="0"/>
        <v>1</v>
      </c>
      <c r="L16" s="53">
        <f t="shared" si="1"/>
        <v>0</v>
      </c>
      <c r="M16" s="53">
        <f t="shared" si="1"/>
        <v>0</v>
      </c>
      <c r="N16" s="53">
        <f t="shared" si="1"/>
        <v>0</v>
      </c>
      <c r="O16" s="53">
        <f t="shared" si="1"/>
        <v>0</v>
      </c>
      <c r="P16" s="53">
        <f t="shared" si="1"/>
        <v>0</v>
      </c>
      <c r="Q16" s="53">
        <f t="shared" si="1"/>
        <v>0</v>
      </c>
      <c r="R16" s="53">
        <f t="shared" si="1"/>
        <v>0</v>
      </c>
      <c r="S16" s="53">
        <f t="shared" si="1"/>
        <v>0</v>
      </c>
      <c r="T16" s="53">
        <f t="shared" si="1"/>
        <v>0</v>
      </c>
      <c r="U16" s="53">
        <f t="shared" si="1"/>
        <v>0</v>
      </c>
      <c r="V16" s="53">
        <f t="shared" si="1"/>
        <v>0</v>
      </c>
      <c r="W16" s="53">
        <f t="shared" si="1"/>
        <v>0</v>
      </c>
      <c r="X16" s="53">
        <f t="shared" si="1"/>
        <v>0</v>
      </c>
      <c r="Y16" s="53">
        <f t="shared" si="1"/>
        <v>0</v>
      </c>
      <c r="Z16" s="53">
        <f t="shared" si="1"/>
        <v>0</v>
      </c>
      <c r="AA16" s="53">
        <f t="shared" si="1"/>
        <v>0</v>
      </c>
      <c r="AB16" s="53">
        <f t="shared" si="2"/>
        <v>0</v>
      </c>
      <c r="AC16" s="53">
        <f t="shared" si="2"/>
        <v>0</v>
      </c>
      <c r="AD16" s="53">
        <f t="shared" si="2"/>
        <v>0</v>
      </c>
      <c r="AE16" s="53">
        <f t="shared" si="2"/>
        <v>0</v>
      </c>
      <c r="AF16" s="53">
        <f t="shared" si="2"/>
        <v>0</v>
      </c>
      <c r="AG16" s="53">
        <f t="shared" si="2"/>
        <v>0</v>
      </c>
      <c r="AH16" s="53">
        <f t="shared" si="2"/>
        <v>0</v>
      </c>
      <c r="AI16" s="53">
        <f t="shared" si="2"/>
        <v>0</v>
      </c>
      <c r="AJ16" s="53">
        <f t="shared" si="2"/>
        <v>0</v>
      </c>
      <c r="AK16" s="53">
        <f t="shared" si="2"/>
        <v>0</v>
      </c>
      <c r="AL16" s="53">
        <f t="shared" si="2"/>
        <v>0</v>
      </c>
      <c r="AM16" s="53">
        <f t="shared" si="2"/>
        <v>0</v>
      </c>
      <c r="AN16" s="53">
        <f t="shared" si="2"/>
        <v>0</v>
      </c>
      <c r="AO16" s="53">
        <f t="shared" si="2"/>
        <v>0</v>
      </c>
      <c r="AP16" s="53">
        <f t="shared" si="2"/>
        <v>0</v>
      </c>
      <c r="AQ16" s="53">
        <f t="shared" si="2"/>
        <v>0</v>
      </c>
      <c r="AR16" s="53">
        <f t="shared" si="3"/>
        <v>0</v>
      </c>
      <c r="AS16" s="53">
        <f t="shared" si="3"/>
        <v>0</v>
      </c>
      <c r="AT16" s="53">
        <f t="shared" si="3"/>
        <v>0</v>
      </c>
      <c r="AU16" s="53">
        <f t="shared" si="3"/>
        <v>0</v>
      </c>
      <c r="AV16" s="53">
        <f t="shared" si="3"/>
        <v>0</v>
      </c>
      <c r="AW16" s="53">
        <f t="shared" si="3"/>
        <v>0</v>
      </c>
      <c r="AX16" s="53">
        <f t="shared" si="3"/>
        <v>0</v>
      </c>
      <c r="AY16" s="53">
        <f t="shared" si="3"/>
        <v>0</v>
      </c>
      <c r="AZ16" s="53">
        <f t="shared" si="3"/>
        <v>0</v>
      </c>
      <c r="BA16" s="53">
        <f t="shared" si="3"/>
        <v>0</v>
      </c>
      <c r="BB16" s="53">
        <f t="shared" si="3"/>
        <v>0</v>
      </c>
      <c r="BC16" s="53">
        <f t="shared" si="3"/>
        <v>0</v>
      </c>
      <c r="BD16" s="53">
        <f t="shared" si="3"/>
        <v>0</v>
      </c>
      <c r="BE16" s="53">
        <f t="shared" si="3"/>
        <v>0</v>
      </c>
      <c r="BF16" s="53">
        <f t="shared" si="3"/>
        <v>0</v>
      </c>
      <c r="BG16" s="53">
        <f t="shared" si="3"/>
        <v>0</v>
      </c>
      <c r="BH16" s="53">
        <f t="shared" si="4"/>
        <v>0</v>
      </c>
      <c r="BI16" s="53">
        <f t="shared" si="4"/>
        <v>0</v>
      </c>
      <c r="BJ16" s="53">
        <f t="shared" si="4"/>
        <v>0</v>
      </c>
      <c r="BK16" s="53">
        <f t="shared" si="4"/>
        <v>0</v>
      </c>
      <c r="BL16" s="53">
        <f t="shared" si="4"/>
        <v>0</v>
      </c>
      <c r="BM16" s="53">
        <f t="shared" si="4"/>
        <v>0</v>
      </c>
      <c r="BN16" s="53">
        <f t="shared" si="4"/>
        <v>0</v>
      </c>
      <c r="BO16" s="53">
        <f t="shared" si="4"/>
        <v>0</v>
      </c>
      <c r="BP16" s="53">
        <f t="shared" si="4"/>
        <v>0</v>
      </c>
      <c r="BQ16" s="53">
        <f t="shared" si="4"/>
        <v>0</v>
      </c>
      <c r="BR16" s="53">
        <f t="shared" si="4"/>
        <v>0</v>
      </c>
      <c r="BS16" s="53">
        <f t="shared" si="4"/>
        <v>0</v>
      </c>
      <c r="BT16" s="53">
        <f t="shared" si="4"/>
        <v>0</v>
      </c>
      <c r="BU16" s="53">
        <f t="shared" si="4"/>
        <v>0</v>
      </c>
      <c r="BV16" s="53">
        <f t="shared" si="4"/>
        <v>0</v>
      </c>
      <c r="BW16" s="53">
        <f t="shared" si="4"/>
        <v>0</v>
      </c>
      <c r="BX16" s="53">
        <f t="shared" si="5"/>
        <v>0</v>
      </c>
      <c r="BY16" s="53">
        <f t="shared" si="5"/>
        <v>0</v>
      </c>
      <c r="BZ16" s="53">
        <f t="shared" si="5"/>
        <v>0</v>
      </c>
      <c r="CA16" s="53">
        <f t="shared" si="5"/>
        <v>0</v>
      </c>
      <c r="CB16" s="53">
        <f t="shared" si="5"/>
        <v>0</v>
      </c>
      <c r="CC16" s="53">
        <f t="shared" si="5"/>
        <v>0</v>
      </c>
      <c r="CD16" s="53">
        <f t="shared" si="5"/>
        <v>0</v>
      </c>
      <c r="CE16" s="53">
        <f t="shared" si="5"/>
        <v>0</v>
      </c>
      <c r="CF16" s="53">
        <f t="shared" si="5"/>
        <v>0</v>
      </c>
      <c r="CG16" s="53">
        <f t="shared" si="5"/>
        <v>0</v>
      </c>
      <c r="CH16" s="53">
        <f t="shared" si="5"/>
        <v>0</v>
      </c>
      <c r="CI16" s="53">
        <f t="shared" si="5"/>
        <v>0</v>
      </c>
      <c r="CJ16" s="53">
        <f t="shared" si="5"/>
        <v>0</v>
      </c>
      <c r="CK16" s="53">
        <f t="shared" si="5"/>
        <v>0</v>
      </c>
      <c r="CL16" s="53">
        <f t="shared" si="5"/>
        <v>0</v>
      </c>
      <c r="CM16" s="53">
        <f t="shared" si="5"/>
        <v>0</v>
      </c>
      <c r="CN16" s="53">
        <f t="shared" si="6"/>
        <v>0</v>
      </c>
      <c r="CO16" s="53">
        <f t="shared" si="6"/>
        <v>0</v>
      </c>
      <c r="CP16" s="53">
        <f t="shared" si="6"/>
        <v>0</v>
      </c>
      <c r="CQ16" s="53">
        <f t="shared" si="6"/>
        <v>0</v>
      </c>
      <c r="CR16" s="53">
        <f t="shared" si="6"/>
        <v>0</v>
      </c>
      <c r="CS16" s="53">
        <f t="shared" si="6"/>
        <v>0</v>
      </c>
      <c r="CT16" s="53">
        <f t="shared" si="6"/>
        <v>0</v>
      </c>
      <c r="CU16" s="53">
        <f t="shared" si="6"/>
        <v>0</v>
      </c>
      <c r="CV16" s="53">
        <f t="shared" si="6"/>
        <v>0</v>
      </c>
      <c r="CW16" s="53">
        <f t="shared" si="6"/>
        <v>0</v>
      </c>
      <c r="CX16" s="53">
        <f t="shared" si="6"/>
        <v>0</v>
      </c>
      <c r="CY16" s="53">
        <f t="shared" si="6"/>
        <v>0</v>
      </c>
      <c r="CZ16" s="53">
        <f t="shared" si="6"/>
        <v>0</v>
      </c>
      <c r="DA16" s="53">
        <f t="shared" si="6"/>
        <v>0</v>
      </c>
      <c r="DB16" s="53">
        <f t="shared" si="6"/>
        <v>0</v>
      </c>
      <c r="DC16" s="53">
        <f t="shared" si="6"/>
        <v>0</v>
      </c>
      <c r="DD16" s="53">
        <f t="shared" si="7"/>
        <v>0</v>
      </c>
      <c r="DE16" s="53">
        <f t="shared" si="7"/>
        <v>0</v>
      </c>
      <c r="DF16" s="53">
        <f t="shared" si="7"/>
        <v>0</v>
      </c>
      <c r="DG16" s="53">
        <f t="shared" si="7"/>
        <v>0</v>
      </c>
      <c r="DH16" s="53">
        <f t="shared" si="7"/>
        <v>0</v>
      </c>
      <c r="DI16" s="53">
        <f t="shared" si="7"/>
        <v>0</v>
      </c>
      <c r="DJ16" s="53">
        <f t="shared" si="7"/>
        <v>0</v>
      </c>
      <c r="DK16" s="53">
        <f t="shared" si="7"/>
        <v>0</v>
      </c>
      <c r="DL16" s="53">
        <f t="shared" si="7"/>
        <v>0</v>
      </c>
      <c r="DM16" s="53">
        <f t="shared" si="7"/>
        <v>0</v>
      </c>
      <c r="DN16" s="53">
        <f t="shared" si="7"/>
        <v>0</v>
      </c>
      <c r="DO16" s="53">
        <f t="shared" si="7"/>
        <v>0</v>
      </c>
      <c r="DP16" s="53">
        <f t="shared" si="7"/>
        <v>0</v>
      </c>
      <c r="DQ16" s="53">
        <f t="shared" si="7"/>
        <v>0</v>
      </c>
      <c r="DR16" s="53">
        <f t="shared" si="7"/>
        <v>0</v>
      </c>
      <c r="DS16" s="53">
        <f t="shared" si="7"/>
        <v>0</v>
      </c>
      <c r="DT16" s="53">
        <f t="shared" si="8"/>
        <v>0</v>
      </c>
      <c r="DU16" s="53">
        <f t="shared" si="8"/>
        <v>0</v>
      </c>
      <c r="DV16" s="53">
        <f t="shared" si="8"/>
        <v>0</v>
      </c>
      <c r="DW16" s="53">
        <f t="shared" si="8"/>
        <v>0</v>
      </c>
      <c r="DX16" s="53">
        <f t="shared" si="8"/>
        <v>0</v>
      </c>
      <c r="DY16" s="53">
        <f t="shared" si="8"/>
        <v>0</v>
      </c>
      <c r="DZ16" s="53">
        <f t="shared" si="8"/>
        <v>0</v>
      </c>
      <c r="EA16" s="53">
        <f t="shared" si="8"/>
        <v>0</v>
      </c>
      <c r="EB16" s="53">
        <f t="shared" si="8"/>
        <v>0</v>
      </c>
      <c r="EC16" s="53">
        <f t="shared" si="8"/>
        <v>0</v>
      </c>
      <c r="ED16" s="53">
        <f t="shared" si="8"/>
        <v>0</v>
      </c>
      <c r="EE16" s="53">
        <f t="shared" si="8"/>
        <v>0</v>
      </c>
      <c r="EF16" s="53">
        <f t="shared" si="8"/>
        <v>0</v>
      </c>
      <c r="EG16" s="53">
        <f t="shared" si="8"/>
        <v>0</v>
      </c>
      <c r="EH16" s="53">
        <f t="shared" si="8"/>
        <v>0</v>
      </c>
      <c r="EI16" s="53">
        <f t="shared" si="8"/>
        <v>0</v>
      </c>
      <c r="EJ16" s="53">
        <f t="shared" si="9"/>
        <v>0</v>
      </c>
      <c r="EK16" s="53">
        <f t="shared" si="9"/>
        <v>0</v>
      </c>
      <c r="EL16" s="53">
        <f t="shared" si="9"/>
        <v>0</v>
      </c>
      <c r="EM16" s="53">
        <f t="shared" si="9"/>
        <v>0</v>
      </c>
      <c r="EN16" s="53">
        <f t="shared" si="9"/>
        <v>0</v>
      </c>
      <c r="EO16" s="53">
        <f t="shared" si="9"/>
        <v>0</v>
      </c>
      <c r="EP16" s="53">
        <f t="shared" si="9"/>
        <v>0</v>
      </c>
      <c r="EQ16" s="53">
        <f t="shared" si="9"/>
        <v>0</v>
      </c>
      <c r="ER16" s="53">
        <f t="shared" si="9"/>
        <v>0</v>
      </c>
      <c r="ES16" s="53">
        <f t="shared" si="9"/>
        <v>0</v>
      </c>
      <c r="ET16" s="53">
        <f t="shared" si="9"/>
        <v>0</v>
      </c>
      <c r="EU16" s="53">
        <f t="shared" si="9"/>
        <v>0</v>
      </c>
      <c r="EV16" s="53">
        <f t="shared" si="9"/>
        <v>0</v>
      </c>
      <c r="EW16" s="53">
        <f t="shared" si="9"/>
        <v>0</v>
      </c>
      <c r="EX16" s="53">
        <f t="shared" si="9"/>
        <v>0</v>
      </c>
      <c r="EY16" s="53">
        <f t="shared" si="9"/>
        <v>0</v>
      </c>
      <c r="EZ16" s="53">
        <f t="shared" si="10"/>
        <v>0</v>
      </c>
      <c r="FA16" s="53">
        <f t="shared" si="10"/>
        <v>0</v>
      </c>
      <c r="FB16" s="53">
        <f t="shared" si="10"/>
        <v>0</v>
      </c>
      <c r="FC16" s="53">
        <f t="shared" si="10"/>
        <v>0</v>
      </c>
      <c r="FD16" s="53">
        <f t="shared" si="10"/>
        <v>0</v>
      </c>
      <c r="FE16" s="53">
        <f t="shared" si="10"/>
        <v>0</v>
      </c>
      <c r="FF16" s="53">
        <f t="shared" si="10"/>
        <v>0</v>
      </c>
      <c r="FG16" s="53">
        <f t="shared" si="10"/>
        <v>0</v>
      </c>
      <c r="FH16" s="53">
        <f t="shared" si="10"/>
        <v>0</v>
      </c>
      <c r="FI16" s="53">
        <f t="shared" si="10"/>
        <v>0</v>
      </c>
      <c r="FJ16" s="53">
        <f t="shared" si="10"/>
        <v>0</v>
      </c>
      <c r="FK16" s="53">
        <f t="shared" si="10"/>
        <v>0</v>
      </c>
      <c r="FL16" s="53">
        <f t="shared" si="10"/>
        <v>0</v>
      </c>
      <c r="FM16" s="53">
        <f t="shared" si="10"/>
        <v>0</v>
      </c>
      <c r="FN16" s="53">
        <f t="shared" si="10"/>
        <v>0</v>
      </c>
      <c r="FO16" s="53">
        <f t="shared" si="10"/>
        <v>0</v>
      </c>
      <c r="FP16" s="53">
        <f t="shared" si="11"/>
        <v>0</v>
      </c>
      <c r="FQ16" s="53">
        <f t="shared" si="11"/>
        <v>0</v>
      </c>
      <c r="FR16" s="53">
        <f t="shared" si="11"/>
        <v>0</v>
      </c>
      <c r="FS16" s="53">
        <f t="shared" si="11"/>
        <v>0</v>
      </c>
      <c r="FT16" s="53">
        <f t="shared" si="11"/>
        <v>0</v>
      </c>
      <c r="FU16" s="53">
        <f t="shared" si="11"/>
        <v>0</v>
      </c>
      <c r="FV16" s="53">
        <f t="shared" si="11"/>
        <v>0</v>
      </c>
      <c r="FW16" s="53">
        <f t="shared" si="11"/>
        <v>0</v>
      </c>
      <c r="FX16" s="53">
        <f t="shared" si="11"/>
        <v>0</v>
      </c>
      <c r="FY16" s="53">
        <f t="shared" si="11"/>
        <v>0</v>
      </c>
      <c r="FZ16" s="53">
        <f t="shared" si="11"/>
        <v>0</v>
      </c>
      <c r="GA16" s="53">
        <f t="shared" si="11"/>
        <v>0</v>
      </c>
      <c r="GB16" s="53">
        <f t="shared" si="11"/>
        <v>0</v>
      </c>
      <c r="GC16" s="53">
        <f t="shared" si="11"/>
        <v>0</v>
      </c>
      <c r="GD16" s="53">
        <f t="shared" si="11"/>
        <v>0</v>
      </c>
      <c r="GE16" s="53">
        <f t="shared" si="11"/>
        <v>0</v>
      </c>
      <c r="GF16" s="53">
        <f t="shared" si="12"/>
        <v>0</v>
      </c>
      <c r="GG16" s="53">
        <f t="shared" si="12"/>
        <v>0</v>
      </c>
      <c r="GH16" s="53">
        <f t="shared" si="12"/>
        <v>0</v>
      </c>
      <c r="GI16" s="53">
        <f t="shared" si="12"/>
        <v>0</v>
      </c>
      <c r="GJ16" s="53">
        <f t="shared" si="12"/>
        <v>1</v>
      </c>
      <c r="GK16" s="53">
        <f t="shared" si="12"/>
        <v>1</v>
      </c>
      <c r="GL16" s="53">
        <f t="shared" si="12"/>
        <v>1</v>
      </c>
      <c r="GM16" s="53">
        <f t="shared" si="12"/>
        <v>1</v>
      </c>
      <c r="GN16" s="53">
        <f t="shared" si="12"/>
        <v>1</v>
      </c>
      <c r="GO16" s="53">
        <f t="shared" si="12"/>
        <v>1</v>
      </c>
      <c r="GP16" s="53">
        <f t="shared" si="12"/>
        <v>1</v>
      </c>
      <c r="GQ16" s="53">
        <f t="shared" si="12"/>
        <v>1</v>
      </c>
      <c r="GR16" s="53">
        <f t="shared" si="12"/>
        <v>1</v>
      </c>
      <c r="GS16" s="53">
        <f t="shared" si="12"/>
        <v>1</v>
      </c>
      <c r="GT16" s="53">
        <f t="shared" si="12"/>
        <v>1</v>
      </c>
      <c r="GU16" s="53">
        <f t="shared" si="12"/>
        <v>1</v>
      </c>
      <c r="GV16" s="53">
        <f t="shared" si="13"/>
        <v>1</v>
      </c>
      <c r="GW16" s="53">
        <f t="shared" si="13"/>
        <v>1</v>
      </c>
      <c r="GX16" s="53">
        <f t="shared" si="13"/>
        <v>1</v>
      </c>
      <c r="GY16" s="53">
        <f t="shared" si="13"/>
        <v>1</v>
      </c>
      <c r="GZ16" s="53">
        <f t="shared" si="13"/>
        <v>1</v>
      </c>
      <c r="HA16" s="53">
        <f t="shared" si="13"/>
        <v>1</v>
      </c>
      <c r="HB16" s="53">
        <f t="shared" si="13"/>
        <v>1</v>
      </c>
      <c r="HC16" s="53">
        <f t="shared" si="13"/>
        <v>1</v>
      </c>
      <c r="HD16" s="53">
        <f t="shared" si="13"/>
        <v>1</v>
      </c>
      <c r="HE16" s="53">
        <f t="shared" si="13"/>
        <v>0</v>
      </c>
      <c r="HF16" s="53">
        <f t="shared" si="13"/>
        <v>0</v>
      </c>
      <c r="HG16" s="53">
        <f t="shared" si="13"/>
        <v>0</v>
      </c>
      <c r="HH16" s="53">
        <f t="shared" si="13"/>
        <v>0</v>
      </c>
      <c r="HI16" s="53">
        <f t="shared" si="13"/>
        <v>0</v>
      </c>
      <c r="HJ16" s="53">
        <f t="shared" si="13"/>
        <v>0</v>
      </c>
      <c r="HK16" s="53">
        <f t="shared" si="13"/>
        <v>0</v>
      </c>
      <c r="HL16" s="53">
        <f t="shared" si="14"/>
        <v>0</v>
      </c>
      <c r="HM16" s="53">
        <f t="shared" si="14"/>
        <v>0</v>
      </c>
      <c r="HN16" s="53">
        <f t="shared" si="14"/>
        <v>0</v>
      </c>
      <c r="HO16" s="53">
        <f t="shared" si="14"/>
        <v>0</v>
      </c>
      <c r="HP16" s="53">
        <f t="shared" si="14"/>
        <v>0</v>
      </c>
      <c r="HQ16" s="53">
        <f t="shared" si="14"/>
        <v>0</v>
      </c>
      <c r="HR16" s="53">
        <f t="shared" si="14"/>
        <v>0</v>
      </c>
      <c r="HS16" s="53">
        <f t="shared" si="14"/>
        <v>0</v>
      </c>
      <c r="HT16" s="53">
        <f t="shared" si="14"/>
        <v>0</v>
      </c>
      <c r="HU16" s="53">
        <f t="shared" si="14"/>
        <v>0</v>
      </c>
      <c r="HV16" s="53">
        <f t="shared" si="14"/>
        <v>0</v>
      </c>
      <c r="HW16" s="53">
        <f t="shared" si="14"/>
        <v>0</v>
      </c>
      <c r="HX16" s="53">
        <f t="shared" si="14"/>
        <v>0</v>
      </c>
      <c r="HY16" s="53">
        <f t="shared" si="14"/>
        <v>0</v>
      </c>
      <c r="HZ16" s="53">
        <f t="shared" si="14"/>
        <v>0</v>
      </c>
      <c r="IA16" s="53">
        <f t="shared" si="14"/>
        <v>0</v>
      </c>
      <c r="IB16" s="53">
        <f t="shared" si="15"/>
        <v>0</v>
      </c>
      <c r="IC16" s="53">
        <f t="shared" si="15"/>
        <v>0</v>
      </c>
      <c r="ID16" s="53">
        <f t="shared" si="15"/>
        <v>0</v>
      </c>
      <c r="IE16" s="53">
        <f t="shared" si="15"/>
        <v>0</v>
      </c>
      <c r="IF16" s="53">
        <f t="shared" si="15"/>
        <v>0</v>
      </c>
      <c r="IG16" s="53">
        <f t="shared" si="15"/>
        <v>0</v>
      </c>
      <c r="IH16" s="53">
        <f t="shared" si="15"/>
        <v>0</v>
      </c>
      <c r="II16" s="53">
        <f t="shared" si="15"/>
        <v>0</v>
      </c>
      <c r="IJ16" s="53">
        <f t="shared" si="15"/>
        <v>0</v>
      </c>
      <c r="IK16" s="53">
        <f t="shared" si="15"/>
        <v>0</v>
      </c>
      <c r="IL16" s="53">
        <f t="shared" si="15"/>
        <v>0</v>
      </c>
      <c r="IM16" s="53">
        <f t="shared" si="15"/>
        <v>0</v>
      </c>
      <c r="IN16" s="53">
        <f t="shared" si="15"/>
        <v>0</v>
      </c>
      <c r="IO16" s="53">
        <f t="shared" si="15"/>
        <v>0</v>
      </c>
      <c r="IP16" s="53">
        <f t="shared" si="15"/>
        <v>0</v>
      </c>
      <c r="IQ16" s="53">
        <f t="shared" si="15"/>
        <v>0</v>
      </c>
      <c r="IR16" s="53">
        <f t="shared" si="16"/>
        <v>0</v>
      </c>
      <c r="IS16" s="53">
        <f t="shared" si="16"/>
        <v>0</v>
      </c>
      <c r="IT16" s="53">
        <f t="shared" si="16"/>
        <v>0</v>
      </c>
      <c r="IU16" s="53">
        <f t="shared" si="16"/>
        <v>0</v>
      </c>
      <c r="IV16" s="53">
        <f t="shared" si="16"/>
        <v>0</v>
      </c>
      <c r="IW16" s="53">
        <f t="shared" si="16"/>
        <v>0</v>
      </c>
      <c r="IX16" s="53">
        <f t="shared" si="16"/>
        <v>0</v>
      </c>
      <c r="IY16" s="53">
        <f t="shared" si="16"/>
        <v>0</v>
      </c>
      <c r="IZ16" s="53">
        <f t="shared" si="16"/>
        <v>0</v>
      </c>
      <c r="JA16" s="53">
        <f t="shared" si="16"/>
        <v>0</v>
      </c>
      <c r="JB16" s="53">
        <f t="shared" si="16"/>
        <v>0</v>
      </c>
      <c r="JC16" s="53">
        <f t="shared" si="16"/>
        <v>0</v>
      </c>
      <c r="JD16" s="53">
        <f t="shared" si="16"/>
        <v>0</v>
      </c>
      <c r="JE16" s="53">
        <f t="shared" si="16"/>
        <v>0</v>
      </c>
      <c r="JF16" s="53">
        <f t="shared" si="16"/>
        <v>0</v>
      </c>
      <c r="JG16" s="53">
        <f t="shared" si="16"/>
        <v>0</v>
      </c>
      <c r="JH16" s="53">
        <f t="shared" si="17"/>
        <v>0</v>
      </c>
      <c r="JI16" s="53">
        <f t="shared" si="17"/>
        <v>0</v>
      </c>
      <c r="JJ16" s="53">
        <f t="shared" si="17"/>
        <v>0</v>
      </c>
      <c r="JK16" s="53">
        <f t="shared" si="17"/>
        <v>0</v>
      </c>
      <c r="JL16" s="53">
        <f t="shared" si="17"/>
        <v>0</v>
      </c>
      <c r="JM16" s="53">
        <f t="shared" si="17"/>
        <v>0</v>
      </c>
      <c r="JN16" s="53">
        <f t="shared" si="17"/>
        <v>0</v>
      </c>
      <c r="JO16" s="53">
        <f t="shared" si="17"/>
        <v>0</v>
      </c>
      <c r="JP16" s="53">
        <f t="shared" si="17"/>
        <v>0</v>
      </c>
      <c r="JQ16" s="53">
        <f t="shared" si="17"/>
        <v>0</v>
      </c>
      <c r="JR16" s="53">
        <f t="shared" si="17"/>
        <v>0</v>
      </c>
      <c r="JS16" s="53">
        <f t="shared" si="17"/>
        <v>0</v>
      </c>
      <c r="JT16" s="53">
        <f t="shared" si="17"/>
        <v>0</v>
      </c>
      <c r="JU16" s="53">
        <f t="shared" si="17"/>
        <v>0</v>
      </c>
      <c r="JV16" s="53">
        <f t="shared" si="17"/>
        <v>0</v>
      </c>
      <c r="JW16" s="53">
        <f t="shared" si="17"/>
        <v>0</v>
      </c>
      <c r="JX16" s="53">
        <f t="shared" si="18"/>
        <v>0</v>
      </c>
      <c r="JY16" s="53">
        <f t="shared" si="18"/>
        <v>0</v>
      </c>
      <c r="JZ16" s="53">
        <f t="shared" si="18"/>
        <v>0</v>
      </c>
      <c r="KA16" s="53">
        <f t="shared" si="18"/>
        <v>0</v>
      </c>
      <c r="KB16" s="53">
        <f t="shared" si="18"/>
        <v>0</v>
      </c>
      <c r="KC16" s="53">
        <f t="shared" si="18"/>
        <v>0</v>
      </c>
      <c r="KD16" s="53">
        <f t="shared" si="18"/>
        <v>0</v>
      </c>
      <c r="KE16" s="53">
        <f t="shared" si="18"/>
        <v>0</v>
      </c>
      <c r="KF16" s="53">
        <f t="shared" si="18"/>
        <v>0</v>
      </c>
      <c r="KG16" s="53">
        <f t="shared" si="18"/>
        <v>0</v>
      </c>
      <c r="KH16" s="53">
        <f t="shared" si="18"/>
        <v>0</v>
      </c>
      <c r="KI16" s="53">
        <f t="shared" si="18"/>
        <v>0</v>
      </c>
      <c r="KJ16" s="53">
        <f t="shared" si="18"/>
        <v>0</v>
      </c>
      <c r="KK16" s="53">
        <f t="shared" si="18"/>
        <v>0</v>
      </c>
      <c r="KL16" s="53">
        <f t="shared" si="18"/>
        <v>0</v>
      </c>
      <c r="KM16" s="53">
        <f t="shared" si="18"/>
        <v>0</v>
      </c>
      <c r="KN16" s="53">
        <f t="shared" si="19"/>
        <v>0</v>
      </c>
      <c r="KO16" s="53">
        <f t="shared" si="19"/>
        <v>0</v>
      </c>
      <c r="KP16" s="53">
        <f t="shared" si="19"/>
        <v>0</v>
      </c>
      <c r="KQ16" s="53">
        <f t="shared" si="19"/>
        <v>0</v>
      </c>
      <c r="KR16" s="53">
        <f t="shared" si="19"/>
        <v>0</v>
      </c>
      <c r="KS16" s="53">
        <f t="shared" si="19"/>
        <v>0</v>
      </c>
      <c r="KT16" s="53">
        <f t="shared" si="19"/>
        <v>0</v>
      </c>
      <c r="KU16" s="53">
        <f t="shared" si="19"/>
        <v>0</v>
      </c>
      <c r="KV16" s="53">
        <f t="shared" si="19"/>
        <v>0</v>
      </c>
      <c r="KW16" s="53">
        <f t="shared" si="19"/>
        <v>0</v>
      </c>
      <c r="KX16" s="53">
        <f t="shared" si="19"/>
        <v>0</v>
      </c>
      <c r="KY16" s="53">
        <f t="shared" si="19"/>
        <v>0</v>
      </c>
      <c r="KZ16" s="53">
        <f t="shared" si="19"/>
        <v>0</v>
      </c>
      <c r="LA16" s="53">
        <f t="shared" si="19"/>
        <v>0</v>
      </c>
      <c r="LB16" s="53">
        <f t="shared" si="19"/>
        <v>0</v>
      </c>
      <c r="LC16" s="53">
        <f t="shared" si="19"/>
        <v>0</v>
      </c>
      <c r="LD16" s="53">
        <f t="shared" si="20"/>
        <v>0</v>
      </c>
      <c r="LE16" s="53">
        <f t="shared" si="20"/>
        <v>0</v>
      </c>
      <c r="LF16" s="53">
        <f t="shared" si="20"/>
        <v>0</v>
      </c>
      <c r="LG16" s="53">
        <f t="shared" si="20"/>
        <v>0</v>
      </c>
      <c r="LH16" s="53">
        <f t="shared" si="20"/>
        <v>0</v>
      </c>
      <c r="LI16" s="53">
        <f t="shared" si="20"/>
        <v>0</v>
      </c>
      <c r="LJ16" s="53">
        <f t="shared" si="20"/>
        <v>0</v>
      </c>
      <c r="LK16" s="53">
        <f t="shared" si="20"/>
        <v>0</v>
      </c>
      <c r="LL16" s="53">
        <f t="shared" si="20"/>
        <v>0</v>
      </c>
      <c r="LM16" s="53">
        <f t="shared" si="20"/>
        <v>0</v>
      </c>
      <c r="LN16" s="53">
        <f t="shared" si="20"/>
        <v>0</v>
      </c>
      <c r="LO16" s="53">
        <f t="shared" si="20"/>
        <v>0</v>
      </c>
      <c r="LP16" s="53">
        <f t="shared" si="20"/>
        <v>0</v>
      </c>
      <c r="LQ16" s="53">
        <f t="shared" si="20"/>
        <v>0</v>
      </c>
      <c r="LR16" s="53">
        <f t="shared" si="20"/>
        <v>0</v>
      </c>
      <c r="LS16" s="53">
        <f t="shared" si="20"/>
        <v>0</v>
      </c>
      <c r="LT16" s="53">
        <f t="shared" si="21"/>
        <v>0</v>
      </c>
      <c r="LU16" s="53">
        <f t="shared" si="21"/>
        <v>0</v>
      </c>
      <c r="LV16" s="53">
        <f t="shared" si="21"/>
        <v>0</v>
      </c>
      <c r="LW16" s="53">
        <f t="shared" si="21"/>
        <v>0</v>
      </c>
      <c r="LX16" s="53">
        <f t="shared" si="21"/>
        <v>0</v>
      </c>
      <c r="LY16" s="53">
        <f t="shared" si="21"/>
        <v>0</v>
      </c>
      <c r="LZ16" s="53">
        <f t="shared" si="21"/>
        <v>0</v>
      </c>
      <c r="MA16" s="53">
        <f t="shared" si="21"/>
        <v>0</v>
      </c>
      <c r="MB16" s="53">
        <f t="shared" si="21"/>
        <v>0</v>
      </c>
      <c r="MC16" s="53">
        <f t="shared" si="21"/>
        <v>0</v>
      </c>
      <c r="MD16" s="53">
        <f t="shared" si="21"/>
        <v>0</v>
      </c>
      <c r="ME16" s="53">
        <f t="shared" si="21"/>
        <v>0</v>
      </c>
      <c r="MF16" s="53">
        <f t="shared" si="21"/>
        <v>0</v>
      </c>
      <c r="MG16" s="53">
        <f t="shared" si="21"/>
        <v>0</v>
      </c>
      <c r="MH16" s="53">
        <f t="shared" si="21"/>
        <v>0</v>
      </c>
      <c r="MI16" s="53">
        <f t="shared" si="21"/>
        <v>0</v>
      </c>
      <c r="MJ16" s="53">
        <f t="shared" si="22"/>
        <v>0</v>
      </c>
      <c r="MK16" s="53">
        <f t="shared" si="22"/>
        <v>0</v>
      </c>
      <c r="ML16" s="53">
        <f t="shared" si="22"/>
        <v>0</v>
      </c>
      <c r="MM16" s="53">
        <f t="shared" si="22"/>
        <v>0</v>
      </c>
      <c r="MN16" s="53">
        <f t="shared" si="22"/>
        <v>0</v>
      </c>
      <c r="MO16" s="53">
        <f t="shared" si="22"/>
        <v>0</v>
      </c>
      <c r="MP16" s="53">
        <f t="shared" si="22"/>
        <v>0</v>
      </c>
      <c r="MQ16" s="53">
        <f t="shared" si="22"/>
        <v>0</v>
      </c>
      <c r="MR16" s="53">
        <f t="shared" si="22"/>
        <v>0</v>
      </c>
      <c r="MS16" s="53">
        <f t="shared" si="22"/>
        <v>0</v>
      </c>
      <c r="MT16" s="53">
        <f t="shared" si="22"/>
        <v>0</v>
      </c>
      <c r="MU16" s="53">
        <f t="shared" si="22"/>
        <v>0</v>
      </c>
      <c r="MV16" s="53">
        <f t="shared" si="22"/>
        <v>0</v>
      </c>
      <c r="MW16" s="53">
        <f t="shared" si="22"/>
        <v>0</v>
      </c>
      <c r="MX16" s="53">
        <f t="shared" si="22"/>
        <v>0</v>
      </c>
      <c r="MY16" s="53">
        <f t="shared" si="22"/>
        <v>0</v>
      </c>
      <c r="MZ16" s="53">
        <f t="shared" si="23"/>
        <v>0</v>
      </c>
      <c r="NA16" s="53">
        <f t="shared" si="23"/>
        <v>0</v>
      </c>
      <c r="NB16" s="53">
        <f t="shared" si="23"/>
        <v>0</v>
      </c>
      <c r="NC16" s="53">
        <f t="shared" si="23"/>
        <v>0</v>
      </c>
      <c r="ND16" s="53">
        <f t="shared" si="23"/>
        <v>0</v>
      </c>
      <c r="NE16" s="53">
        <f t="shared" si="23"/>
        <v>0</v>
      </c>
      <c r="NF16" s="53">
        <f t="shared" si="23"/>
        <v>0</v>
      </c>
      <c r="NG16" s="53">
        <f t="shared" si="23"/>
        <v>0</v>
      </c>
      <c r="NH16" s="53">
        <f t="shared" si="23"/>
        <v>0</v>
      </c>
    </row>
    <row r="17" spans="2:372">
      <c r="B17" s="62" t="s">
        <v>79</v>
      </c>
      <c r="C17" s="50">
        <f>Mellomregning!AC14</f>
        <v>1</v>
      </c>
      <c r="D17" s="2">
        <v>1</v>
      </c>
      <c r="E17" s="51">
        <f t="shared" si="24"/>
        <v>5.5555555555555552E-2</v>
      </c>
      <c r="F17" s="50">
        <f t="shared" si="27"/>
        <v>200.00000000000006</v>
      </c>
      <c r="G17" s="50">
        <f>360*SUM(E$7:E17)</f>
        <v>220.00000000000006</v>
      </c>
      <c r="H17" s="50">
        <f t="shared" si="25"/>
        <v>20</v>
      </c>
      <c r="I17" s="52">
        <f t="shared" si="26"/>
        <v>0.17453292519943295</v>
      </c>
      <c r="J17" s="50" t="str">
        <f t="shared" si="0"/>
        <v>… å bidra til verdiskapning og innovasjonsvilje i regionen</v>
      </c>
      <c r="K17" s="50">
        <f t="shared" si="0"/>
        <v>1</v>
      </c>
      <c r="L17" s="53">
        <f t="shared" si="1"/>
        <v>0</v>
      </c>
      <c r="M17" s="53">
        <f t="shared" si="1"/>
        <v>0</v>
      </c>
      <c r="N17" s="53">
        <f t="shared" si="1"/>
        <v>0</v>
      </c>
      <c r="O17" s="53">
        <f t="shared" si="1"/>
        <v>0</v>
      </c>
      <c r="P17" s="53">
        <f t="shared" si="1"/>
        <v>0</v>
      </c>
      <c r="Q17" s="53">
        <f t="shared" si="1"/>
        <v>0</v>
      </c>
      <c r="R17" s="53">
        <f t="shared" si="1"/>
        <v>0</v>
      </c>
      <c r="S17" s="53">
        <f t="shared" si="1"/>
        <v>0</v>
      </c>
      <c r="T17" s="53">
        <f t="shared" si="1"/>
        <v>0</v>
      </c>
      <c r="U17" s="53">
        <f t="shared" si="1"/>
        <v>0</v>
      </c>
      <c r="V17" s="53">
        <f t="shared" si="1"/>
        <v>0</v>
      </c>
      <c r="W17" s="53">
        <f t="shared" si="1"/>
        <v>0</v>
      </c>
      <c r="X17" s="53">
        <f t="shared" si="1"/>
        <v>0</v>
      </c>
      <c r="Y17" s="53">
        <f t="shared" si="1"/>
        <v>0</v>
      </c>
      <c r="Z17" s="53">
        <f t="shared" si="1"/>
        <v>0</v>
      </c>
      <c r="AA17" s="53">
        <f t="shared" si="1"/>
        <v>0</v>
      </c>
      <c r="AB17" s="53">
        <f t="shared" si="2"/>
        <v>0</v>
      </c>
      <c r="AC17" s="53">
        <f t="shared" si="2"/>
        <v>0</v>
      </c>
      <c r="AD17" s="53">
        <f t="shared" si="2"/>
        <v>0</v>
      </c>
      <c r="AE17" s="53">
        <f t="shared" si="2"/>
        <v>0</v>
      </c>
      <c r="AF17" s="53">
        <f t="shared" si="2"/>
        <v>0</v>
      </c>
      <c r="AG17" s="53">
        <f t="shared" si="2"/>
        <v>0</v>
      </c>
      <c r="AH17" s="53">
        <f t="shared" si="2"/>
        <v>0</v>
      </c>
      <c r="AI17" s="53">
        <f t="shared" si="2"/>
        <v>0</v>
      </c>
      <c r="AJ17" s="53">
        <f t="shared" si="2"/>
        <v>0</v>
      </c>
      <c r="AK17" s="53">
        <f t="shared" si="2"/>
        <v>0</v>
      </c>
      <c r="AL17" s="53">
        <f t="shared" si="2"/>
        <v>0</v>
      </c>
      <c r="AM17" s="53">
        <f t="shared" si="2"/>
        <v>0</v>
      </c>
      <c r="AN17" s="53">
        <f t="shared" si="2"/>
        <v>0</v>
      </c>
      <c r="AO17" s="53">
        <f t="shared" si="2"/>
        <v>0</v>
      </c>
      <c r="AP17" s="53">
        <f t="shared" si="2"/>
        <v>0</v>
      </c>
      <c r="AQ17" s="53">
        <f t="shared" si="2"/>
        <v>0</v>
      </c>
      <c r="AR17" s="53">
        <f t="shared" si="3"/>
        <v>0</v>
      </c>
      <c r="AS17" s="53">
        <f t="shared" si="3"/>
        <v>0</v>
      </c>
      <c r="AT17" s="53">
        <f t="shared" si="3"/>
        <v>0</v>
      </c>
      <c r="AU17" s="53">
        <f t="shared" si="3"/>
        <v>0</v>
      </c>
      <c r="AV17" s="53">
        <f t="shared" si="3"/>
        <v>0</v>
      </c>
      <c r="AW17" s="53">
        <f t="shared" si="3"/>
        <v>0</v>
      </c>
      <c r="AX17" s="53">
        <f t="shared" si="3"/>
        <v>0</v>
      </c>
      <c r="AY17" s="53">
        <f t="shared" si="3"/>
        <v>0</v>
      </c>
      <c r="AZ17" s="53">
        <f t="shared" si="3"/>
        <v>0</v>
      </c>
      <c r="BA17" s="53">
        <f t="shared" si="3"/>
        <v>0</v>
      </c>
      <c r="BB17" s="53">
        <f t="shared" si="3"/>
        <v>0</v>
      </c>
      <c r="BC17" s="53">
        <f t="shared" si="3"/>
        <v>0</v>
      </c>
      <c r="BD17" s="53">
        <f t="shared" si="3"/>
        <v>0</v>
      </c>
      <c r="BE17" s="53">
        <f t="shared" si="3"/>
        <v>0</v>
      </c>
      <c r="BF17" s="53">
        <f t="shared" si="3"/>
        <v>0</v>
      </c>
      <c r="BG17" s="53">
        <f t="shared" si="3"/>
        <v>0</v>
      </c>
      <c r="BH17" s="53">
        <f t="shared" si="4"/>
        <v>0</v>
      </c>
      <c r="BI17" s="53">
        <f t="shared" si="4"/>
        <v>0</v>
      </c>
      <c r="BJ17" s="53">
        <f t="shared" si="4"/>
        <v>0</v>
      </c>
      <c r="BK17" s="53">
        <f t="shared" si="4"/>
        <v>0</v>
      </c>
      <c r="BL17" s="53">
        <f t="shared" si="4"/>
        <v>0</v>
      </c>
      <c r="BM17" s="53">
        <f t="shared" si="4"/>
        <v>0</v>
      </c>
      <c r="BN17" s="53">
        <f t="shared" si="4"/>
        <v>0</v>
      </c>
      <c r="BO17" s="53">
        <f t="shared" si="4"/>
        <v>0</v>
      </c>
      <c r="BP17" s="53">
        <f t="shared" si="4"/>
        <v>0</v>
      </c>
      <c r="BQ17" s="53">
        <f t="shared" si="4"/>
        <v>0</v>
      </c>
      <c r="BR17" s="53">
        <f t="shared" si="4"/>
        <v>0</v>
      </c>
      <c r="BS17" s="53">
        <f t="shared" si="4"/>
        <v>0</v>
      </c>
      <c r="BT17" s="53">
        <f t="shared" si="4"/>
        <v>0</v>
      </c>
      <c r="BU17" s="53">
        <f t="shared" si="4"/>
        <v>0</v>
      </c>
      <c r="BV17" s="53">
        <f t="shared" si="4"/>
        <v>0</v>
      </c>
      <c r="BW17" s="53">
        <f t="shared" si="4"/>
        <v>0</v>
      </c>
      <c r="BX17" s="53">
        <f t="shared" si="5"/>
        <v>0</v>
      </c>
      <c r="BY17" s="53">
        <f t="shared" si="5"/>
        <v>0</v>
      </c>
      <c r="BZ17" s="53">
        <f t="shared" si="5"/>
        <v>0</v>
      </c>
      <c r="CA17" s="53">
        <f t="shared" si="5"/>
        <v>0</v>
      </c>
      <c r="CB17" s="53">
        <f t="shared" si="5"/>
        <v>0</v>
      </c>
      <c r="CC17" s="53">
        <f t="shared" si="5"/>
        <v>0</v>
      </c>
      <c r="CD17" s="53">
        <f t="shared" si="5"/>
        <v>0</v>
      </c>
      <c r="CE17" s="53">
        <f t="shared" si="5"/>
        <v>0</v>
      </c>
      <c r="CF17" s="53">
        <f t="shared" si="5"/>
        <v>0</v>
      </c>
      <c r="CG17" s="53">
        <f t="shared" si="5"/>
        <v>0</v>
      </c>
      <c r="CH17" s="53">
        <f t="shared" si="5"/>
        <v>0</v>
      </c>
      <c r="CI17" s="53">
        <f t="shared" si="5"/>
        <v>0</v>
      </c>
      <c r="CJ17" s="53">
        <f t="shared" si="5"/>
        <v>0</v>
      </c>
      <c r="CK17" s="53">
        <f t="shared" si="5"/>
        <v>0</v>
      </c>
      <c r="CL17" s="53">
        <f t="shared" si="5"/>
        <v>0</v>
      </c>
      <c r="CM17" s="53">
        <f t="shared" si="5"/>
        <v>0</v>
      </c>
      <c r="CN17" s="53">
        <f t="shared" si="6"/>
        <v>0</v>
      </c>
      <c r="CO17" s="53">
        <f t="shared" si="6"/>
        <v>0</v>
      </c>
      <c r="CP17" s="53">
        <f t="shared" si="6"/>
        <v>0</v>
      </c>
      <c r="CQ17" s="53">
        <f t="shared" si="6"/>
        <v>0</v>
      </c>
      <c r="CR17" s="53">
        <f t="shared" si="6"/>
        <v>0</v>
      </c>
      <c r="CS17" s="53">
        <f t="shared" si="6"/>
        <v>0</v>
      </c>
      <c r="CT17" s="53">
        <f t="shared" si="6"/>
        <v>0</v>
      </c>
      <c r="CU17" s="53">
        <f t="shared" si="6"/>
        <v>0</v>
      </c>
      <c r="CV17" s="53">
        <f t="shared" si="6"/>
        <v>0</v>
      </c>
      <c r="CW17" s="53">
        <f t="shared" si="6"/>
        <v>0</v>
      </c>
      <c r="CX17" s="53">
        <f t="shared" si="6"/>
        <v>0</v>
      </c>
      <c r="CY17" s="53">
        <f t="shared" si="6"/>
        <v>0</v>
      </c>
      <c r="CZ17" s="53">
        <f t="shared" si="6"/>
        <v>0</v>
      </c>
      <c r="DA17" s="53">
        <f t="shared" si="6"/>
        <v>0</v>
      </c>
      <c r="DB17" s="53">
        <f t="shared" si="6"/>
        <v>0</v>
      </c>
      <c r="DC17" s="53">
        <f t="shared" si="6"/>
        <v>0</v>
      </c>
      <c r="DD17" s="53">
        <f t="shared" si="7"/>
        <v>0</v>
      </c>
      <c r="DE17" s="53">
        <f t="shared" si="7"/>
        <v>0</v>
      </c>
      <c r="DF17" s="53">
        <f t="shared" si="7"/>
        <v>0</v>
      </c>
      <c r="DG17" s="53">
        <f t="shared" si="7"/>
        <v>0</v>
      </c>
      <c r="DH17" s="53">
        <f t="shared" si="7"/>
        <v>0</v>
      </c>
      <c r="DI17" s="53">
        <f t="shared" si="7"/>
        <v>0</v>
      </c>
      <c r="DJ17" s="53">
        <f t="shared" si="7"/>
        <v>0</v>
      </c>
      <c r="DK17" s="53">
        <f t="shared" si="7"/>
        <v>0</v>
      </c>
      <c r="DL17" s="53">
        <f t="shared" si="7"/>
        <v>0</v>
      </c>
      <c r="DM17" s="53">
        <f t="shared" si="7"/>
        <v>0</v>
      </c>
      <c r="DN17" s="53">
        <f t="shared" si="7"/>
        <v>0</v>
      </c>
      <c r="DO17" s="53">
        <f t="shared" si="7"/>
        <v>0</v>
      </c>
      <c r="DP17" s="53">
        <f t="shared" si="7"/>
        <v>0</v>
      </c>
      <c r="DQ17" s="53">
        <f t="shared" si="7"/>
        <v>0</v>
      </c>
      <c r="DR17" s="53">
        <f t="shared" si="7"/>
        <v>0</v>
      </c>
      <c r="DS17" s="53">
        <f t="shared" si="7"/>
        <v>0</v>
      </c>
      <c r="DT17" s="53">
        <f t="shared" si="8"/>
        <v>0</v>
      </c>
      <c r="DU17" s="53">
        <f t="shared" si="8"/>
        <v>0</v>
      </c>
      <c r="DV17" s="53">
        <f t="shared" si="8"/>
        <v>0</v>
      </c>
      <c r="DW17" s="53">
        <f t="shared" si="8"/>
        <v>0</v>
      </c>
      <c r="DX17" s="53">
        <f t="shared" si="8"/>
        <v>0</v>
      </c>
      <c r="DY17" s="53">
        <f t="shared" si="8"/>
        <v>0</v>
      </c>
      <c r="DZ17" s="53">
        <f t="shared" si="8"/>
        <v>0</v>
      </c>
      <c r="EA17" s="53">
        <f t="shared" si="8"/>
        <v>0</v>
      </c>
      <c r="EB17" s="53">
        <f t="shared" si="8"/>
        <v>0</v>
      </c>
      <c r="EC17" s="53">
        <f t="shared" si="8"/>
        <v>0</v>
      </c>
      <c r="ED17" s="53">
        <f t="shared" si="8"/>
        <v>0</v>
      </c>
      <c r="EE17" s="53">
        <f t="shared" si="8"/>
        <v>0</v>
      </c>
      <c r="EF17" s="53">
        <f t="shared" si="8"/>
        <v>0</v>
      </c>
      <c r="EG17" s="53">
        <f t="shared" si="8"/>
        <v>0</v>
      </c>
      <c r="EH17" s="53">
        <f t="shared" si="8"/>
        <v>0</v>
      </c>
      <c r="EI17" s="53">
        <f t="shared" si="8"/>
        <v>0</v>
      </c>
      <c r="EJ17" s="53">
        <f t="shared" si="9"/>
        <v>0</v>
      </c>
      <c r="EK17" s="53">
        <f t="shared" si="9"/>
        <v>0</v>
      </c>
      <c r="EL17" s="53">
        <f t="shared" si="9"/>
        <v>0</v>
      </c>
      <c r="EM17" s="53">
        <f t="shared" si="9"/>
        <v>0</v>
      </c>
      <c r="EN17" s="53">
        <f t="shared" si="9"/>
        <v>0</v>
      </c>
      <c r="EO17" s="53">
        <f t="shared" si="9"/>
        <v>0</v>
      </c>
      <c r="EP17" s="53">
        <f t="shared" si="9"/>
        <v>0</v>
      </c>
      <c r="EQ17" s="53">
        <f t="shared" si="9"/>
        <v>0</v>
      </c>
      <c r="ER17" s="53">
        <f t="shared" si="9"/>
        <v>0</v>
      </c>
      <c r="ES17" s="53">
        <f t="shared" si="9"/>
        <v>0</v>
      </c>
      <c r="ET17" s="53">
        <f t="shared" si="9"/>
        <v>0</v>
      </c>
      <c r="EU17" s="53">
        <f t="shared" si="9"/>
        <v>0</v>
      </c>
      <c r="EV17" s="53">
        <f t="shared" si="9"/>
        <v>0</v>
      </c>
      <c r="EW17" s="53">
        <f t="shared" si="9"/>
        <v>0</v>
      </c>
      <c r="EX17" s="53">
        <f t="shared" si="9"/>
        <v>0</v>
      </c>
      <c r="EY17" s="53">
        <f t="shared" si="9"/>
        <v>0</v>
      </c>
      <c r="EZ17" s="53">
        <f t="shared" si="10"/>
        <v>0</v>
      </c>
      <c r="FA17" s="53">
        <f t="shared" si="10"/>
        <v>0</v>
      </c>
      <c r="FB17" s="53">
        <f t="shared" si="10"/>
        <v>0</v>
      </c>
      <c r="FC17" s="53">
        <f t="shared" si="10"/>
        <v>0</v>
      </c>
      <c r="FD17" s="53">
        <f t="shared" si="10"/>
        <v>0</v>
      </c>
      <c r="FE17" s="53">
        <f t="shared" si="10"/>
        <v>0</v>
      </c>
      <c r="FF17" s="53">
        <f t="shared" si="10"/>
        <v>0</v>
      </c>
      <c r="FG17" s="53">
        <f t="shared" si="10"/>
        <v>0</v>
      </c>
      <c r="FH17" s="53">
        <f t="shared" si="10"/>
        <v>0</v>
      </c>
      <c r="FI17" s="53">
        <f t="shared" si="10"/>
        <v>0</v>
      </c>
      <c r="FJ17" s="53">
        <f t="shared" si="10"/>
        <v>0</v>
      </c>
      <c r="FK17" s="53">
        <f t="shared" si="10"/>
        <v>0</v>
      </c>
      <c r="FL17" s="53">
        <f t="shared" si="10"/>
        <v>0</v>
      </c>
      <c r="FM17" s="53">
        <f t="shared" si="10"/>
        <v>0</v>
      </c>
      <c r="FN17" s="53">
        <f t="shared" si="10"/>
        <v>0</v>
      </c>
      <c r="FO17" s="53">
        <f t="shared" si="10"/>
        <v>0</v>
      </c>
      <c r="FP17" s="53">
        <f t="shared" si="11"/>
        <v>0</v>
      </c>
      <c r="FQ17" s="53">
        <f t="shared" si="11"/>
        <v>0</v>
      </c>
      <c r="FR17" s="53">
        <f t="shared" si="11"/>
        <v>0</v>
      </c>
      <c r="FS17" s="53">
        <f t="shared" si="11"/>
        <v>0</v>
      </c>
      <c r="FT17" s="53">
        <f t="shared" si="11"/>
        <v>0</v>
      </c>
      <c r="FU17" s="53">
        <f t="shared" si="11"/>
        <v>0</v>
      </c>
      <c r="FV17" s="53">
        <f t="shared" si="11"/>
        <v>0</v>
      </c>
      <c r="FW17" s="53">
        <f t="shared" si="11"/>
        <v>0</v>
      </c>
      <c r="FX17" s="53">
        <f t="shared" si="11"/>
        <v>0</v>
      </c>
      <c r="FY17" s="53">
        <f t="shared" si="11"/>
        <v>0</v>
      </c>
      <c r="FZ17" s="53">
        <f t="shared" si="11"/>
        <v>0</v>
      </c>
      <c r="GA17" s="53">
        <f t="shared" si="11"/>
        <v>0</v>
      </c>
      <c r="GB17" s="53">
        <f t="shared" si="11"/>
        <v>0</v>
      </c>
      <c r="GC17" s="53">
        <f t="shared" si="11"/>
        <v>0</v>
      </c>
      <c r="GD17" s="53">
        <f t="shared" si="11"/>
        <v>0</v>
      </c>
      <c r="GE17" s="53">
        <f t="shared" si="11"/>
        <v>0</v>
      </c>
      <c r="GF17" s="53">
        <f t="shared" si="12"/>
        <v>0</v>
      </c>
      <c r="GG17" s="53">
        <f t="shared" si="12"/>
        <v>0</v>
      </c>
      <c r="GH17" s="53">
        <f t="shared" si="12"/>
        <v>0</v>
      </c>
      <c r="GI17" s="53">
        <f t="shared" si="12"/>
        <v>0</v>
      </c>
      <c r="GJ17" s="53">
        <f t="shared" si="12"/>
        <v>0</v>
      </c>
      <c r="GK17" s="53">
        <f t="shared" si="12"/>
        <v>0</v>
      </c>
      <c r="GL17" s="53">
        <f t="shared" si="12"/>
        <v>0</v>
      </c>
      <c r="GM17" s="53">
        <f t="shared" si="12"/>
        <v>0</v>
      </c>
      <c r="GN17" s="53">
        <f t="shared" si="12"/>
        <v>0</v>
      </c>
      <c r="GO17" s="53">
        <f t="shared" si="12"/>
        <v>0</v>
      </c>
      <c r="GP17" s="53">
        <f t="shared" si="12"/>
        <v>0</v>
      </c>
      <c r="GQ17" s="53">
        <f t="shared" si="12"/>
        <v>0</v>
      </c>
      <c r="GR17" s="53">
        <f t="shared" si="12"/>
        <v>0</v>
      </c>
      <c r="GS17" s="53">
        <f t="shared" si="12"/>
        <v>0</v>
      </c>
      <c r="GT17" s="53">
        <f t="shared" si="12"/>
        <v>0</v>
      </c>
      <c r="GU17" s="53">
        <f t="shared" si="12"/>
        <v>0</v>
      </c>
      <c r="GV17" s="53">
        <f t="shared" si="13"/>
        <v>0</v>
      </c>
      <c r="GW17" s="53">
        <f t="shared" si="13"/>
        <v>0</v>
      </c>
      <c r="GX17" s="53">
        <f t="shared" si="13"/>
        <v>0</v>
      </c>
      <c r="GY17" s="53">
        <f t="shared" si="13"/>
        <v>0</v>
      </c>
      <c r="GZ17" s="53">
        <f t="shared" si="13"/>
        <v>0</v>
      </c>
      <c r="HA17" s="53">
        <f t="shared" si="13"/>
        <v>0</v>
      </c>
      <c r="HB17" s="53">
        <f t="shared" si="13"/>
        <v>0</v>
      </c>
      <c r="HC17" s="53">
        <f t="shared" si="13"/>
        <v>0</v>
      </c>
      <c r="HD17" s="53">
        <f t="shared" si="13"/>
        <v>1</v>
      </c>
      <c r="HE17" s="53">
        <f t="shared" si="13"/>
        <v>1</v>
      </c>
      <c r="HF17" s="53">
        <f t="shared" si="13"/>
        <v>1</v>
      </c>
      <c r="HG17" s="53">
        <f t="shared" si="13"/>
        <v>1</v>
      </c>
      <c r="HH17" s="53">
        <f t="shared" si="13"/>
        <v>1</v>
      </c>
      <c r="HI17" s="53">
        <f t="shared" si="13"/>
        <v>1</v>
      </c>
      <c r="HJ17" s="53">
        <f t="shared" si="13"/>
        <v>1</v>
      </c>
      <c r="HK17" s="53">
        <f t="shared" si="13"/>
        <v>1</v>
      </c>
      <c r="HL17" s="53">
        <f t="shared" si="14"/>
        <v>1</v>
      </c>
      <c r="HM17" s="53">
        <f t="shared" si="14"/>
        <v>1</v>
      </c>
      <c r="HN17" s="53">
        <f t="shared" si="14"/>
        <v>1</v>
      </c>
      <c r="HO17" s="53">
        <f t="shared" si="14"/>
        <v>1</v>
      </c>
      <c r="HP17" s="53">
        <f t="shared" si="14"/>
        <v>1</v>
      </c>
      <c r="HQ17" s="53">
        <f t="shared" si="14"/>
        <v>1</v>
      </c>
      <c r="HR17" s="53">
        <f t="shared" si="14"/>
        <v>1</v>
      </c>
      <c r="HS17" s="53">
        <f t="shared" si="14"/>
        <v>1</v>
      </c>
      <c r="HT17" s="53">
        <f t="shared" si="14"/>
        <v>1</v>
      </c>
      <c r="HU17" s="53">
        <f t="shared" si="14"/>
        <v>1</v>
      </c>
      <c r="HV17" s="53">
        <f t="shared" si="14"/>
        <v>1</v>
      </c>
      <c r="HW17" s="53">
        <f t="shared" si="14"/>
        <v>1</v>
      </c>
      <c r="HX17" s="53">
        <f t="shared" si="14"/>
        <v>1</v>
      </c>
      <c r="HY17" s="53">
        <f t="shared" si="14"/>
        <v>0</v>
      </c>
      <c r="HZ17" s="53">
        <f t="shared" si="14"/>
        <v>0</v>
      </c>
      <c r="IA17" s="53">
        <f t="shared" si="14"/>
        <v>0</v>
      </c>
      <c r="IB17" s="53">
        <f t="shared" si="15"/>
        <v>0</v>
      </c>
      <c r="IC17" s="53">
        <f t="shared" si="15"/>
        <v>0</v>
      </c>
      <c r="ID17" s="53">
        <f t="shared" si="15"/>
        <v>0</v>
      </c>
      <c r="IE17" s="53">
        <f t="shared" si="15"/>
        <v>0</v>
      </c>
      <c r="IF17" s="53">
        <f t="shared" si="15"/>
        <v>0</v>
      </c>
      <c r="IG17" s="53">
        <f t="shared" si="15"/>
        <v>0</v>
      </c>
      <c r="IH17" s="53">
        <f t="shared" si="15"/>
        <v>0</v>
      </c>
      <c r="II17" s="53">
        <f t="shared" si="15"/>
        <v>0</v>
      </c>
      <c r="IJ17" s="53">
        <f t="shared" si="15"/>
        <v>0</v>
      </c>
      <c r="IK17" s="53">
        <f t="shared" si="15"/>
        <v>0</v>
      </c>
      <c r="IL17" s="53">
        <f t="shared" si="15"/>
        <v>0</v>
      </c>
      <c r="IM17" s="53">
        <f t="shared" si="15"/>
        <v>0</v>
      </c>
      <c r="IN17" s="53">
        <f t="shared" si="15"/>
        <v>0</v>
      </c>
      <c r="IO17" s="53">
        <f t="shared" si="15"/>
        <v>0</v>
      </c>
      <c r="IP17" s="53">
        <f t="shared" si="15"/>
        <v>0</v>
      </c>
      <c r="IQ17" s="53">
        <f t="shared" si="15"/>
        <v>0</v>
      </c>
      <c r="IR17" s="53">
        <f t="shared" si="16"/>
        <v>0</v>
      </c>
      <c r="IS17" s="53">
        <f t="shared" si="16"/>
        <v>0</v>
      </c>
      <c r="IT17" s="53">
        <f t="shared" si="16"/>
        <v>0</v>
      </c>
      <c r="IU17" s="53">
        <f t="shared" si="16"/>
        <v>0</v>
      </c>
      <c r="IV17" s="53">
        <f t="shared" si="16"/>
        <v>0</v>
      </c>
      <c r="IW17" s="53">
        <f t="shared" si="16"/>
        <v>0</v>
      </c>
      <c r="IX17" s="53">
        <f t="shared" si="16"/>
        <v>0</v>
      </c>
      <c r="IY17" s="53">
        <f t="shared" si="16"/>
        <v>0</v>
      </c>
      <c r="IZ17" s="53">
        <f t="shared" si="16"/>
        <v>0</v>
      </c>
      <c r="JA17" s="53">
        <f t="shared" si="16"/>
        <v>0</v>
      </c>
      <c r="JB17" s="53">
        <f t="shared" si="16"/>
        <v>0</v>
      </c>
      <c r="JC17" s="53">
        <f t="shared" si="16"/>
        <v>0</v>
      </c>
      <c r="JD17" s="53">
        <f t="shared" si="16"/>
        <v>0</v>
      </c>
      <c r="JE17" s="53">
        <f t="shared" si="16"/>
        <v>0</v>
      </c>
      <c r="JF17" s="53">
        <f t="shared" si="16"/>
        <v>0</v>
      </c>
      <c r="JG17" s="53">
        <f t="shared" si="16"/>
        <v>0</v>
      </c>
      <c r="JH17" s="53">
        <f t="shared" si="17"/>
        <v>0</v>
      </c>
      <c r="JI17" s="53">
        <f t="shared" si="17"/>
        <v>0</v>
      </c>
      <c r="JJ17" s="53">
        <f t="shared" si="17"/>
        <v>0</v>
      </c>
      <c r="JK17" s="53">
        <f t="shared" si="17"/>
        <v>0</v>
      </c>
      <c r="JL17" s="53">
        <f t="shared" si="17"/>
        <v>0</v>
      </c>
      <c r="JM17" s="53">
        <f t="shared" si="17"/>
        <v>0</v>
      </c>
      <c r="JN17" s="53">
        <f t="shared" si="17"/>
        <v>0</v>
      </c>
      <c r="JO17" s="53">
        <f t="shared" si="17"/>
        <v>0</v>
      </c>
      <c r="JP17" s="53">
        <f t="shared" si="17"/>
        <v>0</v>
      </c>
      <c r="JQ17" s="53">
        <f t="shared" si="17"/>
        <v>0</v>
      </c>
      <c r="JR17" s="53">
        <f t="shared" si="17"/>
        <v>0</v>
      </c>
      <c r="JS17" s="53">
        <f t="shared" si="17"/>
        <v>0</v>
      </c>
      <c r="JT17" s="53">
        <f t="shared" si="17"/>
        <v>0</v>
      </c>
      <c r="JU17" s="53">
        <f t="shared" si="17"/>
        <v>0</v>
      </c>
      <c r="JV17" s="53">
        <f t="shared" si="17"/>
        <v>0</v>
      </c>
      <c r="JW17" s="53">
        <f t="shared" si="17"/>
        <v>0</v>
      </c>
      <c r="JX17" s="53">
        <f t="shared" si="18"/>
        <v>0</v>
      </c>
      <c r="JY17" s="53">
        <f t="shared" si="18"/>
        <v>0</v>
      </c>
      <c r="JZ17" s="53">
        <f t="shared" si="18"/>
        <v>0</v>
      </c>
      <c r="KA17" s="53">
        <f t="shared" si="18"/>
        <v>0</v>
      </c>
      <c r="KB17" s="53">
        <f t="shared" si="18"/>
        <v>0</v>
      </c>
      <c r="KC17" s="53">
        <f t="shared" si="18"/>
        <v>0</v>
      </c>
      <c r="KD17" s="53">
        <f t="shared" si="18"/>
        <v>0</v>
      </c>
      <c r="KE17" s="53">
        <f t="shared" si="18"/>
        <v>0</v>
      </c>
      <c r="KF17" s="53">
        <f t="shared" si="18"/>
        <v>0</v>
      </c>
      <c r="KG17" s="53">
        <f t="shared" si="18"/>
        <v>0</v>
      </c>
      <c r="KH17" s="53">
        <f t="shared" si="18"/>
        <v>0</v>
      </c>
      <c r="KI17" s="53">
        <f t="shared" si="18"/>
        <v>0</v>
      </c>
      <c r="KJ17" s="53">
        <f t="shared" si="18"/>
        <v>0</v>
      </c>
      <c r="KK17" s="53">
        <f t="shared" si="18"/>
        <v>0</v>
      </c>
      <c r="KL17" s="53">
        <f t="shared" si="18"/>
        <v>0</v>
      </c>
      <c r="KM17" s="53">
        <f t="shared" si="18"/>
        <v>0</v>
      </c>
      <c r="KN17" s="53">
        <f t="shared" si="19"/>
        <v>0</v>
      </c>
      <c r="KO17" s="53">
        <f t="shared" si="19"/>
        <v>0</v>
      </c>
      <c r="KP17" s="53">
        <f t="shared" si="19"/>
        <v>0</v>
      </c>
      <c r="KQ17" s="53">
        <f t="shared" si="19"/>
        <v>0</v>
      </c>
      <c r="KR17" s="53">
        <f t="shared" si="19"/>
        <v>0</v>
      </c>
      <c r="KS17" s="53">
        <f t="shared" si="19"/>
        <v>0</v>
      </c>
      <c r="KT17" s="53">
        <f t="shared" si="19"/>
        <v>0</v>
      </c>
      <c r="KU17" s="53">
        <f t="shared" si="19"/>
        <v>0</v>
      </c>
      <c r="KV17" s="53">
        <f t="shared" si="19"/>
        <v>0</v>
      </c>
      <c r="KW17" s="53">
        <f t="shared" si="19"/>
        <v>0</v>
      </c>
      <c r="KX17" s="53">
        <f t="shared" si="19"/>
        <v>0</v>
      </c>
      <c r="KY17" s="53">
        <f t="shared" si="19"/>
        <v>0</v>
      </c>
      <c r="KZ17" s="53">
        <f t="shared" si="19"/>
        <v>0</v>
      </c>
      <c r="LA17" s="53">
        <f t="shared" si="19"/>
        <v>0</v>
      </c>
      <c r="LB17" s="53">
        <f t="shared" si="19"/>
        <v>0</v>
      </c>
      <c r="LC17" s="53">
        <f t="shared" si="19"/>
        <v>0</v>
      </c>
      <c r="LD17" s="53">
        <f t="shared" si="20"/>
        <v>0</v>
      </c>
      <c r="LE17" s="53">
        <f t="shared" si="20"/>
        <v>0</v>
      </c>
      <c r="LF17" s="53">
        <f t="shared" si="20"/>
        <v>0</v>
      </c>
      <c r="LG17" s="53">
        <f t="shared" si="20"/>
        <v>0</v>
      </c>
      <c r="LH17" s="53">
        <f t="shared" si="20"/>
        <v>0</v>
      </c>
      <c r="LI17" s="53">
        <f t="shared" si="20"/>
        <v>0</v>
      </c>
      <c r="LJ17" s="53">
        <f t="shared" si="20"/>
        <v>0</v>
      </c>
      <c r="LK17" s="53">
        <f t="shared" si="20"/>
        <v>0</v>
      </c>
      <c r="LL17" s="53">
        <f t="shared" si="20"/>
        <v>0</v>
      </c>
      <c r="LM17" s="53">
        <f t="shared" si="20"/>
        <v>0</v>
      </c>
      <c r="LN17" s="53">
        <f t="shared" si="20"/>
        <v>0</v>
      </c>
      <c r="LO17" s="53">
        <f t="shared" si="20"/>
        <v>0</v>
      </c>
      <c r="LP17" s="53">
        <f t="shared" si="20"/>
        <v>0</v>
      </c>
      <c r="LQ17" s="53">
        <f t="shared" si="20"/>
        <v>0</v>
      </c>
      <c r="LR17" s="53">
        <f t="shared" si="20"/>
        <v>0</v>
      </c>
      <c r="LS17" s="53">
        <f t="shared" si="20"/>
        <v>0</v>
      </c>
      <c r="LT17" s="53">
        <f t="shared" si="21"/>
        <v>0</v>
      </c>
      <c r="LU17" s="53">
        <f t="shared" si="21"/>
        <v>0</v>
      </c>
      <c r="LV17" s="53">
        <f t="shared" si="21"/>
        <v>0</v>
      </c>
      <c r="LW17" s="53">
        <f t="shared" si="21"/>
        <v>0</v>
      </c>
      <c r="LX17" s="53">
        <f t="shared" si="21"/>
        <v>0</v>
      </c>
      <c r="LY17" s="53">
        <f t="shared" si="21"/>
        <v>0</v>
      </c>
      <c r="LZ17" s="53">
        <f t="shared" si="21"/>
        <v>0</v>
      </c>
      <c r="MA17" s="53">
        <f t="shared" si="21"/>
        <v>0</v>
      </c>
      <c r="MB17" s="53">
        <f t="shared" si="21"/>
        <v>0</v>
      </c>
      <c r="MC17" s="53">
        <f t="shared" si="21"/>
        <v>0</v>
      </c>
      <c r="MD17" s="53">
        <f t="shared" si="21"/>
        <v>0</v>
      </c>
      <c r="ME17" s="53">
        <f t="shared" si="21"/>
        <v>0</v>
      </c>
      <c r="MF17" s="53">
        <f t="shared" si="21"/>
        <v>0</v>
      </c>
      <c r="MG17" s="53">
        <f t="shared" si="21"/>
        <v>0</v>
      </c>
      <c r="MH17" s="53">
        <f t="shared" si="21"/>
        <v>0</v>
      </c>
      <c r="MI17" s="53">
        <f t="shared" si="21"/>
        <v>0</v>
      </c>
      <c r="MJ17" s="53">
        <f t="shared" si="22"/>
        <v>0</v>
      </c>
      <c r="MK17" s="53">
        <f t="shared" si="22"/>
        <v>0</v>
      </c>
      <c r="ML17" s="53">
        <f t="shared" si="22"/>
        <v>0</v>
      </c>
      <c r="MM17" s="53">
        <f t="shared" si="22"/>
        <v>0</v>
      </c>
      <c r="MN17" s="53">
        <f t="shared" si="22"/>
        <v>0</v>
      </c>
      <c r="MO17" s="53">
        <f t="shared" si="22"/>
        <v>0</v>
      </c>
      <c r="MP17" s="53">
        <f t="shared" si="22"/>
        <v>0</v>
      </c>
      <c r="MQ17" s="53">
        <f t="shared" si="22"/>
        <v>0</v>
      </c>
      <c r="MR17" s="53">
        <f t="shared" si="22"/>
        <v>0</v>
      </c>
      <c r="MS17" s="53">
        <f t="shared" si="22"/>
        <v>0</v>
      </c>
      <c r="MT17" s="53">
        <f t="shared" si="22"/>
        <v>0</v>
      </c>
      <c r="MU17" s="53">
        <f t="shared" si="22"/>
        <v>0</v>
      </c>
      <c r="MV17" s="53">
        <f t="shared" si="22"/>
        <v>0</v>
      </c>
      <c r="MW17" s="53">
        <f t="shared" si="22"/>
        <v>0</v>
      </c>
      <c r="MX17" s="53">
        <f t="shared" si="22"/>
        <v>0</v>
      </c>
      <c r="MY17" s="53">
        <f t="shared" si="22"/>
        <v>0</v>
      </c>
      <c r="MZ17" s="53">
        <f t="shared" si="23"/>
        <v>0</v>
      </c>
      <c r="NA17" s="53">
        <f t="shared" si="23"/>
        <v>0</v>
      </c>
      <c r="NB17" s="53">
        <f t="shared" si="23"/>
        <v>0</v>
      </c>
      <c r="NC17" s="53">
        <f t="shared" si="23"/>
        <v>0</v>
      </c>
      <c r="ND17" s="53">
        <f t="shared" si="23"/>
        <v>0</v>
      </c>
      <c r="NE17" s="53">
        <f t="shared" si="23"/>
        <v>0</v>
      </c>
      <c r="NF17" s="53">
        <f t="shared" si="23"/>
        <v>0</v>
      </c>
      <c r="NG17" s="53">
        <f t="shared" si="23"/>
        <v>0</v>
      </c>
      <c r="NH17" s="53">
        <f t="shared" si="23"/>
        <v>0</v>
      </c>
    </row>
    <row r="18" spans="2:372">
      <c r="B18" s="62" t="s">
        <v>85</v>
      </c>
      <c r="C18" s="50">
        <f>Mellomregning!AC15</f>
        <v>0</v>
      </c>
      <c r="D18" s="2">
        <v>1</v>
      </c>
      <c r="E18" s="51">
        <f t="shared" si="24"/>
        <v>5.5555555555555552E-2</v>
      </c>
      <c r="F18" s="50">
        <f t="shared" si="27"/>
        <v>220.00000000000006</v>
      </c>
      <c r="G18" s="50">
        <f>360*SUM(E$7:E18)</f>
        <v>240.00000000000006</v>
      </c>
      <c r="H18" s="50">
        <f t="shared" si="25"/>
        <v>20</v>
      </c>
      <c r="I18" s="52">
        <f t="shared" si="26"/>
        <v>0</v>
      </c>
      <c r="J18" s="50" t="str">
        <f t="shared" si="0"/>
        <v>… å være enkelt tilgjengelig for alle samfunnsgrupper og alle aldersgrupper</v>
      </c>
      <c r="K18" s="50">
        <f t="shared" si="0"/>
        <v>0</v>
      </c>
      <c r="L18" s="53">
        <f t="shared" si="1"/>
        <v>0</v>
      </c>
      <c r="M18" s="53">
        <f t="shared" si="1"/>
        <v>0</v>
      </c>
      <c r="N18" s="53">
        <f t="shared" si="1"/>
        <v>0</v>
      </c>
      <c r="O18" s="53">
        <f t="shared" si="1"/>
        <v>0</v>
      </c>
      <c r="P18" s="53">
        <f t="shared" si="1"/>
        <v>0</v>
      </c>
      <c r="Q18" s="53">
        <f t="shared" si="1"/>
        <v>0</v>
      </c>
      <c r="R18" s="53">
        <f t="shared" si="1"/>
        <v>0</v>
      </c>
      <c r="S18" s="53">
        <f t="shared" si="1"/>
        <v>0</v>
      </c>
      <c r="T18" s="53">
        <f t="shared" si="1"/>
        <v>0</v>
      </c>
      <c r="U18" s="53">
        <f t="shared" si="1"/>
        <v>0</v>
      </c>
      <c r="V18" s="53">
        <f t="shared" si="1"/>
        <v>0</v>
      </c>
      <c r="W18" s="53">
        <f t="shared" si="1"/>
        <v>0</v>
      </c>
      <c r="X18" s="53">
        <f t="shared" si="1"/>
        <v>0</v>
      </c>
      <c r="Y18" s="53">
        <f t="shared" si="1"/>
        <v>0</v>
      </c>
      <c r="Z18" s="53">
        <f t="shared" si="1"/>
        <v>0</v>
      </c>
      <c r="AA18" s="53">
        <f t="shared" si="1"/>
        <v>0</v>
      </c>
      <c r="AB18" s="53">
        <f t="shared" si="2"/>
        <v>0</v>
      </c>
      <c r="AC18" s="53">
        <f t="shared" si="2"/>
        <v>0</v>
      </c>
      <c r="AD18" s="53">
        <f t="shared" si="2"/>
        <v>0</v>
      </c>
      <c r="AE18" s="53">
        <f t="shared" si="2"/>
        <v>0</v>
      </c>
      <c r="AF18" s="53">
        <f t="shared" si="2"/>
        <v>0</v>
      </c>
      <c r="AG18" s="53">
        <f t="shared" si="2"/>
        <v>0</v>
      </c>
      <c r="AH18" s="53">
        <f t="shared" si="2"/>
        <v>0</v>
      </c>
      <c r="AI18" s="53">
        <f t="shared" si="2"/>
        <v>0</v>
      </c>
      <c r="AJ18" s="53">
        <f t="shared" si="2"/>
        <v>0</v>
      </c>
      <c r="AK18" s="53">
        <f t="shared" si="2"/>
        <v>0</v>
      </c>
      <c r="AL18" s="53">
        <f t="shared" si="2"/>
        <v>0</v>
      </c>
      <c r="AM18" s="53">
        <f t="shared" si="2"/>
        <v>0</v>
      </c>
      <c r="AN18" s="53">
        <f t="shared" si="2"/>
        <v>0</v>
      </c>
      <c r="AO18" s="53">
        <f t="shared" si="2"/>
        <v>0</v>
      </c>
      <c r="AP18" s="53">
        <f t="shared" si="2"/>
        <v>0</v>
      </c>
      <c r="AQ18" s="53">
        <f t="shared" si="2"/>
        <v>0</v>
      </c>
      <c r="AR18" s="53">
        <f t="shared" si="3"/>
        <v>0</v>
      </c>
      <c r="AS18" s="53">
        <f t="shared" si="3"/>
        <v>0</v>
      </c>
      <c r="AT18" s="53">
        <f t="shared" si="3"/>
        <v>0</v>
      </c>
      <c r="AU18" s="53">
        <f t="shared" si="3"/>
        <v>0</v>
      </c>
      <c r="AV18" s="53">
        <f t="shared" si="3"/>
        <v>0</v>
      </c>
      <c r="AW18" s="53">
        <f t="shared" si="3"/>
        <v>0</v>
      </c>
      <c r="AX18" s="53">
        <f t="shared" si="3"/>
        <v>0</v>
      </c>
      <c r="AY18" s="53">
        <f t="shared" si="3"/>
        <v>0</v>
      </c>
      <c r="AZ18" s="53">
        <f t="shared" si="3"/>
        <v>0</v>
      </c>
      <c r="BA18" s="53">
        <f t="shared" si="3"/>
        <v>0</v>
      </c>
      <c r="BB18" s="53">
        <f t="shared" si="3"/>
        <v>0</v>
      </c>
      <c r="BC18" s="53">
        <f t="shared" si="3"/>
        <v>0</v>
      </c>
      <c r="BD18" s="53">
        <f t="shared" si="3"/>
        <v>0</v>
      </c>
      <c r="BE18" s="53">
        <f t="shared" si="3"/>
        <v>0</v>
      </c>
      <c r="BF18" s="53">
        <f t="shared" si="3"/>
        <v>0</v>
      </c>
      <c r="BG18" s="53">
        <f t="shared" si="3"/>
        <v>0</v>
      </c>
      <c r="BH18" s="53">
        <f t="shared" si="4"/>
        <v>0</v>
      </c>
      <c r="BI18" s="53">
        <f t="shared" si="4"/>
        <v>0</v>
      </c>
      <c r="BJ18" s="53">
        <f t="shared" si="4"/>
        <v>0</v>
      </c>
      <c r="BK18" s="53">
        <f t="shared" si="4"/>
        <v>0</v>
      </c>
      <c r="BL18" s="53">
        <f t="shared" si="4"/>
        <v>0</v>
      </c>
      <c r="BM18" s="53">
        <f t="shared" si="4"/>
        <v>0</v>
      </c>
      <c r="BN18" s="53">
        <f t="shared" si="4"/>
        <v>0</v>
      </c>
      <c r="BO18" s="53">
        <f t="shared" si="4"/>
        <v>0</v>
      </c>
      <c r="BP18" s="53">
        <f t="shared" si="4"/>
        <v>0</v>
      </c>
      <c r="BQ18" s="53">
        <f t="shared" si="4"/>
        <v>0</v>
      </c>
      <c r="BR18" s="53">
        <f t="shared" si="4"/>
        <v>0</v>
      </c>
      <c r="BS18" s="53">
        <f t="shared" si="4"/>
        <v>0</v>
      </c>
      <c r="BT18" s="53">
        <f t="shared" si="4"/>
        <v>0</v>
      </c>
      <c r="BU18" s="53">
        <f t="shared" si="4"/>
        <v>0</v>
      </c>
      <c r="BV18" s="53">
        <f t="shared" si="4"/>
        <v>0</v>
      </c>
      <c r="BW18" s="53">
        <f t="shared" si="4"/>
        <v>0</v>
      </c>
      <c r="BX18" s="53">
        <f t="shared" si="5"/>
        <v>0</v>
      </c>
      <c r="BY18" s="53">
        <f t="shared" si="5"/>
        <v>0</v>
      </c>
      <c r="BZ18" s="53">
        <f t="shared" si="5"/>
        <v>0</v>
      </c>
      <c r="CA18" s="53">
        <f t="shared" si="5"/>
        <v>0</v>
      </c>
      <c r="CB18" s="53">
        <f t="shared" si="5"/>
        <v>0</v>
      </c>
      <c r="CC18" s="53">
        <f t="shared" si="5"/>
        <v>0</v>
      </c>
      <c r="CD18" s="53">
        <f t="shared" si="5"/>
        <v>0</v>
      </c>
      <c r="CE18" s="53">
        <f t="shared" si="5"/>
        <v>0</v>
      </c>
      <c r="CF18" s="53">
        <f t="shared" si="5"/>
        <v>0</v>
      </c>
      <c r="CG18" s="53">
        <f t="shared" si="5"/>
        <v>0</v>
      </c>
      <c r="CH18" s="53">
        <f t="shared" si="5"/>
        <v>0</v>
      </c>
      <c r="CI18" s="53">
        <f t="shared" si="5"/>
        <v>0</v>
      </c>
      <c r="CJ18" s="53">
        <f t="shared" si="5"/>
        <v>0</v>
      </c>
      <c r="CK18" s="53">
        <f t="shared" si="5"/>
        <v>0</v>
      </c>
      <c r="CL18" s="53">
        <f t="shared" si="5"/>
        <v>0</v>
      </c>
      <c r="CM18" s="53">
        <f t="shared" si="5"/>
        <v>0</v>
      </c>
      <c r="CN18" s="53">
        <f t="shared" si="6"/>
        <v>0</v>
      </c>
      <c r="CO18" s="53">
        <f t="shared" si="6"/>
        <v>0</v>
      </c>
      <c r="CP18" s="53">
        <f t="shared" si="6"/>
        <v>0</v>
      </c>
      <c r="CQ18" s="53">
        <f t="shared" si="6"/>
        <v>0</v>
      </c>
      <c r="CR18" s="53">
        <f t="shared" si="6"/>
        <v>0</v>
      </c>
      <c r="CS18" s="53">
        <f t="shared" si="6"/>
        <v>0</v>
      </c>
      <c r="CT18" s="53">
        <f t="shared" si="6"/>
        <v>0</v>
      </c>
      <c r="CU18" s="53">
        <f t="shared" si="6"/>
        <v>0</v>
      </c>
      <c r="CV18" s="53">
        <f t="shared" si="6"/>
        <v>0</v>
      </c>
      <c r="CW18" s="53">
        <f t="shared" si="6"/>
        <v>0</v>
      </c>
      <c r="CX18" s="53">
        <f t="shared" si="6"/>
        <v>0</v>
      </c>
      <c r="CY18" s="53">
        <f t="shared" si="6"/>
        <v>0</v>
      </c>
      <c r="CZ18" s="53">
        <f t="shared" si="6"/>
        <v>0</v>
      </c>
      <c r="DA18" s="53">
        <f t="shared" si="6"/>
        <v>0</v>
      </c>
      <c r="DB18" s="53">
        <f t="shared" si="6"/>
        <v>0</v>
      </c>
      <c r="DC18" s="53">
        <f t="shared" si="6"/>
        <v>0</v>
      </c>
      <c r="DD18" s="53">
        <f t="shared" si="7"/>
        <v>0</v>
      </c>
      <c r="DE18" s="53">
        <f t="shared" si="7"/>
        <v>0</v>
      </c>
      <c r="DF18" s="53">
        <f t="shared" si="7"/>
        <v>0</v>
      </c>
      <c r="DG18" s="53">
        <f t="shared" si="7"/>
        <v>0</v>
      </c>
      <c r="DH18" s="53">
        <f t="shared" si="7"/>
        <v>0</v>
      </c>
      <c r="DI18" s="53">
        <f t="shared" si="7"/>
        <v>0</v>
      </c>
      <c r="DJ18" s="53">
        <f t="shared" si="7"/>
        <v>0</v>
      </c>
      <c r="DK18" s="53">
        <f t="shared" si="7"/>
        <v>0</v>
      </c>
      <c r="DL18" s="53">
        <f t="shared" si="7"/>
        <v>0</v>
      </c>
      <c r="DM18" s="53">
        <f t="shared" si="7"/>
        <v>0</v>
      </c>
      <c r="DN18" s="53">
        <f t="shared" si="7"/>
        <v>0</v>
      </c>
      <c r="DO18" s="53">
        <f t="shared" si="7"/>
        <v>0</v>
      </c>
      <c r="DP18" s="53">
        <f t="shared" si="7"/>
        <v>0</v>
      </c>
      <c r="DQ18" s="53">
        <f t="shared" si="7"/>
        <v>0</v>
      </c>
      <c r="DR18" s="53">
        <f t="shared" si="7"/>
        <v>0</v>
      </c>
      <c r="DS18" s="53">
        <f t="shared" si="7"/>
        <v>0</v>
      </c>
      <c r="DT18" s="53">
        <f t="shared" si="8"/>
        <v>0</v>
      </c>
      <c r="DU18" s="53">
        <f t="shared" si="8"/>
        <v>0</v>
      </c>
      <c r="DV18" s="53">
        <f t="shared" si="8"/>
        <v>0</v>
      </c>
      <c r="DW18" s="53">
        <f t="shared" si="8"/>
        <v>0</v>
      </c>
      <c r="DX18" s="53">
        <f t="shared" si="8"/>
        <v>0</v>
      </c>
      <c r="DY18" s="53">
        <f t="shared" si="8"/>
        <v>0</v>
      </c>
      <c r="DZ18" s="53">
        <f t="shared" si="8"/>
        <v>0</v>
      </c>
      <c r="EA18" s="53">
        <f t="shared" si="8"/>
        <v>0</v>
      </c>
      <c r="EB18" s="53">
        <f t="shared" si="8"/>
        <v>0</v>
      </c>
      <c r="EC18" s="53">
        <f t="shared" si="8"/>
        <v>0</v>
      </c>
      <c r="ED18" s="53">
        <f t="shared" si="8"/>
        <v>0</v>
      </c>
      <c r="EE18" s="53">
        <f t="shared" si="8"/>
        <v>0</v>
      </c>
      <c r="EF18" s="53">
        <f t="shared" si="8"/>
        <v>0</v>
      </c>
      <c r="EG18" s="53">
        <f t="shared" si="8"/>
        <v>0</v>
      </c>
      <c r="EH18" s="53">
        <f t="shared" si="8"/>
        <v>0</v>
      </c>
      <c r="EI18" s="53">
        <f t="shared" si="8"/>
        <v>0</v>
      </c>
      <c r="EJ18" s="53">
        <f t="shared" si="9"/>
        <v>0</v>
      </c>
      <c r="EK18" s="53">
        <f t="shared" si="9"/>
        <v>0</v>
      </c>
      <c r="EL18" s="53">
        <f t="shared" si="9"/>
        <v>0</v>
      </c>
      <c r="EM18" s="53">
        <f t="shared" si="9"/>
        <v>0</v>
      </c>
      <c r="EN18" s="53">
        <f t="shared" si="9"/>
        <v>0</v>
      </c>
      <c r="EO18" s="53">
        <f t="shared" si="9"/>
        <v>0</v>
      </c>
      <c r="EP18" s="53">
        <f t="shared" si="9"/>
        <v>0</v>
      </c>
      <c r="EQ18" s="53">
        <f t="shared" si="9"/>
        <v>0</v>
      </c>
      <c r="ER18" s="53">
        <f t="shared" si="9"/>
        <v>0</v>
      </c>
      <c r="ES18" s="53">
        <f t="shared" si="9"/>
        <v>0</v>
      </c>
      <c r="ET18" s="53">
        <f t="shared" si="9"/>
        <v>0</v>
      </c>
      <c r="EU18" s="53">
        <f t="shared" si="9"/>
        <v>0</v>
      </c>
      <c r="EV18" s="53">
        <f t="shared" si="9"/>
        <v>0</v>
      </c>
      <c r="EW18" s="53">
        <f t="shared" si="9"/>
        <v>0</v>
      </c>
      <c r="EX18" s="53">
        <f t="shared" si="9"/>
        <v>0</v>
      </c>
      <c r="EY18" s="53">
        <f t="shared" si="9"/>
        <v>0</v>
      </c>
      <c r="EZ18" s="53">
        <f t="shared" si="10"/>
        <v>0</v>
      </c>
      <c r="FA18" s="53">
        <f t="shared" si="10"/>
        <v>0</v>
      </c>
      <c r="FB18" s="53">
        <f t="shared" si="10"/>
        <v>0</v>
      </c>
      <c r="FC18" s="53">
        <f t="shared" si="10"/>
        <v>0</v>
      </c>
      <c r="FD18" s="53">
        <f t="shared" si="10"/>
        <v>0</v>
      </c>
      <c r="FE18" s="53">
        <f t="shared" si="10"/>
        <v>0</v>
      </c>
      <c r="FF18" s="53">
        <f t="shared" si="10"/>
        <v>0</v>
      </c>
      <c r="FG18" s="53">
        <f t="shared" si="10"/>
        <v>0</v>
      </c>
      <c r="FH18" s="53">
        <f t="shared" si="10"/>
        <v>0</v>
      </c>
      <c r="FI18" s="53">
        <f t="shared" si="10"/>
        <v>0</v>
      </c>
      <c r="FJ18" s="53">
        <f t="shared" si="10"/>
        <v>0</v>
      </c>
      <c r="FK18" s="53">
        <f t="shared" si="10"/>
        <v>0</v>
      </c>
      <c r="FL18" s="53">
        <f t="shared" si="10"/>
        <v>0</v>
      </c>
      <c r="FM18" s="53">
        <f t="shared" si="10"/>
        <v>0</v>
      </c>
      <c r="FN18" s="53">
        <f t="shared" si="10"/>
        <v>0</v>
      </c>
      <c r="FO18" s="53">
        <f t="shared" si="10"/>
        <v>0</v>
      </c>
      <c r="FP18" s="53">
        <f t="shared" si="11"/>
        <v>0</v>
      </c>
      <c r="FQ18" s="53">
        <f t="shared" si="11"/>
        <v>0</v>
      </c>
      <c r="FR18" s="53">
        <f t="shared" si="11"/>
        <v>0</v>
      </c>
      <c r="FS18" s="53">
        <f t="shared" si="11"/>
        <v>0</v>
      </c>
      <c r="FT18" s="53">
        <f t="shared" si="11"/>
        <v>0</v>
      </c>
      <c r="FU18" s="53">
        <f t="shared" si="11"/>
        <v>0</v>
      </c>
      <c r="FV18" s="53">
        <f t="shared" si="11"/>
        <v>0</v>
      </c>
      <c r="FW18" s="53">
        <f t="shared" si="11"/>
        <v>0</v>
      </c>
      <c r="FX18" s="53">
        <f t="shared" si="11"/>
        <v>0</v>
      </c>
      <c r="FY18" s="53">
        <f t="shared" si="11"/>
        <v>0</v>
      </c>
      <c r="FZ18" s="53">
        <f t="shared" si="11"/>
        <v>0</v>
      </c>
      <c r="GA18" s="53">
        <f t="shared" si="11"/>
        <v>0</v>
      </c>
      <c r="GB18" s="53">
        <f t="shared" si="11"/>
        <v>0</v>
      </c>
      <c r="GC18" s="53">
        <f t="shared" si="11"/>
        <v>0</v>
      </c>
      <c r="GD18" s="53">
        <f t="shared" si="11"/>
        <v>0</v>
      </c>
      <c r="GE18" s="53">
        <f t="shared" si="11"/>
        <v>0</v>
      </c>
      <c r="GF18" s="53">
        <f t="shared" si="12"/>
        <v>0</v>
      </c>
      <c r="GG18" s="53">
        <f t="shared" si="12"/>
        <v>0</v>
      </c>
      <c r="GH18" s="53">
        <f t="shared" si="12"/>
        <v>0</v>
      </c>
      <c r="GI18" s="53">
        <f t="shared" si="12"/>
        <v>0</v>
      </c>
      <c r="GJ18" s="53">
        <f t="shared" si="12"/>
        <v>0</v>
      </c>
      <c r="GK18" s="53">
        <f t="shared" si="12"/>
        <v>0</v>
      </c>
      <c r="GL18" s="53">
        <f t="shared" si="12"/>
        <v>0</v>
      </c>
      <c r="GM18" s="53">
        <f t="shared" si="12"/>
        <v>0</v>
      </c>
      <c r="GN18" s="53">
        <f t="shared" si="12"/>
        <v>0</v>
      </c>
      <c r="GO18" s="53">
        <f t="shared" si="12"/>
        <v>0</v>
      </c>
      <c r="GP18" s="53">
        <f t="shared" si="12"/>
        <v>0</v>
      </c>
      <c r="GQ18" s="53">
        <f t="shared" si="12"/>
        <v>0</v>
      </c>
      <c r="GR18" s="53">
        <f t="shared" si="12"/>
        <v>0</v>
      </c>
      <c r="GS18" s="53">
        <f t="shared" si="12"/>
        <v>0</v>
      </c>
      <c r="GT18" s="53">
        <f t="shared" si="12"/>
        <v>0</v>
      </c>
      <c r="GU18" s="53">
        <f t="shared" si="12"/>
        <v>0</v>
      </c>
      <c r="GV18" s="53">
        <f t="shared" si="13"/>
        <v>0</v>
      </c>
      <c r="GW18" s="53">
        <f t="shared" si="13"/>
        <v>0</v>
      </c>
      <c r="GX18" s="53">
        <f t="shared" si="13"/>
        <v>0</v>
      </c>
      <c r="GY18" s="53">
        <f t="shared" si="13"/>
        <v>0</v>
      </c>
      <c r="GZ18" s="53">
        <f t="shared" si="13"/>
        <v>0</v>
      </c>
      <c r="HA18" s="53">
        <f t="shared" si="13"/>
        <v>0</v>
      </c>
      <c r="HB18" s="53">
        <f t="shared" si="13"/>
        <v>0</v>
      </c>
      <c r="HC18" s="53">
        <f t="shared" si="13"/>
        <v>0</v>
      </c>
      <c r="HD18" s="53">
        <f t="shared" si="13"/>
        <v>0</v>
      </c>
      <c r="HE18" s="53">
        <f t="shared" si="13"/>
        <v>0</v>
      </c>
      <c r="HF18" s="53">
        <f t="shared" si="13"/>
        <v>0</v>
      </c>
      <c r="HG18" s="53">
        <f t="shared" si="13"/>
        <v>0</v>
      </c>
      <c r="HH18" s="53">
        <f t="shared" si="13"/>
        <v>0</v>
      </c>
      <c r="HI18" s="53">
        <f t="shared" si="13"/>
        <v>0</v>
      </c>
      <c r="HJ18" s="53">
        <f t="shared" si="13"/>
        <v>0</v>
      </c>
      <c r="HK18" s="53">
        <f t="shared" si="13"/>
        <v>0</v>
      </c>
      <c r="HL18" s="53">
        <f t="shared" si="14"/>
        <v>0</v>
      </c>
      <c r="HM18" s="53">
        <f t="shared" si="14"/>
        <v>0</v>
      </c>
      <c r="HN18" s="53">
        <f t="shared" si="14"/>
        <v>0</v>
      </c>
      <c r="HO18" s="53">
        <f t="shared" si="14"/>
        <v>0</v>
      </c>
      <c r="HP18" s="53">
        <f t="shared" si="14"/>
        <v>0</v>
      </c>
      <c r="HQ18" s="53">
        <f t="shared" si="14"/>
        <v>0</v>
      </c>
      <c r="HR18" s="53">
        <f t="shared" si="14"/>
        <v>0</v>
      </c>
      <c r="HS18" s="53">
        <f t="shared" si="14"/>
        <v>0</v>
      </c>
      <c r="HT18" s="53">
        <f t="shared" si="14"/>
        <v>0</v>
      </c>
      <c r="HU18" s="53">
        <f t="shared" si="14"/>
        <v>0</v>
      </c>
      <c r="HV18" s="53">
        <f t="shared" si="14"/>
        <v>0</v>
      </c>
      <c r="HW18" s="53">
        <f t="shared" si="14"/>
        <v>0</v>
      </c>
      <c r="HX18" s="53">
        <f t="shared" si="14"/>
        <v>0</v>
      </c>
      <c r="HY18" s="53">
        <f t="shared" si="14"/>
        <v>0</v>
      </c>
      <c r="HZ18" s="53">
        <f t="shared" si="14"/>
        <v>0</v>
      </c>
      <c r="IA18" s="53">
        <f t="shared" si="14"/>
        <v>0</v>
      </c>
      <c r="IB18" s="53">
        <f t="shared" si="15"/>
        <v>0</v>
      </c>
      <c r="IC18" s="53">
        <f t="shared" si="15"/>
        <v>0</v>
      </c>
      <c r="ID18" s="53">
        <f t="shared" si="15"/>
        <v>0</v>
      </c>
      <c r="IE18" s="53">
        <f t="shared" si="15"/>
        <v>0</v>
      </c>
      <c r="IF18" s="53">
        <f t="shared" si="15"/>
        <v>0</v>
      </c>
      <c r="IG18" s="53">
        <f t="shared" si="15"/>
        <v>0</v>
      </c>
      <c r="IH18" s="53">
        <f t="shared" si="15"/>
        <v>0</v>
      </c>
      <c r="II18" s="53">
        <f t="shared" si="15"/>
        <v>0</v>
      </c>
      <c r="IJ18" s="53">
        <f t="shared" si="15"/>
        <v>0</v>
      </c>
      <c r="IK18" s="53">
        <f t="shared" si="15"/>
        <v>0</v>
      </c>
      <c r="IL18" s="53">
        <f t="shared" si="15"/>
        <v>0</v>
      </c>
      <c r="IM18" s="53">
        <f t="shared" si="15"/>
        <v>0</v>
      </c>
      <c r="IN18" s="53">
        <f t="shared" si="15"/>
        <v>0</v>
      </c>
      <c r="IO18" s="53">
        <f t="shared" si="15"/>
        <v>0</v>
      </c>
      <c r="IP18" s="53">
        <f t="shared" si="15"/>
        <v>0</v>
      </c>
      <c r="IQ18" s="53">
        <f t="shared" si="15"/>
        <v>0</v>
      </c>
      <c r="IR18" s="53">
        <f t="shared" si="16"/>
        <v>0</v>
      </c>
      <c r="IS18" s="53">
        <f t="shared" si="16"/>
        <v>0</v>
      </c>
      <c r="IT18" s="53">
        <f t="shared" si="16"/>
        <v>0</v>
      </c>
      <c r="IU18" s="53">
        <f t="shared" si="16"/>
        <v>0</v>
      </c>
      <c r="IV18" s="53">
        <f t="shared" si="16"/>
        <v>0</v>
      </c>
      <c r="IW18" s="53">
        <f t="shared" si="16"/>
        <v>0</v>
      </c>
      <c r="IX18" s="53">
        <f t="shared" si="16"/>
        <v>0</v>
      </c>
      <c r="IY18" s="53">
        <f t="shared" si="16"/>
        <v>0</v>
      </c>
      <c r="IZ18" s="53">
        <f t="shared" si="16"/>
        <v>0</v>
      </c>
      <c r="JA18" s="53">
        <f t="shared" si="16"/>
        <v>0</v>
      </c>
      <c r="JB18" s="53">
        <f t="shared" si="16"/>
        <v>0</v>
      </c>
      <c r="JC18" s="53">
        <f t="shared" si="16"/>
        <v>0</v>
      </c>
      <c r="JD18" s="53">
        <f t="shared" si="16"/>
        <v>0</v>
      </c>
      <c r="JE18" s="53">
        <f t="shared" si="16"/>
        <v>0</v>
      </c>
      <c r="JF18" s="53">
        <f t="shared" si="16"/>
        <v>0</v>
      </c>
      <c r="JG18" s="53">
        <f t="shared" si="16"/>
        <v>0</v>
      </c>
      <c r="JH18" s="53">
        <f t="shared" si="17"/>
        <v>0</v>
      </c>
      <c r="JI18" s="53">
        <f t="shared" si="17"/>
        <v>0</v>
      </c>
      <c r="JJ18" s="53">
        <f t="shared" si="17"/>
        <v>0</v>
      </c>
      <c r="JK18" s="53">
        <f t="shared" si="17"/>
        <v>0</v>
      </c>
      <c r="JL18" s="53">
        <f t="shared" si="17"/>
        <v>0</v>
      </c>
      <c r="JM18" s="53">
        <f t="shared" si="17"/>
        <v>0</v>
      </c>
      <c r="JN18" s="53">
        <f t="shared" si="17"/>
        <v>0</v>
      </c>
      <c r="JO18" s="53">
        <f t="shared" si="17"/>
        <v>0</v>
      </c>
      <c r="JP18" s="53">
        <f t="shared" si="17"/>
        <v>0</v>
      </c>
      <c r="JQ18" s="53">
        <f t="shared" si="17"/>
        <v>0</v>
      </c>
      <c r="JR18" s="53">
        <f t="shared" si="17"/>
        <v>0</v>
      </c>
      <c r="JS18" s="53">
        <f t="shared" si="17"/>
        <v>0</v>
      </c>
      <c r="JT18" s="53">
        <f t="shared" si="17"/>
        <v>0</v>
      </c>
      <c r="JU18" s="53">
        <f t="shared" si="17"/>
        <v>0</v>
      </c>
      <c r="JV18" s="53">
        <f t="shared" si="17"/>
        <v>0</v>
      </c>
      <c r="JW18" s="53">
        <f t="shared" si="17"/>
        <v>0</v>
      </c>
      <c r="JX18" s="53">
        <f t="shared" si="18"/>
        <v>0</v>
      </c>
      <c r="JY18" s="53">
        <f t="shared" si="18"/>
        <v>0</v>
      </c>
      <c r="JZ18" s="53">
        <f t="shared" si="18"/>
        <v>0</v>
      </c>
      <c r="KA18" s="53">
        <f t="shared" si="18"/>
        <v>0</v>
      </c>
      <c r="KB18" s="53">
        <f t="shared" si="18"/>
        <v>0</v>
      </c>
      <c r="KC18" s="53">
        <f t="shared" si="18"/>
        <v>0</v>
      </c>
      <c r="KD18" s="53">
        <f t="shared" si="18"/>
        <v>0</v>
      </c>
      <c r="KE18" s="53">
        <f t="shared" si="18"/>
        <v>0</v>
      </c>
      <c r="KF18" s="53">
        <f t="shared" si="18"/>
        <v>0</v>
      </c>
      <c r="KG18" s="53">
        <f t="shared" si="18"/>
        <v>0</v>
      </c>
      <c r="KH18" s="53">
        <f t="shared" si="18"/>
        <v>0</v>
      </c>
      <c r="KI18" s="53">
        <f t="shared" si="18"/>
        <v>0</v>
      </c>
      <c r="KJ18" s="53">
        <f t="shared" si="18"/>
        <v>0</v>
      </c>
      <c r="KK18" s="53">
        <f t="shared" si="18"/>
        <v>0</v>
      </c>
      <c r="KL18" s="53">
        <f t="shared" si="18"/>
        <v>0</v>
      </c>
      <c r="KM18" s="53">
        <f t="shared" si="18"/>
        <v>0</v>
      </c>
      <c r="KN18" s="53">
        <f t="shared" si="19"/>
        <v>0</v>
      </c>
      <c r="KO18" s="53">
        <f t="shared" si="19"/>
        <v>0</v>
      </c>
      <c r="KP18" s="53">
        <f t="shared" si="19"/>
        <v>0</v>
      </c>
      <c r="KQ18" s="53">
        <f t="shared" si="19"/>
        <v>0</v>
      </c>
      <c r="KR18" s="53">
        <f t="shared" si="19"/>
        <v>0</v>
      </c>
      <c r="KS18" s="53">
        <f t="shared" si="19"/>
        <v>0</v>
      </c>
      <c r="KT18" s="53">
        <f t="shared" si="19"/>
        <v>0</v>
      </c>
      <c r="KU18" s="53">
        <f t="shared" si="19"/>
        <v>0</v>
      </c>
      <c r="KV18" s="53">
        <f t="shared" si="19"/>
        <v>0</v>
      </c>
      <c r="KW18" s="53">
        <f t="shared" si="19"/>
        <v>0</v>
      </c>
      <c r="KX18" s="53">
        <f t="shared" si="19"/>
        <v>0</v>
      </c>
      <c r="KY18" s="53">
        <f t="shared" si="19"/>
        <v>0</v>
      </c>
      <c r="KZ18" s="53">
        <f t="shared" si="19"/>
        <v>0</v>
      </c>
      <c r="LA18" s="53">
        <f t="shared" si="19"/>
        <v>0</v>
      </c>
      <c r="LB18" s="53">
        <f t="shared" si="19"/>
        <v>0</v>
      </c>
      <c r="LC18" s="53">
        <f t="shared" si="19"/>
        <v>0</v>
      </c>
      <c r="LD18" s="53">
        <f t="shared" si="20"/>
        <v>0</v>
      </c>
      <c r="LE18" s="53">
        <f t="shared" si="20"/>
        <v>0</v>
      </c>
      <c r="LF18" s="53">
        <f t="shared" si="20"/>
        <v>0</v>
      </c>
      <c r="LG18" s="53">
        <f t="shared" si="20"/>
        <v>0</v>
      </c>
      <c r="LH18" s="53">
        <f t="shared" si="20"/>
        <v>0</v>
      </c>
      <c r="LI18" s="53">
        <f t="shared" si="20"/>
        <v>0</v>
      </c>
      <c r="LJ18" s="53">
        <f t="shared" si="20"/>
        <v>0</v>
      </c>
      <c r="LK18" s="53">
        <f t="shared" si="20"/>
        <v>0</v>
      </c>
      <c r="LL18" s="53">
        <f t="shared" si="20"/>
        <v>0</v>
      </c>
      <c r="LM18" s="53">
        <f t="shared" si="20"/>
        <v>0</v>
      </c>
      <c r="LN18" s="53">
        <f t="shared" si="20"/>
        <v>0</v>
      </c>
      <c r="LO18" s="53">
        <f t="shared" si="20"/>
        <v>0</v>
      </c>
      <c r="LP18" s="53">
        <f t="shared" si="20"/>
        <v>0</v>
      </c>
      <c r="LQ18" s="53">
        <f t="shared" si="20"/>
        <v>0</v>
      </c>
      <c r="LR18" s="53">
        <f t="shared" si="20"/>
        <v>0</v>
      </c>
      <c r="LS18" s="53">
        <f t="shared" si="20"/>
        <v>0</v>
      </c>
      <c r="LT18" s="53">
        <f t="shared" si="21"/>
        <v>0</v>
      </c>
      <c r="LU18" s="53">
        <f t="shared" si="21"/>
        <v>0</v>
      </c>
      <c r="LV18" s="53">
        <f t="shared" si="21"/>
        <v>0</v>
      </c>
      <c r="LW18" s="53">
        <f t="shared" si="21"/>
        <v>0</v>
      </c>
      <c r="LX18" s="53">
        <f t="shared" si="21"/>
        <v>0</v>
      </c>
      <c r="LY18" s="53">
        <f t="shared" si="21"/>
        <v>0</v>
      </c>
      <c r="LZ18" s="53">
        <f t="shared" si="21"/>
        <v>0</v>
      </c>
      <c r="MA18" s="53">
        <f t="shared" si="21"/>
        <v>0</v>
      </c>
      <c r="MB18" s="53">
        <f t="shared" si="21"/>
        <v>0</v>
      </c>
      <c r="MC18" s="53">
        <f t="shared" si="21"/>
        <v>0</v>
      </c>
      <c r="MD18" s="53">
        <f t="shared" si="21"/>
        <v>0</v>
      </c>
      <c r="ME18" s="53">
        <f t="shared" si="21"/>
        <v>0</v>
      </c>
      <c r="MF18" s="53">
        <f t="shared" si="21"/>
        <v>0</v>
      </c>
      <c r="MG18" s="53">
        <f t="shared" si="21"/>
        <v>0</v>
      </c>
      <c r="MH18" s="53">
        <f t="shared" si="21"/>
        <v>0</v>
      </c>
      <c r="MI18" s="53">
        <f t="shared" si="21"/>
        <v>0</v>
      </c>
      <c r="MJ18" s="53">
        <f t="shared" si="22"/>
        <v>0</v>
      </c>
      <c r="MK18" s="53">
        <f t="shared" si="22"/>
        <v>0</v>
      </c>
      <c r="ML18" s="53">
        <f t="shared" si="22"/>
        <v>0</v>
      </c>
      <c r="MM18" s="53">
        <f t="shared" si="22"/>
        <v>0</v>
      </c>
      <c r="MN18" s="53">
        <f t="shared" si="22"/>
        <v>0</v>
      </c>
      <c r="MO18" s="53">
        <f t="shared" si="22"/>
        <v>0</v>
      </c>
      <c r="MP18" s="53">
        <f t="shared" si="22"/>
        <v>0</v>
      </c>
      <c r="MQ18" s="53">
        <f t="shared" si="22"/>
        <v>0</v>
      </c>
      <c r="MR18" s="53">
        <f t="shared" si="22"/>
        <v>0</v>
      </c>
      <c r="MS18" s="53">
        <f t="shared" si="22"/>
        <v>0</v>
      </c>
      <c r="MT18" s="53">
        <f t="shared" si="22"/>
        <v>0</v>
      </c>
      <c r="MU18" s="53">
        <f t="shared" si="22"/>
        <v>0</v>
      </c>
      <c r="MV18" s="53">
        <f t="shared" si="22"/>
        <v>0</v>
      </c>
      <c r="MW18" s="53">
        <f t="shared" si="22"/>
        <v>0</v>
      </c>
      <c r="MX18" s="53">
        <f t="shared" si="22"/>
        <v>0</v>
      </c>
      <c r="MY18" s="53">
        <f t="shared" si="22"/>
        <v>0</v>
      </c>
      <c r="MZ18" s="53">
        <f t="shared" si="23"/>
        <v>0</v>
      </c>
      <c r="NA18" s="53">
        <f t="shared" si="23"/>
        <v>0</v>
      </c>
      <c r="NB18" s="53">
        <f t="shared" si="23"/>
        <v>0</v>
      </c>
      <c r="NC18" s="53">
        <f t="shared" si="23"/>
        <v>0</v>
      </c>
      <c r="ND18" s="53">
        <f t="shared" si="23"/>
        <v>0</v>
      </c>
      <c r="NE18" s="53">
        <f t="shared" si="23"/>
        <v>0</v>
      </c>
      <c r="NF18" s="53">
        <f t="shared" si="23"/>
        <v>0</v>
      </c>
      <c r="NG18" s="53">
        <f t="shared" si="23"/>
        <v>0</v>
      </c>
      <c r="NH18" s="53">
        <f t="shared" si="23"/>
        <v>0</v>
      </c>
    </row>
    <row r="19" spans="2:372">
      <c r="B19" s="62" t="s">
        <v>89</v>
      </c>
      <c r="C19" s="50">
        <f>Mellomregning!AC16</f>
        <v>0</v>
      </c>
      <c r="D19" s="2">
        <v>1</v>
      </c>
      <c r="E19" s="51">
        <f t="shared" si="24"/>
        <v>5.5555555555555552E-2</v>
      </c>
      <c r="F19" s="50">
        <f t="shared" si="27"/>
        <v>240.00000000000006</v>
      </c>
      <c r="G19" s="50">
        <f>360*SUM(E$7:E19)</f>
        <v>260.00000000000006</v>
      </c>
      <c r="H19" s="50">
        <f t="shared" si="25"/>
        <v>20</v>
      </c>
      <c r="I19" s="52">
        <f t="shared" si="26"/>
        <v>0</v>
      </c>
      <c r="J19" s="50" t="str">
        <f t="shared" si="0"/>
        <v>… å bidra til bedre folkehelse og tryggere hverdag</v>
      </c>
      <c r="K19" s="50">
        <f t="shared" si="0"/>
        <v>0</v>
      </c>
      <c r="L19" s="53">
        <f t="shared" si="1"/>
        <v>0</v>
      </c>
      <c r="M19" s="53">
        <f t="shared" si="1"/>
        <v>0</v>
      </c>
      <c r="N19" s="53">
        <f t="shared" si="1"/>
        <v>0</v>
      </c>
      <c r="O19" s="53">
        <f t="shared" si="1"/>
        <v>0</v>
      </c>
      <c r="P19" s="53">
        <f t="shared" si="1"/>
        <v>0</v>
      </c>
      <c r="Q19" s="53">
        <f t="shared" si="1"/>
        <v>0</v>
      </c>
      <c r="R19" s="53">
        <f t="shared" si="1"/>
        <v>0</v>
      </c>
      <c r="S19" s="53">
        <f t="shared" si="1"/>
        <v>0</v>
      </c>
      <c r="T19" s="53">
        <f t="shared" si="1"/>
        <v>0</v>
      </c>
      <c r="U19" s="53">
        <f t="shared" si="1"/>
        <v>0</v>
      </c>
      <c r="V19" s="53">
        <f t="shared" si="1"/>
        <v>0</v>
      </c>
      <c r="W19" s="53">
        <f t="shared" si="1"/>
        <v>0</v>
      </c>
      <c r="X19" s="53">
        <f t="shared" si="1"/>
        <v>0</v>
      </c>
      <c r="Y19" s="53">
        <f t="shared" si="1"/>
        <v>0</v>
      </c>
      <c r="Z19" s="53">
        <f t="shared" si="1"/>
        <v>0</v>
      </c>
      <c r="AA19" s="53">
        <f t="shared" si="1"/>
        <v>0</v>
      </c>
      <c r="AB19" s="53">
        <f t="shared" si="2"/>
        <v>0</v>
      </c>
      <c r="AC19" s="53">
        <f t="shared" si="2"/>
        <v>0</v>
      </c>
      <c r="AD19" s="53">
        <f t="shared" si="2"/>
        <v>0</v>
      </c>
      <c r="AE19" s="53">
        <f t="shared" si="2"/>
        <v>0</v>
      </c>
      <c r="AF19" s="53">
        <f t="shared" si="2"/>
        <v>0</v>
      </c>
      <c r="AG19" s="53">
        <f t="shared" si="2"/>
        <v>0</v>
      </c>
      <c r="AH19" s="53">
        <f t="shared" si="2"/>
        <v>0</v>
      </c>
      <c r="AI19" s="53">
        <f t="shared" si="2"/>
        <v>0</v>
      </c>
      <c r="AJ19" s="53">
        <f t="shared" si="2"/>
        <v>0</v>
      </c>
      <c r="AK19" s="53">
        <f t="shared" si="2"/>
        <v>0</v>
      </c>
      <c r="AL19" s="53">
        <f t="shared" si="2"/>
        <v>0</v>
      </c>
      <c r="AM19" s="53">
        <f t="shared" si="2"/>
        <v>0</v>
      </c>
      <c r="AN19" s="53">
        <f t="shared" si="2"/>
        <v>0</v>
      </c>
      <c r="AO19" s="53">
        <f t="shared" si="2"/>
        <v>0</v>
      </c>
      <c r="AP19" s="53">
        <f t="shared" si="2"/>
        <v>0</v>
      </c>
      <c r="AQ19" s="53">
        <f t="shared" si="2"/>
        <v>0</v>
      </c>
      <c r="AR19" s="53">
        <f t="shared" si="3"/>
        <v>0</v>
      </c>
      <c r="AS19" s="53">
        <f t="shared" si="3"/>
        <v>0</v>
      </c>
      <c r="AT19" s="53">
        <f t="shared" si="3"/>
        <v>0</v>
      </c>
      <c r="AU19" s="53">
        <f t="shared" si="3"/>
        <v>0</v>
      </c>
      <c r="AV19" s="53">
        <f t="shared" si="3"/>
        <v>0</v>
      </c>
      <c r="AW19" s="53">
        <f t="shared" si="3"/>
        <v>0</v>
      </c>
      <c r="AX19" s="53">
        <f t="shared" si="3"/>
        <v>0</v>
      </c>
      <c r="AY19" s="53">
        <f t="shared" si="3"/>
        <v>0</v>
      </c>
      <c r="AZ19" s="53">
        <f t="shared" si="3"/>
        <v>0</v>
      </c>
      <c r="BA19" s="53">
        <f t="shared" si="3"/>
        <v>0</v>
      </c>
      <c r="BB19" s="53">
        <f t="shared" si="3"/>
        <v>0</v>
      </c>
      <c r="BC19" s="53">
        <f t="shared" si="3"/>
        <v>0</v>
      </c>
      <c r="BD19" s="53">
        <f t="shared" si="3"/>
        <v>0</v>
      </c>
      <c r="BE19" s="53">
        <f t="shared" si="3"/>
        <v>0</v>
      </c>
      <c r="BF19" s="53">
        <f t="shared" si="3"/>
        <v>0</v>
      </c>
      <c r="BG19" s="53">
        <f t="shared" si="3"/>
        <v>0</v>
      </c>
      <c r="BH19" s="53">
        <f t="shared" si="4"/>
        <v>0</v>
      </c>
      <c r="BI19" s="53">
        <f t="shared" si="4"/>
        <v>0</v>
      </c>
      <c r="BJ19" s="53">
        <f t="shared" si="4"/>
        <v>0</v>
      </c>
      <c r="BK19" s="53">
        <f t="shared" si="4"/>
        <v>0</v>
      </c>
      <c r="BL19" s="53">
        <f t="shared" si="4"/>
        <v>0</v>
      </c>
      <c r="BM19" s="53">
        <f t="shared" si="4"/>
        <v>0</v>
      </c>
      <c r="BN19" s="53">
        <f t="shared" si="4"/>
        <v>0</v>
      </c>
      <c r="BO19" s="53">
        <f t="shared" si="4"/>
        <v>0</v>
      </c>
      <c r="BP19" s="53">
        <f t="shared" si="4"/>
        <v>0</v>
      </c>
      <c r="BQ19" s="53">
        <f t="shared" si="4"/>
        <v>0</v>
      </c>
      <c r="BR19" s="53">
        <f t="shared" si="4"/>
        <v>0</v>
      </c>
      <c r="BS19" s="53">
        <f t="shared" si="4"/>
        <v>0</v>
      </c>
      <c r="BT19" s="53">
        <f t="shared" si="4"/>
        <v>0</v>
      </c>
      <c r="BU19" s="53">
        <f t="shared" si="4"/>
        <v>0</v>
      </c>
      <c r="BV19" s="53">
        <f t="shared" si="4"/>
        <v>0</v>
      </c>
      <c r="BW19" s="53">
        <f t="shared" si="4"/>
        <v>0</v>
      </c>
      <c r="BX19" s="53">
        <f t="shared" si="5"/>
        <v>0</v>
      </c>
      <c r="BY19" s="53">
        <f t="shared" si="5"/>
        <v>0</v>
      </c>
      <c r="BZ19" s="53">
        <f t="shared" si="5"/>
        <v>0</v>
      </c>
      <c r="CA19" s="53">
        <f t="shared" si="5"/>
        <v>0</v>
      </c>
      <c r="CB19" s="53">
        <f t="shared" si="5"/>
        <v>0</v>
      </c>
      <c r="CC19" s="53">
        <f t="shared" si="5"/>
        <v>0</v>
      </c>
      <c r="CD19" s="53">
        <f t="shared" si="5"/>
        <v>0</v>
      </c>
      <c r="CE19" s="53">
        <f t="shared" si="5"/>
        <v>0</v>
      </c>
      <c r="CF19" s="53">
        <f t="shared" si="5"/>
        <v>0</v>
      </c>
      <c r="CG19" s="53">
        <f t="shared" si="5"/>
        <v>0</v>
      </c>
      <c r="CH19" s="53">
        <f t="shared" si="5"/>
        <v>0</v>
      </c>
      <c r="CI19" s="53">
        <f t="shared" si="5"/>
        <v>0</v>
      </c>
      <c r="CJ19" s="53">
        <f t="shared" si="5"/>
        <v>0</v>
      </c>
      <c r="CK19" s="53">
        <f t="shared" si="5"/>
        <v>0</v>
      </c>
      <c r="CL19" s="53">
        <f t="shared" si="5"/>
        <v>0</v>
      </c>
      <c r="CM19" s="53">
        <f t="shared" si="5"/>
        <v>0</v>
      </c>
      <c r="CN19" s="53">
        <f t="shared" si="6"/>
        <v>0</v>
      </c>
      <c r="CO19" s="53">
        <f t="shared" si="6"/>
        <v>0</v>
      </c>
      <c r="CP19" s="53">
        <f t="shared" si="6"/>
        <v>0</v>
      </c>
      <c r="CQ19" s="53">
        <f t="shared" si="6"/>
        <v>0</v>
      </c>
      <c r="CR19" s="53">
        <f t="shared" si="6"/>
        <v>0</v>
      </c>
      <c r="CS19" s="53">
        <f t="shared" si="6"/>
        <v>0</v>
      </c>
      <c r="CT19" s="53">
        <f t="shared" si="6"/>
        <v>0</v>
      </c>
      <c r="CU19" s="53">
        <f t="shared" si="6"/>
        <v>0</v>
      </c>
      <c r="CV19" s="53">
        <f t="shared" si="6"/>
        <v>0</v>
      </c>
      <c r="CW19" s="53">
        <f t="shared" si="6"/>
        <v>0</v>
      </c>
      <c r="CX19" s="53">
        <f t="shared" si="6"/>
        <v>0</v>
      </c>
      <c r="CY19" s="53">
        <f t="shared" si="6"/>
        <v>0</v>
      </c>
      <c r="CZ19" s="53">
        <f t="shared" si="6"/>
        <v>0</v>
      </c>
      <c r="DA19" s="53">
        <f t="shared" si="6"/>
        <v>0</v>
      </c>
      <c r="DB19" s="53">
        <f t="shared" si="6"/>
        <v>0</v>
      </c>
      <c r="DC19" s="53">
        <f t="shared" si="6"/>
        <v>0</v>
      </c>
      <c r="DD19" s="53">
        <f t="shared" si="7"/>
        <v>0</v>
      </c>
      <c r="DE19" s="53">
        <f t="shared" si="7"/>
        <v>0</v>
      </c>
      <c r="DF19" s="53">
        <f t="shared" si="7"/>
        <v>0</v>
      </c>
      <c r="DG19" s="53">
        <f t="shared" si="7"/>
        <v>0</v>
      </c>
      <c r="DH19" s="53">
        <f t="shared" si="7"/>
        <v>0</v>
      </c>
      <c r="DI19" s="53">
        <f t="shared" si="7"/>
        <v>0</v>
      </c>
      <c r="DJ19" s="53">
        <f t="shared" si="7"/>
        <v>0</v>
      </c>
      <c r="DK19" s="53">
        <f t="shared" si="7"/>
        <v>0</v>
      </c>
      <c r="DL19" s="53">
        <f t="shared" si="7"/>
        <v>0</v>
      </c>
      <c r="DM19" s="53">
        <f t="shared" si="7"/>
        <v>0</v>
      </c>
      <c r="DN19" s="53">
        <f t="shared" si="7"/>
        <v>0</v>
      </c>
      <c r="DO19" s="53">
        <f t="shared" si="7"/>
        <v>0</v>
      </c>
      <c r="DP19" s="53">
        <f t="shared" si="7"/>
        <v>0</v>
      </c>
      <c r="DQ19" s="53">
        <f t="shared" si="7"/>
        <v>0</v>
      </c>
      <c r="DR19" s="53">
        <f t="shared" si="7"/>
        <v>0</v>
      </c>
      <c r="DS19" s="53">
        <f t="shared" si="7"/>
        <v>0</v>
      </c>
      <c r="DT19" s="53">
        <f t="shared" si="8"/>
        <v>0</v>
      </c>
      <c r="DU19" s="53">
        <f t="shared" si="8"/>
        <v>0</v>
      </c>
      <c r="DV19" s="53">
        <f t="shared" si="8"/>
        <v>0</v>
      </c>
      <c r="DW19" s="53">
        <f t="shared" si="8"/>
        <v>0</v>
      </c>
      <c r="DX19" s="53">
        <f t="shared" si="8"/>
        <v>0</v>
      </c>
      <c r="DY19" s="53">
        <f t="shared" si="8"/>
        <v>0</v>
      </c>
      <c r="DZ19" s="53">
        <f t="shared" si="8"/>
        <v>0</v>
      </c>
      <c r="EA19" s="53">
        <f t="shared" si="8"/>
        <v>0</v>
      </c>
      <c r="EB19" s="53">
        <f t="shared" si="8"/>
        <v>0</v>
      </c>
      <c r="EC19" s="53">
        <f t="shared" si="8"/>
        <v>0</v>
      </c>
      <c r="ED19" s="53">
        <f t="shared" si="8"/>
        <v>0</v>
      </c>
      <c r="EE19" s="53">
        <f t="shared" si="8"/>
        <v>0</v>
      </c>
      <c r="EF19" s="53">
        <f t="shared" si="8"/>
        <v>0</v>
      </c>
      <c r="EG19" s="53">
        <f t="shared" si="8"/>
        <v>0</v>
      </c>
      <c r="EH19" s="53">
        <f t="shared" si="8"/>
        <v>0</v>
      </c>
      <c r="EI19" s="53">
        <f t="shared" si="8"/>
        <v>0</v>
      </c>
      <c r="EJ19" s="53">
        <f t="shared" si="9"/>
        <v>0</v>
      </c>
      <c r="EK19" s="53">
        <f t="shared" si="9"/>
        <v>0</v>
      </c>
      <c r="EL19" s="53">
        <f t="shared" si="9"/>
        <v>0</v>
      </c>
      <c r="EM19" s="53">
        <f t="shared" si="9"/>
        <v>0</v>
      </c>
      <c r="EN19" s="53">
        <f t="shared" si="9"/>
        <v>0</v>
      </c>
      <c r="EO19" s="53">
        <f t="shared" si="9"/>
        <v>0</v>
      </c>
      <c r="EP19" s="53">
        <f t="shared" si="9"/>
        <v>0</v>
      </c>
      <c r="EQ19" s="53">
        <f t="shared" si="9"/>
        <v>0</v>
      </c>
      <c r="ER19" s="53">
        <f t="shared" si="9"/>
        <v>0</v>
      </c>
      <c r="ES19" s="53">
        <f t="shared" si="9"/>
        <v>0</v>
      </c>
      <c r="ET19" s="53">
        <f t="shared" si="9"/>
        <v>0</v>
      </c>
      <c r="EU19" s="53">
        <f t="shared" si="9"/>
        <v>0</v>
      </c>
      <c r="EV19" s="53">
        <f t="shared" si="9"/>
        <v>0</v>
      </c>
      <c r="EW19" s="53">
        <f t="shared" si="9"/>
        <v>0</v>
      </c>
      <c r="EX19" s="53">
        <f t="shared" si="9"/>
        <v>0</v>
      </c>
      <c r="EY19" s="53">
        <f t="shared" si="9"/>
        <v>0</v>
      </c>
      <c r="EZ19" s="53">
        <f t="shared" si="10"/>
        <v>0</v>
      </c>
      <c r="FA19" s="53">
        <f t="shared" si="10"/>
        <v>0</v>
      </c>
      <c r="FB19" s="53">
        <f t="shared" si="10"/>
        <v>0</v>
      </c>
      <c r="FC19" s="53">
        <f t="shared" si="10"/>
        <v>0</v>
      </c>
      <c r="FD19" s="53">
        <f t="shared" si="10"/>
        <v>0</v>
      </c>
      <c r="FE19" s="53">
        <f t="shared" si="10"/>
        <v>0</v>
      </c>
      <c r="FF19" s="53">
        <f t="shared" si="10"/>
        <v>0</v>
      </c>
      <c r="FG19" s="53">
        <f t="shared" si="10"/>
        <v>0</v>
      </c>
      <c r="FH19" s="53">
        <f t="shared" si="10"/>
        <v>0</v>
      </c>
      <c r="FI19" s="53">
        <f t="shared" si="10"/>
        <v>0</v>
      </c>
      <c r="FJ19" s="53">
        <f t="shared" si="10"/>
        <v>0</v>
      </c>
      <c r="FK19" s="53">
        <f t="shared" si="10"/>
        <v>0</v>
      </c>
      <c r="FL19" s="53">
        <f t="shared" si="10"/>
        <v>0</v>
      </c>
      <c r="FM19" s="53">
        <f t="shared" si="10"/>
        <v>0</v>
      </c>
      <c r="FN19" s="53">
        <f t="shared" si="10"/>
        <v>0</v>
      </c>
      <c r="FO19" s="53">
        <f t="shared" si="10"/>
        <v>0</v>
      </c>
      <c r="FP19" s="53">
        <f t="shared" si="11"/>
        <v>0</v>
      </c>
      <c r="FQ19" s="53">
        <f t="shared" si="11"/>
        <v>0</v>
      </c>
      <c r="FR19" s="53">
        <f t="shared" si="11"/>
        <v>0</v>
      </c>
      <c r="FS19" s="53">
        <f t="shared" si="11"/>
        <v>0</v>
      </c>
      <c r="FT19" s="53">
        <f t="shared" si="11"/>
        <v>0</v>
      </c>
      <c r="FU19" s="53">
        <f t="shared" si="11"/>
        <v>0</v>
      </c>
      <c r="FV19" s="53">
        <f t="shared" si="11"/>
        <v>0</v>
      </c>
      <c r="FW19" s="53">
        <f t="shared" si="11"/>
        <v>0</v>
      </c>
      <c r="FX19" s="53">
        <f t="shared" si="11"/>
        <v>0</v>
      </c>
      <c r="FY19" s="53">
        <f t="shared" si="11"/>
        <v>0</v>
      </c>
      <c r="FZ19" s="53">
        <f t="shared" si="11"/>
        <v>0</v>
      </c>
      <c r="GA19" s="53">
        <f t="shared" si="11"/>
        <v>0</v>
      </c>
      <c r="GB19" s="53">
        <f t="shared" si="11"/>
        <v>0</v>
      </c>
      <c r="GC19" s="53">
        <f t="shared" si="11"/>
        <v>0</v>
      </c>
      <c r="GD19" s="53">
        <f t="shared" si="11"/>
        <v>0</v>
      </c>
      <c r="GE19" s="53">
        <f t="shared" si="11"/>
        <v>0</v>
      </c>
      <c r="GF19" s="53">
        <f t="shared" si="12"/>
        <v>0</v>
      </c>
      <c r="GG19" s="53">
        <f t="shared" si="12"/>
        <v>0</v>
      </c>
      <c r="GH19" s="53">
        <f t="shared" si="12"/>
        <v>0</v>
      </c>
      <c r="GI19" s="53">
        <f t="shared" si="12"/>
        <v>0</v>
      </c>
      <c r="GJ19" s="53">
        <f t="shared" si="12"/>
        <v>0</v>
      </c>
      <c r="GK19" s="53">
        <f t="shared" si="12"/>
        <v>0</v>
      </c>
      <c r="GL19" s="53">
        <f t="shared" si="12"/>
        <v>0</v>
      </c>
      <c r="GM19" s="53">
        <f t="shared" si="12"/>
        <v>0</v>
      </c>
      <c r="GN19" s="53">
        <f t="shared" si="12"/>
        <v>0</v>
      </c>
      <c r="GO19" s="53">
        <f t="shared" si="12"/>
        <v>0</v>
      </c>
      <c r="GP19" s="53">
        <f t="shared" si="12"/>
        <v>0</v>
      </c>
      <c r="GQ19" s="53">
        <f t="shared" si="12"/>
        <v>0</v>
      </c>
      <c r="GR19" s="53">
        <f t="shared" si="12"/>
        <v>0</v>
      </c>
      <c r="GS19" s="53">
        <f t="shared" si="12"/>
        <v>0</v>
      </c>
      <c r="GT19" s="53">
        <f t="shared" si="12"/>
        <v>0</v>
      </c>
      <c r="GU19" s="53">
        <f t="shared" si="12"/>
        <v>0</v>
      </c>
      <c r="GV19" s="53">
        <f t="shared" si="13"/>
        <v>0</v>
      </c>
      <c r="GW19" s="53">
        <f t="shared" si="13"/>
        <v>0</v>
      </c>
      <c r="GX19" s="53">
        <f t="shared" si="13"/>
        <v>0</v>
      </c>
      <c r="GY19" s="53">
        <f t="shared" si="13"/>
        <v>0</v>
      </c>
      <c r="GZ19" s="53">
        <f t="shared" si="13"/>
        <v>0</v>
      </c>
      <c r="HA19" s="53">
        <f t="shared" si="13"/>
        <v>0</v>
      </c>
      <c r="HB19" s="53">
        <f t="shared" si="13"/>
        <v>0</v>
      </c>
      <c r="HC19" s="53">
        <f t="shared" si="13"/>
        <v>0</v>
      </c>
      <c r="HD19" s="53">
        <f t="shared" si="13"/>
        <v>0</v>
      </c>
      <c r="HE19" s="53">
        <f t="shared" si="13"/>
        <v>0</v>
      </c>
      <c r="HF19" s="53">
        <f t="shared" si="13"/>
        <v>0</v>
      </c>
      <c r="HG19" s="53">
        <f t="shared" si="13"/>
        <v>0</v>
      </c>
      <c r="HH19" s="53">
        <f t="shared" si="13"/>
        <v>0</v>
      </c>
      <c r="HI19" s="53">
        <f t="shared" si="13"/>
        <v>0</v>
      </c>
      <c r="HJ19" s="53">
        <f t="shared" si="13"/>
        <v>0</v>
      </c>
      <c r="HK19" s="53">
        <f t="shared" si="13"/>
        <v>0</v>
      </c>
      <c r="HL19" s="53">
        <f t="shared" si="14"/>
        <v>0</v>
      </c>
      <c r="HM19" s="53">
        <f t="shared" si="14"/>
        <v>0</v>
      </c>
      <c r="HN19" s="53">
        <f t="shared" si="14"/>
        <v>0</v>
      </c>
      <c r="HO19" s="53">
        <f t="shared" si="14"/>
        <v>0</v>
      </c>
      <c r="HP19" s="53">
        <f t="shared" si="14"/>
        <v>0</v>
      </c>
      <c r="HQ19" s="53">
        <f t="shared" si="14"/>
        <v>0</v>
      </c>
      <c r="HR19" s="53">
        <f t="shared" si="14"/>
        <v>0</v>
      </c>
      <c r="HS19" s="53">
        <f t="shared" si="14"/>
        <v>0</v>
      </c>
      <c r="HT19" s="53">
        <f t="shared" si="14"/>
        <v>0</v>
      </c>
      <c r="HU19" s="53">
        <f t="shared" si="14"/>
        <v>0</v>
      </c>
      <c r="HV19" s="53">
        <f t="shared" si="14"/>
        <v>0</v>
      </c>
      <c r="HW19" s="53">
        <f t="shared" si="14"/>
        <v>0</v>
      </c>
      <c r="HX19" s="53">
        <f t="shared" si="14"/>
        <v>0</v>
      </c>
      <c r="HY19" s="53">
        <f t="shared" si="14"/>
        <v>0</v>
      </c>
      <c r="HZ19" s="53">
        <f t="shared" si="14"/>
        <v>0</v>
      </c>
      <c r="IA19" s="53">
        <f t="shared" si="14"/>
        <v>0</v>
      </c>
      <c r="IB19" s="53">
        <f t="shared" si="15"/>
        <v>0</v>
      </c>
      <c r="IC19" s="53">
        <f t="shared" si="15"/>
        <v>0</v>
      </c>
      <c r="ID19" s="53">
        <f t="shared" si="15"/>
        <v>0</v>
      </c>
      <c r="IE19" s="53">
        <f t="shared" si="15"/>
        <v>0</v>
      </c>
      <c r="IF19" s="53">
        <f t="shared" si="15"/>
        <v>0</v>
      </c>
      <c r="IG19" s="53">
        <f t="shared" si="15"/>
        <v>0</v>
      </c>
      <c r="IH19" s="53">
        <f t="shared" si="15"/>
        <v>0</v>
      </c>
      <c r="II19" s="53">
        <f t="shared" si="15"/>
        <v>0</v>
      </c>
      <c r="IJ19" s="53">
        <f t="shared" si="15"/>
        <v>0</v>
      </c>
      <c r="IK19" s="53">
        <f t="shared" si="15"/>
        <v>0</v>
      </c>
      <c r="IL19" s="53">
        <f t="shared" si="15"/>
        <v>0</v>
      </c>
      <c r="IM19" s="53">
        <f t="shared" si="15"/>
        <v>0</v>
      </c>
      <c r="IN19" s="53">
        <f t="shared" si="15"/>
        <v>0</v>
      </c>
      <c r="IO19" s="53">
        <f t="shared" si="15"/>
        <v>0</v>
      </c>
      <c r="IP19" s="53">
        <f t="shared" si="15"/>
        <v>0</v>
      </c>
      <c r="IQ19" s="53">
        <f t="shared" si="15"/>
        <v>0</v>
      </c>
      <c r="IR19" s="53">
        <f t="shared" si="16"/>
        <v>0</v>
      </c>
      <c r="IS19" s="53">
        <f t="shared" si="16"/>
        <v>0</v>
      </c>
      <c r="IT19" s="53">
        <f t="shared" si="16"/>
        <v>0</v>
      </c>
      <c r="IU19" s="53">
        <f t="shared" si="16"/>
        <v>0</v>
      </c>
      <c r="IV19" s="53">
        <f t="shared" si="16"/>
        <v>0</v>
      </c>
      <c r="IW19" s="53">
        <f t="shared" si="16"/>
        <v>0</v>
      </c>
      <c r="IX19" s="53">
        <f t="shared" si="16"/>
        <v>0</v>
      </c>
      <c r="IY19" s="53">
        <f t="shared" si="16"/>
        <v>0</v>
      </c>
      <c r="IZ19" s="53">
        <f t="shared" si="16"/>
        <v>0</v>
      </c>
      <c r="JA19" s="53">
        <f t="shared" si="16"/>
        <v>0</v>
      </c>
      <c r="JB19" s="53">
        <f t="shared" si="16"/>
        <v>0</v>
      </c>
      <c r="JC19" s="53">
        <f t="shared" si="16"/>
        <v>0</v>
      </c>
      <c r="JD19" s="53">
        <f t="shared" si="16"/>
        <v>0</v>
      </c>
      <c r="JE19" s="53">
        <f t="shared" si="16"/>
        <v>0</v>
      </c>
      <c r="JF19" s="53">
        <f t="shared" si="16"/>
        <v>0</v>
      </c>
      <c r="JG19" s="53">
        <f t="shared" si="16"/>
        <v>0</v>
      </c>
      <c r="JH19" s="53">
        <f t="shared" si="17"/>
        <v>0</v>
      </c>
      <c r="JI19" s="53">
        <f t="shared" si="17"/>
        <v>0</v>
      </c>
      <c r="JJ19" s="53">
        <f t="shared" si="17"/>
        <v>0</v>
      </c>
      <c r="JK19" s="53">
        <f t="shared" si="17"/>
        <v>0</v>
      </c>
      <c r="JL19" s="53">
        <f t="shared" si="17"/>
        <v>0</v>
      </c>
      <c r="JM19" s="53">
        <f t="shared" si="17"/>
        <v>0</v>
      </c>
      <c r="JN19" s="53">
        <f t="shared" si="17"/>
        <v>0</v>
      </c>
      <c r="JO19" s="53">
        <f t="shared" si="17"/>
        <v>0</v>
      </c>
      <c r="JP19" s="53">
        <f t="shared" si="17"/>
        <v>0</v>
      </c>
      <c r="JQ19" s="53">
        <f t="shared" si="17"/>
        <v>0</v>
      </c>
      <c r="JR19" s="53">
        <f t="shared" si="17"/>
        <v>0</v>
      </c>
      <c r="JS19" s="53">
        <f t="shared" si="17"/>
        <v>0</v>
      </c>
      <c r="JT19" s="53">
        <f t="shared" si="17"/>
        <v>0</v>
      </c>
      <c r="JU19" s="53">
        <f t="shared" si="17"/>
        <v>0</v>
      </c>
      <c r="JV19" s="53">
        <f t="shared" si="17"/>
        <v>0</v>
      </c>
      <c r="JW19" s="53">
        <f t="shared" si="17"/>
        <v>0</v>
      </c>
      <c r="JX19" s="53">
        <f t="shared" si="18"/>
        <v>0</v>
      </c>
      <c r="JY19" s="53">
        <f t="shared" si="18"/>
        <v>0</v>
      </c>
      <c r="JZ19" s="53">
        <f t="shared" si="18"/>
        <v>0</v>
      </c>
      <c r="KA19" s="53">
        <f t="shared" si="18"/>
        <v>0</v>
      </c>
      <c r="KB19" s="53">
        <f t="shared" si="18"/>
        <v>0</v>
      </c>
      <c r="KC19" s="53">
        <f t="shared" si="18"/>
        <v>0</v>
      </c>
      <c r="KD19" s="53">
        <f t="shared" si="18"/>
        <v>0</v>
      </c>
      <c r="KE19" s="53">
        <f t="shared" si="18"/>
        <v>0</v>
      </c>
      <c r="KF19" s="53">
        <f t="shared" si="18"/>
        <v>0</v>
      </c>
      <c r="KG19" s="53">
        <f t="shared" si="18"/>
        <v>0</v>
      </c>
      <c r="KH19" s="53">
        <f t="shared" si="18"/>
        <v>0</v>
      </c>
      <c r="KI19" s="53">
        <f t="shared" si="18"/>
        <v>0</v>
      </c>
      <c r="KJ19" s="53">
        <f t="shared" si="18"/>
        <v>0</v>
      </c>
      <c r="KK19" s="53">
        <f t="shared" si="18"/>
        <v>0</v>
      </c>
      <c r="KL19" s="53">
        <f t="shared" si="18"/>
        <v>0</v>
      </c>
      <c r="KM19" s="53">
        <f t="shared" si="18"/>
        <v>0</v>
      </c>
      <c r="KN19" s="53">
        <f t="shared" si="19"/>
        <v>0</v>
      </c>
      <c r="KO19" s="53">
        <f t="shared" si="19"/>
        <v>0</v>
      </c>
      <c r="KP19" s="53">
        <f t="shared" si="19"/>
        <v>0</v>
      </c>
      <c r="KQ19" s="53">
        <f t="shared" si="19"/>
        <v>0</v>
      </c>
      <c r="KR19" s="53">
        <f t="shared" si="19"/>
        <v>0</v>
      </c>
      <c r="KS19" s="53">
        <f t="shared" si="19"/>
        <v>0</v>
      </c>
      <c r="KT19" s="53">
        <f t="shared" si="19"/>
        <v>0</v>
      </c>
      <c r="KU19" s="53">
        <f t="shared" si="19"/>
        <v>0</v>
      </c>
      <c r="KV19" s="53">
        <f t="shared" si="19"/>
        <v>0</v>
      </c>
      <c r="KW19" s="53">
        <f t="shared" si="19"/>
        <v>0</v>
      </c>
      <c r="KX19" s="53">
        <f t="shared" si="19"/>
        <v>0</v>
      </c>
      <c r="KY19" s="53">
        <f t="shared" si="19"/>
        <v>0</v>
      </c>
      <c r="KZ19" s="53">
        <f t="shared" si="19"/>
        <v>0</v>
      </c>
      <c r="LA19" s="53">
        <f t="shared" si="19"/>
        <v>0</v>
      </c>
      <c r="LB19" s="53">
        <f t="shared" si="19"/>
        <v>0</v>
      </c>
      <c r="LC19" s="53">
        <f t="shared" si="19"/>
        <v>0</v>
      </c>
      <c r="LD19" s="53">
        <f t="shared" si="20"/>
        <v>0</v>
      </c>
      <c r="LE19" s="53">
        <f t="shared" si="20"/>
        <v>0</v>
      </c>
      <c r="LF19" s="53">
        <f t="shared" si="20"/>
        <v>0</v>
      </c>
      <c r="LG19" s="53">
        <f t="shared" si="20"/>
        <v>0</v>
      </c>
      <c r="LH19" s="53">
        <f t="shared" si="20"/>
        <v>0</v>
      </c>
      <c r="LI19" s="53">
        <f t="shared" si="20"/>
        <v>0</v>
      </c>
      <c r="LJ19" s="53">
        <f t="shared" si="20"/>
        <v>0</v>
      </c>
      <c r="LK19" s="53">
        <f t="shared" si="20"/>
        <v>0</v>
      </c>
      <c r="LL19" s="53">
        <f t="shared" si="20"/>
        <v>0</v>
      </c>
      <c r="LM19" s="53">
        <f t="shared" si="20"/>
        <v>0</v>
      </c>
      <c r="LN19" s="53">
        <f t="shared" si="20"/>
        <v>0</v>
      </c>
      <c r="LO19" s="53">
        <f t="shared" si="20"/>
        <v>0</v>
      </c>
      <c r="LP19" s="53">
        <f t="shared" si="20"/>
        <v>0</v>
      </c>
      <c r="LQ19" s="53">
        <f t="shared" si="20"/>
        <v>0</v>
      </c>
      <c r="LR19" s="53">
        <f t="shared" si="20"/>
        <v>0</v>
      </c>
      <c r="LS19" s="53">
        <f t="shared" si="20"/>
        <v>0</v>
      </c>
      <c r="LT19" s="53">
        <f t="shared" si="21"/>
        <v>0</v>
      </c>
      <c r="LU19" s="53">
        <f t="shared" si="21"/>
        <v>0</v>
      </c>
      <c r="LV19" s="53">
        <f t="shared" si="21"/>
        <v>0</v>
      </c>
      <c r="LW19" s="53">
        <f t="shared" si="21"/>
        <v>0</v>
      </c>
      <c r="LX19" s="53">
        <f t="shared" si="21"/>
        <v>0</v>
      </c>
      <c r="LY19" s="53">
        <f t="shared" si="21"/>
        <v>0</v>
      </c>
      <c r="LZ19" s="53">
        <f t="shared" si="21"/>
        <v>0</v>
      </c>
      <c r="MA19" s="53">
        <f t="shared" si="21"/>
        <v>0</v>
      </c>
      <c r="MB19" s="53">
        <f t="shared" si="21"/>
        <v>0</v>
      </c>
      <c r="MC19" s="53">
        <f t="shared" si="21"/>
        <v>0</v>
      </c>
      <c r="MD19" s="53">
        <f t="shared" si="21"/>
        <v>0</v>
      </c>
      <c r="ME19" s="53">
        <f t="shared" si="21"/>
        <v>0</v>
      </c>
      <c r="MF19" s="53">
        <f t="shared" si="21"/>
        <v>0</v>
      </c>
      <c r="MG19" s="53">
        <f t="shared" si="21"/>
        <v>0</v>
      </c>
      <c r="MH19" s="53">
        <f t="shared" si="21"/>
        <v>0</v>
      </c>
      <c r="MI19" s="53">
        <f t="shared" si="21"/>
        <v>0</v>
      </c>
      <c r="MJ19" s="53">
        <f t="shared" si="22"/>
        <v>0</v>
      </c>
      <c r="MK19" s="53">
        <f t="shared" si="22"/>
        <v>0</v>
      </c>
      <c r="ML19" s="53">
        <f t="shared" si="22"/>
        <v>0</v>
      </c>
      <c r="MM19" s="53">
        <f t="shared" si="22"/>
        <v>0</v>
      </c>
      <c r="MN19" s="53">
        <f t="shared" si="22"/>
        <v>0</v>
      </c>
      <c r="MO19" s="53">
        <f t="shared" si="22"/>
        <v>0</v>
      </c>
      <c r="MP19" s="53">
        <f t="shared" si="22"/>
        <v>0</v>
      </c>
      <c r="MQ19" s="53">
        <f t="shared" si="22"/>
        <v>0</v>
      </c>
      <c r="MR19" s="53">
        <f t="shared" si="22"/>
        <v>0</v>
      </c>
      <c r="MS19" s="53">
        <f t="shared" si="22"/>
        <v>0</v>
      </c>
      <c r="MT19" s="53">
        <f t="shared" si="22"/>
        <v>0</v>
      </c>
      <c r="MU19" s="53">
        <f t="shared" si="22"/>
        <v>0</v>
      </c>
      <c r="MV19" s="53">
        <f t="shared" si="22"/>
        <v>0</v>
      </c>
      <c r="MW19" s="53">
        <f t="shared" si="22"/>
        <v>0</v>
      </c>
      <c r="MX19" s="53">
        <f t="shared" si="22"/>
        <v>0</v>
      </c>
      <c r="MY19" s="53">
        <f t="shared" si="22"/>
        <v>0</v>
      </c>
      <c r="MZ19" s="53">
        <f t="shared" si="23"/>
        <v>0</v>
      </c>
      <c r="NA19" s="53">
        <f t="shared" si="23"/>
        <v>0</v>
      </c>
      <c r="NB19" s="53">
        <f t="shared" si="23"/>
        <v>0</v>
      </c>
      <c r="NC19" s="53">
        <f t="shared" si="23"/>
        <v>0</v>
      </c>
      <c r="ND19" s="53">
        <f t="shared" si="23"/>
        <v>0</v>
      </c>
      <c r="NE19" s="53">
        <f t="shared" si="23"/>
        <v>0</v>
      </c>
      <c r="NF19" s="53">
        <f t="shared" si="23"/>
        <v>0</v>
      </c>
      <c r="NG19" s="53">
        <f t="shared" si="23"/>
        <v>0</v>
      </c>
      <c r="NH19" s="53">
        <f t="shared" si="23"/>
        <v>0</v>
      </c>
    </row>
    <row r="20" spans="2:372">
      <c r="B20" s="62" t="s">
        <v>105</v>
      </c>
      <c r="C20" s="50">
        <f>Mellomregning!AC17</f>
        <v>0</v>
      </c>
      <c r="D20" s="2">
        <v>1</v>
      </c>
      <c r="E20" s="51">
        <f t="shared" si="24"/>
        <v>5.5555555555555552E-2</v>
      </c>
      <c r="F20" s="50">
        <f t="shared" si="27"/>
        <v>260.00000000000006</v>
      </c>
      <c r="G20" s="50">
        <f>360*SUM(E$7:E20)</f>
        <v>280.00000000000006</v>
      </c>
      <c r="H20" s="50">
        <f t="shared" si="25"/>
        <v>20</v>
      </c>
      <c r="I20" s="52">
        <f t="shared" si="26"/>
        <v>0</v>
      </c>
      <c r="J20" s="50" t="str">
        <f t="shared" si="0"/>
        <v>…å ha deltagende planlegging og samstyring</v>
      </c>
      <c r="K20" s="50">
        <f t="shared" si="0"/>
        <v>0</v>
      </c>
      <c r="L20" s="53">
        <f t="shared" si="1"/>
        <v>0</v>
      </c>
      <c r="M20" s="53">
        <f t="shared" si="1"/>
        <v>0</v>
      </c>
      <c r="N20" s="53">
        <f t="shared" si="1"/>
        <v>0</v>
      </c>
      <c r="O20" s="53">
        <f t="shared" si="1"/>
        <v>0</v>
      </c>
      <c r="P20" s="53">
        <f t="shared" si="1"/>
        <v>0</v>
      </c>
      <c r="Q20" s="53">
        <f t="shared" si="1"/>
        <v>0</v>
      </c>
      <c r="R20" s="53">
        <f t="shared" si="1"/>
        <v>0</v>
      </c>
      <c r="S20" s="53">
        <f t="shared" si="1"/>
        <v>0</v>
      </c>
      <c r="T20" s="53">
        <f t="shared" si="1"/>
        <v>0</v>
      </c>
      <c r="U20" s="53">
        <f t="shared" si="1"/>
        <v>0</v>
      </c>
      <c r="V20" s="53">
        <f t="shared" si="1"/>
        <v>0</v>
      </c>
      <c r="W20" s="53">
        <f t="shared" si="1"/>
        <v>0</v>
      </c>
      <c r="X20" s="53">
        <f t="shared" si="1"/>
        <v>0</v>
      </c>
      <c r="Y20" s="53">
        <f t="shared" si="1"/>
        <v>0</v>
      </c>
      <c r="Z20" s="53">
        <f t="shared" si="1"/>
        <v>0</v>
      </c>
      <c r="AA20" s="53">
        <f t="shared" si="1"/>
        <v>0</v>
      </c>
      <c r="AB20" s="53">
        <f t="shared" si="2"/>
        <v>0</v>
      </c>
      <c r="AC20" s="53">
        <f t="shared" si="2"/>
        <v>0</v>
      </c>
      <c r="AD20" s="53">
        <f t="shared" si="2"/>
        <v>0</v>
      </c>
      <c r="AE20" s="53">
        <f t="shared" si="2"/>
        <v>0</v>
      </c>
      <c r="AF20" s="53">
        <f t="shared" si="2"/>
        <v>0</v>
      </c>
      <c r="AG20" s="53">
        <f t="shared" si="2"/>
        <v>0</v>
      </c>
      <c r="AH20" s="53">
        <f t="shared" si="2"/>
        <v>0</v>
      </c>
      <c r="AI20" s="53">
        <f t="shared" si="2"/>
        <v>0</v>
      </c>
      <c r="AJ20" s="53">
        <f t="shared" si="2"/>
        <v>0</v>
      </c>
      <c r="AK20" s="53">
        <f t="shared" si="2"/>
        <v>0</v>
      </c>
      <c r="AL20" s="53">
        <f t="shared" si="2"/>
        <v>0</v>
      </c>
      <c r="AM20" s="53">
        <f t="shared" si="2"/>
        <v>0</v>
      </c>
      <c r="AN20" s="53">
        <f t="shared" si="2"/>
        <v>0</v>
      </c>
      <c r="AO20" s="53">
        <f t="shared" si="2"/>
        <v>0</v>
      </c>
      <c r="AP20" s="53">
        <f t="shared" si="2"/>
        <v>0</v>
      </c>
      <c r="AQ20" s="53">
        <f t="shared" si="2"/>
        <v>0</v>
      </c>
      <c r="AR20" s="53">
        <f t="shared" si="3"/>
        <v>0</v>
      </c>
      <c r="AS20" s="53">
        <f t="shared" si="3"/>
        <v>0</v>
      </c>
      <c r="AT20" s="53">
        <f t="shared" si="3"/>
        <v>0</v>
      </c>
      <c r="AU20" s="53">
        <f t="shared" si="3"/>
        <v>0</v>
      </c>
      <c r="AV20" s="53">
        <f t="shared" si="3"/>
        <v>0</v>
      </c>
      <c r="AW20" s="53">
        <f t="shared" si="3"/>
        <v>0</v>
      </c>
      <c r="AX20" s="53">
        <f t="shared" si="3"/>
        <v>0</v>
      </c>
      <c r="AY20" s="53">
        <f t="shared" si="3"/>
        <v>0</v>
      </c>
      <c r="AZ20" s="53">
        <f t="shared" si="3"/>
        <v>0</v>
      </c>
      <c r="BA20" s="53">
        <f t="shared" si="3"/>
        <v>0</v>
      </c>
      <c r="BB20" s="53">
        <f t="shared" si="3"/>
        <v>0</v>
      </c>
      <c r="BC20" s="53">
        <f t="shared" si="3"/>
        <v>0</v>
      </c>
      <c r="BD20" s="53">
        <f t="shared" si="3"/>
        <v>0</v>
      </c>
      <c r="BE20" s="53">
        <f t="shared" si="3"/>
        <v>0</v>
      </c>
      <c r="BF20" s="53">
        <f t="shared" si="3"/>
        <v>0</v>
      </c>
      <c r="BG20" s="53">
        <f t="shared" si="3"/>
        <v>0</v>
      </c>
      <c r="BH20" s="53">
        <f t="shared" si="4"/>
        <v>0</v>
      </c>
      <c r="BI20" s="53">
        <f t="shared" si="4"/>
        <v>0</v>
      </c>
      <c r="BJ20" s="53">
        <f t="shared" si="4"/>
        <v>0</v>
      </c>
      <c r="BK20" s="53">
        <f t="shared" si="4"/>
        <v>0</v>
      </c>
      <c r="BL20" s="53">
        <f t="shared" si="4"/>
        <v>0</v>
      </c>
      <c r="BM20" s="53">
        <f t="shared" si="4"/>
        <v>0</v>
      </c>
      <c r="BN20" s="53">
        <f t="shared" si="4"/>
        <v>0</v>
      </c>
      <c r="BO20" s="53">
        <f t="shared" si="4"/>
        <v>0</v>
      </c>
      <c r="BP20" s="53">
        <f t="shared" si="4"/>
        <v>0</v>
      </c>
      <c r="BQ20" s="53">
        <f t="shared" si="4"/>
        <v>0</v>
      </c>
      <c r="BR20" s="53">
        <f t="shared" si="4"/>
        <v>0</v>
      </c>
      <c r="BS20" s="53">
        <f t="shared" si="4"/>
        <v>0</v>
      </c>
      <c r="BT20" s="53">
        <f t="shared" si="4"/>
        <v>0</v>
      </c>
      <c r="BU20" s="53">
        <f t="shared" si="4"/>
        <v>0</v>
      </c>
      <c r="BV20" s="53">
        <f t="shared" si="4"/>
        <v>0</v>
      </c>
      <c r="BW20" s="53">
        <f t="shared" si="4"/>
        <v>0</v>
      </c>
      <c r="BX20" s="53">
        <f t="shared" si="5"/>
        <v>0</v>
      </c>
      <c r="BY20" s="53">
        <f t="shared" si="5"/>
        <v>0</v>
      </c>
      <c r="BZ20" s="53">
        <f t="shared" si="5"/>
        <v>0</v>
      </c>
      <c r="CA20" s="53">
        <f t="shared" si="5"/>
        <v>0</v>
      </c>
      <c r="CB20" s="53">
        <f t="shared" si="5"/>
        <v>0</v>
      </c>
      <c r="CC20" s="53">
        <f t="shared" si="5"/>
        <v>0</v>
      </c>
      <c r="CD20" s="53">
        <f t="shared" si="5"/>
        <v>0</v>
      </c>
      <c r="CE20" s="53">
        <f t="shared" si="5"/>
        <v>0</v>
      </c>
      <c r="CF20" s="53">
        <f t="shared" si="5"/>
        <v>0</v>
      </c>
      <c r="CG20" s="53">
        <f t="shared" si="5"/>
        <v>0</v>
      </c>
      <c r="CH20" s="53">
        <f t="shared" si="5"/>
        <v>0</v>
      </c>
      <c r="CI20" s="53">
        <f t="shared" si="5"/>
        <v>0</v>
      </c>
      <c r="CJ20" s="53">
        <f t="shared" si="5"/>
        <v>0</v>
      </c>
      <c r="CK20" s="53">
        <f t="shared" si="5"/>
        <v>0</v>
      </c>
      <c r="CL20" s="53">
        <f t="shared" si="5"/>
        <v>0</v>
      </c>
      <c r="CM20" s="53">
        <f t="shared" si="5"/>
        <v>0</v>
      </c>
      <c r="CN20" s="53">
        <f t="shared" si="6"/>
        <v>0</v>
      </c>
      <c r="CO20" s="53">
        <f t="shared" si="6"/>
        <v>0</v>
      </c>
      <c r="CP20" s="53">
        <f t="shared" si="6"/>
        <v>0</v>
      </c>
      <c r="CQ20" s="53">
        <f t="shared" si="6"/>
        <v>0</v>
      </c>
      <c r="CR20" s="53">
        <f t="shared" si="6"/>
        <v>0</v>
      </c>
      <c r="CS20" s="53">
        <f t="shared" si="6"/>
        <v>0</v>
      </c>
      <c r="CT20" s="53">
        <f t="shared" si="6"/>
        <v>0</v>
      </c>
      <c r="CU20" s="53">
        <f t="shared" si="6"/>
        <v>0</v>
      </c>
      <c r="CV20" s="53">
        <f t="shared" si="6"/>
        <v>0</v>
      </c>
      <c r="CW20" s="53">
        <f t="shared" si="6"/>
        <v>0</v>
      </c>
      <c r="CX20" s="53">
        <f t="shared" si="6"/>
        <v>0</v>
      </c>
      <c r="CY20" s="53">
        <f t="shared" si="6"/>
        <v>0</v>
      </c>
      <c r="CZ20" s="53">
        <f t="shared" si="6"/>
        <v>0</v>
      </c>
      <c r="DA20" s="53">
        <f t="shared" si="6"/>
        <v>0</v>
      </c>
      <c r="DB20" s="53">
        <f t="shared" si="6"/>
        <v>0</v>
      </c>
      <c r="DC20" s="53">
        <f t="shared" si="6"/>
        <v>0</v>
      </c>
      <c r="DD20" s="53">
        <f t="shared" si="7"/>
        <v>0</v>
      </c>
      <c r="DE20" s="53">
        <f t="shared" si="7"/>
        <v>0</v>
      </c>
      <c r="DF20" s="53">
        <f t="shared" si="7"/>
        <v>0</v>
      </c>
      <c r="DG20" s="53">
        <f t="shared" si="7"/>
        <v>0</v>
      </c>
      <c r="DH20" s="53">
        <f t="shared" si="7"/>
        <v>0</v>
      </c>
      <c r="DI20" s="53">
        <f t="shared" si="7"/>
        <v>0</v>
      </c>
      <c r="DJ20" s="53">
        <f t="shared" si="7"/>
        <v>0</v>
      </c>
      <c r="DK20" s="53">
        <f t="shared" si="7"/>
        <v>0</v>
      </c>
      <c r="DL20" s="53">
        <f t="shared" si="7"/>
        <v>0</v>
      </c>
      <c r="DM20" s="53">
        <f t="shared" si="7"/>
        <v>0</v>
      </c>
      <c r="DN20" s="53">
        <f t="shared" si="7"/>
        <v>0</v>
      </c>
      <c r="DO20" s="53">
        <f t="shared" si="7"/>
        <v>0</v>
      </c>
      <c r="DP20" s="53">
        <f t="shared" si="7"/>
        <v>0</v>
      </c>
      <c r="DQ20" s="53">
        <f t="shared" si="7"/>
        <v>0</v>
      </c>
      <c r="DR20" s="53">
        <f t="shared" si="7"/>
        <v>0</v>
      </c>
      <c r="DS20" s="53">
        <f t="shared" si="7"/>
        <v>0</v>
      </c>
      <c r="DT20" s="53">
        <f t="shared" si="8"/>
        <v>0</v>
      </c>
      <c r="DU20" s="53">
        <f t="shared" si="8"/>
        <v>0</v>
      </c>
      <c r="DV20" s="53">
        <f t="shared" si="8"/>
        <v>0</v>
      </c>
      <c r="DW20" s="53">
        <f t="shared" si="8"/>
        <v>0</v>
      </c>
      <c r="DX20" s="53">
        <f t="shared" si="8"/>
        <v>0</v>
      </c>
      <c r="DY20" s="53">
        <f t="shared" si="8"/>
        <v>0</v>
      </c>
      <c r="DZ20" s="53">
        <f t="shared" si="8"/>
        <v>0</v>
      </c>
      <c r="EA20" s="53">
        <f t="shared" si="8"/>
        <v>0</v>
      </c>
      <c r="EB20" s="53">
        <f t="shared" si="8"/>
        <v>0</v>
      </c>
      <c r="EC20" s="53">
        <f t="shared" si="8"/>
        <v>0</v>
      </c>
      <c r="ED20" s="53">
        <f t="shared" si="8"/>
        <v>0</v>
      </c>
      <c r="EE20" s="53">
        <f t="shared" si="8"/>
        <v>0</v>
      </c>
      <c r="EF20" s="53">
        <f t="shared" si="8"/>
        <v>0</v>
      </c>
      <c r="EG20" s="53">
        <f t="shared" si="8"/>
        <v>0</v>
      </c>
      <c r="EH20" s="53">
        <f t="shared" si="8"/>
        <v>0</v>
      </c>
      <c r="EI20" s="53">
        <f t="shared" si="8"/>
        <v>0</v>
      </c>
      <c r="EJ20" s="53">
        <f t="shared" si="9"/>
        <v>0</v>
      </c>
      <c r="EK20" s="53">
        <f t="shared" si="9"/>
        <v>0</v>
      </c>
      <c r="EL20" s="53">
        <f t="shared" si="9"/>
        <v>0</v>
      </c>
      <c r="EM20" s="53">
        <f t="shared" si="9"/>
        <v>0</v>
      </c>
      <c r="EN20" s="53">
        <f t="shared" si="9"/>
        <v>0</v>
      </c>
      <c r="EO20" s="53">
        <f t="shared" si="9"/>
        <v>0</v>
      </c>
      <c r="EP20" s="53">
        <f t="shared" si="9"/>
        <v>0</v>
      </c>
      <c r="EQ20" s="53">
        <f t="shared" si="9"/>
        <v>0</v>
      </c>
      <c r="ER20" s="53">
        <f t="shared" si="9"/>
        <v>0</v>
      </c>
      <c r="ES20" s="53">
        <f t="shared" si="9"/>
        <v>0</v>
      </c>
      <c r="ET20" s="53">
        <f t="shared" si="9"/>
        <v>0</v>
      </c>
      <c r="EU20" s="53">
        <f t="shared" si="9"/>
        <v>0</v>
      </c>
      <c r="EV20" s="53">
        <f t="shared" si="9"/>
        <v>0</v>
      </c>
      <c r="EW20" s="53">
        <f t="shared" si="9"/>
        <v>0</v>
      </c>
      <c r="EX20" s="53">
        <f t="shared" si="9"/>
        <v>0</v>
      </c>
      <c r="EY20" s="53">
        <f t="shared" si="9"/>
        <v>0</v>
      </c>
      <c r="EZ20" s="53">
        <f t="shared" si="10"/>
        <v>0</v>
      </c>
      <c r="FA20" s="53">
        <f t="shared" si="10"/>
        <v>0</v>
      </c>
      <c r="FB20" s="53">
        <f t="shared" si="10"/>
        <v>0</v>
      </c>
      <c r="FC20" s="53">
        <f t="shared" si="10"/>
        <v>0</v>
      </c>
      <c r="FD20" s="53">
        <f t="shared" si="10"/>
        <v>0</v>
      </c>
      <c r="FE20" s="53">
        <f t="shared" si="10"/>
        <v>0</v>
      </c>
      <c r="FF20" s="53">
        <f t="shared" si="10"/>
        <v>0</v>
      </c>
      <c r="FG20" s="53">
        <f t="shared" si="10"/>
        <v>0</v>
      </c>
      <c r="FH20" s="53">
        <f t="shared" si="10"/>
        <v>0</v>
      </c>
      <c r="FI20" s="53">
        <f t="shared" si="10"/>
        <v>0</v>
      </c>
      <c r="FJ20" s="53">
        <f t="shared" si="10"/>
        <v>0</v>
      </c>
      <c r="FK20" s="53">
        <f t="shared" si="10"/>
        <v>0</v>
      </c>
      <c r="FL20" s="53">
        <f t="shared" si="10"/>
        <v>0</v>
      </c>
      <c r="FM20" s="53">
        <f t="shared" si="10"/>
        <v>0</v>
      </c>
      <c r="FN20" s="53">
        <f t="shared" si="10"/>
        <v>0</v>
      </c>
      <c r="FO20" s="53">
        <f t="shared" si="10"/>
        <v>0</v>
      </c>
      <c r="FP20" s="53">
        <f t="shared" si="11"/>
        <v>0</v>
      </c>
      <c r="FQ20" s="53">
        <f t="shared" si="11"/>
        <v>0</v>
      </c>
      <c r="FR20" s="53">
        <f t="shared" si="11"/>
        <v>0</v>
      </c>
      <c r="FS20" s="53">
        <f t="shared" si="11"/>
        <v>0</v>
      </c>
      <c r="FT20" s="53">
        <f t="shared" si="11"/>
        <v>0</v>
      </c>
      <c r="FU20" s="53">
        <f t="shared" si="11"/>
        <v>0</v>
      </c>
      <c r="FV20" s="53">
        <f t="shared" si="11"/>
        <v>0</v>
      </c>
      <c r="FW20" s="53">
        <f t="shared" si="11"/>
        <v>0</v>
      </c>
      <c r="FX20" s="53">
        <f t="shared" si="11"/>
        <v>0</v>
      </c>
      <c r="FY20" s="53">
        <f t="shared" si="11"/>
        <v>0</v>
      </c>
      <c r="FZ20" s="53">
        <f t="shared" si="11"/>
        <v>0</v>
      </c>
      <c r="GA20" s="53">
        <f t="shared" si="11"/>
        <v>0</v>
      </c>
      <c r="GB20" s="53">
        <f t="shared" si="11"/>
        <v>0</v>
      </c>
      <c r="GC20" s="53">
        <f t="shared" si="11"/>
        <v>0</v>
      </c>
      <c r="GD20" s="53">
        <f t="shared" si="11"/>
        <v>0</v>
      </c>
      <c r="GE20" s="53">
        <f t="shared" si="11"/>
        <v>0</v>
      </c>
      <c r="GF20" s="53">
        <f t="shared" si="12"/>
        <v>0</v>
      </c>
      <c r="GG20" s="53">
        <f t="shared" si="12"/>
        <v>0</v>
      </c>
      <c r="GH20" s="53">
        <f t="shared" si="12"/>
        <v>0</v>
      </c>
      <c r="GI20" s="53">
        <f t="shared" si="12"/>
        <v>0</v>
      </c>
      <c r="GJ20" s="53">
        <f t="shared" si="12"/>
        <v>0</v>
      </c>
      <c r="GK20" s="53">
        <f t="shared" si="12"/>
        <v>0</v>
      </c>
      <c r="GL20" s="53">
        <f t="shared" si="12"/>
        <v>0</v>
      </c>
      <c r="GM20" s="53">
        <f t="shared" si="12"/>
        <v>0</v>
      </c>
      <c r="GN20" s="53">
        <f t="shared" si="12"/>
        <v>0</v>
      </c>
      <c r="GO20" s="53">
        <f t="shared" si="12"/>
        <v>0</v>
      </c>
      <c r="GP20" s="53">
        <f t="shared" si="12"/>
        <v>0</v>
      </c>
      <c r="GQ20" s="53">
        <f t="shared" si="12"/>
        <v>0</v>
      </c>
      <c r="GR20" s="53">
        <f t="shared" si="12"/>
        <v>0</v>
      </c>
      <c r="GS20" s="53">
        <f t="shared" si="12"/>
        <v>0</v>
      </c>
      <c r="GT20" s="53">
        <f t="shared" si="12"/>
        <v>0</v>
      </c>
      <c r="GU20" s="53">
        <f t="shared" si="12"/>
        <v>0</v>
      </c>
      <c r="GV20" s="53">
        <f t="shared" si="13"/>
        <v>0</v>
      </c>
      <c r="GW20" s="53">
        <f t="shared" si="13"/>
        <v>0</v>
      </c>
      <c r="GX20" s="53">
        <f t="shared" si="13"/>
        <v>0</v>
      </c>
      <c r="GY20" s="53">
        <f t="shared" si="13"/>
        <v>0</v>
      </c>
      <c r="GZ20" s="53">
        <f t="shared" si="13"/>
        <v>0</v>
      </c>
      <c r="HA20" s="53">
        <f t="shared" si="13"/>
        <v>0</v>
      </c>
      <c r="HB20" s="53">
        <f t="shared" si="13"/>
        <v>0</v>
      </c>
      <c r="HC20" s="53">
        <f t="shared" si="13"/>
        <v>0</v>
      </c>
      <c r="HD20" s="53">
        <f t="shared" si="13"/>
        <v>0</v>
      </c>
      <c r="HE20" s="53">
        <f t="shared" si="13"/>
        <v>0</v>
      </c>
      <c r="HF20" s="53">
        <f t="shared" si="13"/>
        <v>0</v>
      </c>
      <c r="HG20" s="53">
        <f t="shared" si="13"/>
        <v>0</v>
      </c>
      <c r="HH20" s="53">
        <f t="shared" si="13"/>
        <v>0</v>
      </c>
      <c r="HI20" s="53">
        <f t="shared" si="13"/>
        <v>0</v>
      </c>
      <c r="HJ20" s="53">
        <f t="shared" si="13"/>
        <v>0</v>
      </c>
      <c r="HK20" s="53">
        <f t="shared" si="13"/>
        <v>0</v>
      </c>
      <c r="HL20" s="53">
        <f t="shared" si="14"/>
        <v>0</v>
      </c>
      <c r="HM20" s="53">
        <f t="shared" si="14"/>
        <v>0</v>
      </c>
      <c r="HN20" s="53">
        <f t="shared" si="14"/>
        <v>0</v>
      </c>
      <c r="HO20" s="53">
        <f t="shared" si="14"/>
        <v>0</v>
      </c>
      <c r="HP20" s="53">
        <f t="shared" si="14"/>
        <v>0</v>
      </c>
      <c r="HQ20" s="53">
        <f t="shared" si="14"/>
        <v>0</v>
      </c>
      <c r="HR20" s="53">
        <f t="shared" si="14"/>
        <v>0</v>
      </c>
      <c r="HS20" s="53">
        <f t="shared" si="14"/>
        <v>0</v>
      </c>
      <c r="HT20" s="53">
        <f t="shared" si="14"/>
        <v>0</v>
      </c>
      <c r="HU20" s="53">
        <f t="shared" si="14"/>
        <v>0</v>
      </c>
      <c r="HV20" s="53">
        <f t="shared" si="14"/>
        <v>0</v>
      </c>
      <c r="HW20" s="53">
        <f t="shared" si="14"/>
        <v>0</v>
      </c>
      <c r="HX20" s="53">
        <f t="shared" si="14"/>
        <v>0</v>
      </c>
      <c r="HY20" s="53">
        <f t="shared" si="14"/>
        <v>0</v>
      </c>
      <c r="HZ20" s="53">
        <f t="shared" si="14"/>
        <v>0</v>
      </c>
      <c r="IA20" s="53">
        <f t="shared" si="14"/>
        <v>0</v>
      </c>
      <c r="IB20" s="53">
        <f t="shared" si="15"/>
        <v>0</v>
      </c>
      <c r="IC20" s="53">
        <f t="shared" si="15"/>
        <v>0</v>
      </c>
      <c r="ID20" s="53">
        <f t="shared" si="15"/>
        <v>0</v>
      </c>
      <c r="IE20" s="53">
        <f t="shared" si="15"/>
        <v>0</v>
      </c>
      <c r="IF20" s="53">
        <f t="shared" si="15"/>
        <v>0</v>
      </c>
      <c r="IG20" s="53">
        <f t="shared" si="15"/>
        <v>0</v>
      </c>
      <c r="IH20" s="53">
        <f t="shared" si="15"/>
        <v>0</v>
      </c>
      <c r="II20" s="53">
        <f t="shared" si="15"/>
        <v>0</v>
      </c>
      <c r="IJ20" s="53">
        <f t="shared" si="15"/>
        <v>0</v>
      </c>
      <c r="IK20" s="53">
        <f t="shared" si="15"/>
        <v>0</v>
      </c>
      <c r="IL20" s="53">
        <f t="shared" si="15"/>
        <v>0</v>
      </c>
      <c r="IM20" s="53">
        <f t="shared" si="15"/>
        <v>0</v>
      </c>
      <c r="IN20" s="53">
        <f t="shared" si="15"/>
        <v>0</v>
      </c>
      <c r="IO20" s="53">
        <f t="shared" si="15"/>
        <v>0</v>
      </c>
      <c r="IP20" s="53">
        <f t="shared" si="15"/>
        <v>0</v>
      </c>
      <c r="IQ20" s="53">
        <f t="shared" si="15"/>
        <v>0</v>
      </c>
      <c r="IR20" s="53">
        <f t="shared" si="16"/>
        <v>0</v>
      </c>
      <c r="IS20" s="53">
        <f t="shared" si="16"/>
        <v>0</v>
      </c>
      <c r="IT20" s="53">
        <f t="shared" si="16"/>
        <v>0</v>
      </c>
      <c r="IU20" s="53">
        <f t="shared" si="16"/>
        <v>0</v>
      </c>
      <c r="IV20" s="53">
        <f t="shared" si="16"/>
        <v>0</v>
      </c>
      <c r="IW20" s="53">
        <f t="shared" si="16"/>
        <v>0</v>
      </c>
      <c r="IX20" s="53">
        <f t="shared" si="16"/>
        <v>0</v>
      </c>
      <c r="IY20" s="53">
        <f t="shared" si="16"/>
        <v>0</v>
      </c>
      <c r="IZ20" s="53">
        <f t="shared" si="16"/>
        <v>0</v>
      </c>
      <c r="JA20" s="53">
        <f t="shared" si="16"/>
        <v>0</v>
      </c>
      <c r="JB20" s="53">
        <f t="shared" si="16"/>
        <v>0</v>
      </c>
      <c r="JC20" s="53">
        <f t="shared" si="16"/>
        <v>0</v>
      </c>
      <c r="JD20" s="53">
        <f t="shared" si="16"/>
        <v>0</v>
      </c>
      <c r="JE20" s="53">
        <f t="shared" si="16"/>
        <v>0</v>
      </c>
      <c r="JF20" s="53">
        <f t="shared" si="16"/>
        <v>0</v>
      </c>
      <c r="JG20" s="53">
        <f t="shared" si="16"/>
        <v>0</v>
      </c>
      <c r="JH20" s="53">
        <f t="shared" si="17"/>
        <v>0</v>
      </c>
      <c r="JI20" s="53">
        <f t="shared" si="17"/>
        <v>0</v>
      </c>
      <c r="JJ20" s="53">
        <f t="shared" si="17"/>
        <v>0</v>
      </c>
      <c r="JK20" s="53">
        <f t="shared" si="17"/>
        <v>0</v>
      </c>
      <c r="JL20" s="53">
        <f t="shared" si="17"/>
        <v>0</v>
      </c>
      <c r="JM20" s="53">
        <f t="shared" si="17"/>
        <v>0</v>
      </c>
      <c r="JN20" s="53">
        <f t="shared" si="17"/>
        <v>0</v>
      </c>
      <c r="JO20" s="53">
        <f t="shared" si="17"/>
        <v>0</v>
      </c>
      <c r="JP20" s="53">
        <f t="shared" si="17"/>
        <v>0</v>
      </c>
      <c r="JQ20" s="53">
        <f t="shared" si="17"/>
        <v>0</v>
      </c>
      <c r="JR20" s="53">
        <f t="shared" si="17"/>
        <v>0</v>
      </c>
      <c r="JS20" s="53">
        <f t="shared" si="17"/>
        <v>0</v>
      </c>
      <c r="JT20" s="53">
        <f t="shared" si="17"/>
        <v>0</v>
      </c>
      <c r="JU20" s="53">
        <f t="shared" si="17"/>
        <v>0</v>
      </c>
      <c r="JV20" s="53">
        <f t="shared" si="17"/>
        <v>0</v>
      </c>
      <c r="JW20" s="53">
        <f t="shared" si="17"/>
        <v>0</v>
      </c>
      <c r="JX20" s="53">
        <f t="shared" si="18"/>
        <v>0</v>
      </c>
      <c r="JY20" s="53">
        <f t="shared" si="18"/>
        <v>0</v>
      </c>
      <c r="JZ20" s="53">
        <f t="shared" si="18"/>
        <v>0</v>
      </c>
      <c r="KA20" s="53">
        <f t="shared" si="18"/>
        <v>0</v>
      </c>
      <c r="KB20" s="53">
        <f t="shared" si="18"/>
        <v>0</v>
      </c>
      <c r="KC20" s="53">
        <f t="shared" si="18"/>
        <v>0</v>
      </c>
      <c r="KD20" s="53">
        <f t="shared" si="18"/>
        <v>0</v>
      </c>
      <c r="KE20" s="53">
        <f t="shared" si="18"/>
        <v>0</v>
      </c>
      <c r="KF20" s="53">
        <f t="shared" si="18"/>
        <v>0</v>
      </c>
      <c r="KG20" s="53">
        <f t="shared" si="18"/>
        <v>0</v>
      </c>
      <c r="KH20" s="53">
        <f t="shared" si="18"/>
        <v>0</v>
      </c>
      <c r="KI20" s="53">
        <f t="shared" si="18"/>
        <v>0</v>
      </c>
      <c r="KJ20" s="53">
        <f t="shared" si="18"/>
        <v>0</v>
      </c>
      <c r="KK20" s="53">
        <f t="shared" si="18"/>
        <v>0</v>
      </c>
      <c r="KL20" s="53">
        <f t="shared" si="18"/>
        <v>0</v>
      </c>
      <c r="KM20" s="53">
        <f t="shared" si="18"/>
        <v>0</v>
      </c>
      <c r="KN20" s="53">
        <f t="shared" si="19"/>
        <v>0</v>
      </c>
      <c r="KO20" s="53">
        <f t="shared" si="19"/>
        <v>0</v>
      </c>
      <c r="KP20" s="53">
        <f t="shared" si="19"/>
        <v>0</v>
      </c>
      <c r="KQ20" s="53">
        <f t="shared" si="19"/>
        <v>0</v>
      </c>
      <c r="KR20" s="53">
        <f t="shared" si="19"/>
        <v>0</v>
      </c>
      <c r="KS20" s="53">
        <f t="shared" si="19"/>
        <v>0</v>
      </c>
      <c r="KT20" s="53">
        <f t="shared" si="19"/>
        <v>0</v>
      </c>
      <c r="KU20" s="53">
        <f t="shared" si="19"/>
        <v>0</v>
      </c>
      <c r="KV20" s="53">
        <f t="shared" si="19"/>
        <v>0</v>
      </c>
      <c r="KW20" s="53">
        <f t="shared" si="19"/>
        <v>0</v>
      </c>
      <c r="KX20" s="53">
        <f t="shared" si="19"/>
        <v>0</v>
      </c>
      <c r="KY20" s="53">
        <f t="shared" si="19"/>
        <v>0</v>
      </c>
      <c r="KZ20" s="53">
        <f t="shared" si="19"/>
        <v>0</v>
      </c>
      <c r="LA20" s="53">
        <f t="shared" si="19"/>
        <v>0</v>
      </c>
      <c r="LB20" s="53">
        <f t="shared" si="19"/>
        <v>0</v>
      </c>
      <c r="LC20" s="53">
        <f t="shared" si="19"/>
        <v>0</v>
      </c>
      <c r="LD20" s="53">
        <f t="shared" si="20"/>
        <v>0</v>
      </c>
      <c r="LE20" s="53">
        <f t="shared" si="20"/>
        <v>0</v>
      </c>
      <c r="LF20" s="53">
        <f t="shared" si="20"/>
        <v>0</v>
      </c>
      <c r="LG20" s="53">
        <f t="shared" si="20"/>
        <v>0</v>
      </c>
      <c r="LH20" s="53">
        <f t="shared" si="20"/>
        <v>0</v>
      </c>
      <c r="LI20" s="53">
        <f t="shared" si="20"/>
        <v>0</v>
      </c>
      <c r="LJ20" s="53">
        <f t="shared" si="20"/>
        <v>0</v>
      </c>
      <c r="LK20" s="53">
        <f t="shared" si="20"/>
        <v>0</v>
      </c>
      <c r="LL20" s="53">
        <f t="shared" si="20"/>
        <v>0</v>
      </c>
      <c r="LM20" s="53">
        <f t="shared" si="20"/>
        <v>0</v>
      </c>
      <c r="LN20" s="53">
        <f t="shared" si="20"/>
        <v>0</v>
      </c>
      <c r="LO20" s="53">
        <f t="shared" si="20"/>
        <v>0</v>
      </c>
      <c r="LP20" s="53">
        <f t="shared" si="20"/>
        <v>0</v>
      </c>
      <c r="LQ20" s="53">
        <f t="shared" si="20"/>
        <v>0</v>
      </c>
      <c r="LR20" s="53">
        <f t="shared" si="20"/>
        <v>0</v>
      </c>
      <c r="LS20" s="53">
        <f t="shared" si="20"/>
        <v>0</v>
      </c>
      <c r="LT20" s="53">
        <f t="shared" si="21"/>
        <v>0</v>
      </c>
      <c r="LU20" s="53">
        <f t="shared" si="21"/>
        <v>0</v>
      </c>
      <c r="LV20" s="53">
        <f t="shared" si="21"/>
        <v>0</v>
      </c>
      <c r="LW20" s="53">
        <f t="shared" si="21"/>
        <v>0</v>
      </c>
      <c r="LX20" s="53">
        <f t="shared" si="21"/>
        <v>0</v>
      </c>
      <c r="LY20" s="53">
        <f t="shared" si="21"/>
        <v>0</v>
      </c>
      <c r="LZ20" s="53">
        <f t="shared" si="21"/>
        <v>0</v>
      </c>
      <c r="MA20" s="53">
        <f t="shared" si="21"/>
        <v>0</v>
      </c>
      <c r="MB20" s="53">
        <f t="shared" si="21"/>
        <v>0</v>
      </c>
      <c r="MC20" s="53">
        <f t="shared" si="21"/>
        <v>0</v>
      </c>
      <c r="MD20" s="53">
        <f t="shared" si="21"/>
        <v>0</v>
      </c>
      <c r="ME20" s="53">
        <f t="shared" si="21"/>
        <v>0</v>
      </c>
      <c r="MF20" s="53">
        <f t="shared" si="21"/>
        <v>0</v>
      </c>
      <c r="MG20" s="53">
        <f t="shared" si="21"/>
        <v>0</v>
      </c>
      <c r="MH20" s="53">
        <f t="shared" si="21"/>
        <v>0</v>
      </c>
      <c r="MI20" s="53">
        <f t="shared" si="21"/>
        <v>0</v>
      </c>
      <c r="MJ20" s="53">
        <f t="shared" si="22"/>
        <v>0</v>
      </c>
      <c r="MK20" s="53">
        <f t="shared" si="22"/>
        <v>0</v>
      </c>
      <c r="ML20" s="53">
        <f t="shared" si="22"/>
        <v>0</v>
      </c>
      <c r="MM20" s="53">
        <f t="shared" si="22"/>
        <v>0</v>
      </c>
      <c r="MN20" s="53">
        <f t="shared" si="22"/>
        <v>0</v>
      </c>
      <c r="MO20" s="53">
        <f t="shared" si="22"/>
        <v>0</v>
      </c>
      <c r="MP20" s="53">
        <f t="shared" si="22"/>
        <v>0</v>
      </c>
      <c r="MQ20" s="53">
        <f t="shared" si="22"/>
        <v>0</v>
      </c>
      <c r="MR20" s="53">
        <f t="shared" si="22"/>
        <v>0</v>
      </c>
      <c r="MS20" s="53">
        <f t="shared" si="22"/>
        <v>0</v>
      </c>
      <c r="MT20" s="53">
        <f t="shared" si="22"/>
        <v>0</v>
      </c>
      <c r="MU20" s="53">
        <f t="shared" si="22"/>
        <v>0</v>
      </c>
      <c r="MV20" s="53">
        <f t="shared" si="22"/>
        <v>0</v>
      </c>
      <c r="MW20" s="53">
        <f t="shared" si="22"/>
        <v>0</v>
      </c>
      <c r="MX20" s="53">
        <f t="shared" si="22"/>
        <v>0</v>
      </c>
      <c r="MY20" s="53">
        <f t="shared" si="22"/>
        <v>0</v>
      </c>
      <c r="MZ20" s="53">
        <f t="shared" si="23"/>
        <v>0</v>
      </c>
      <c r="NA20" s="53">
        <f t="shared" si="23"/>
        <v>0</v>
      </c>
      <c r="NB20" s="53">
        <f t="shared" si="23"/>
        <v>0</v>
      </c>
      <c r="NC20" s="53">
        <f t="shared" si="23"/>
        <v>0</v>
      </c>
      <c r="ND20" s="53">
        <f t="shared" si="23"/>
        <v>0</v>
      </c>
      <c r="NE20" s="53">
        <f t="shared" si="23"/>
        <v>0</v>
      </c>
      <c r="NF20" s="53">
        <f t="shared" si="23"/>
        <v>0</v>
      </c>
      <c r="NG20" s="53">
        <f t="shared" si="23"/>
        <v>0</v>
      </c>
      <c r="NH20" s="53">
        <f t="shared" si="23"/>
        <v>0</v>
      </c>
    </row>
    <row r="21" spans="2:372">
      <c r="B21" s="62" t="s">
        <v>108</v>
      </c>
      <c r="C21" s="50">
        <f>Mellomregning!AC18</f>
        <v>0</v>
      </c>
      <c r="D21" s="2">
        <v>1</v>
      </c>
      <c r="E21" s="51">
        <f t="shared" si="24"/>
        <v>5.5555555555555552E-2</v>
      </c>
      <c r="F21" s="50">
        <f t="shared" si="27"/>
        <v>280.00000000000006</v>
      </c>
      <c r="G21" s="50">
        <f>360*SUM(E$7:E21)</f>
        <v>300.00000000000011</v>
      </c>
      <c r="H21" s="50">
        <f t="shared" si="25"/>
        <v>20.000000000000057</v>
      </c>
      <c r="I21" s="52">
        <f t="shared" si="26"/>
        <v>0</v>
      </c>
      <c r="J21" s="50" t="str">
        <f t="shared" si="0"/>
        <v>… å bidra til at kommunen blir mer attraktiv</v>
      </c>
      <c r="K21" s="50">
        <f t="shared" si="0"/>
        <v>0</v>
      </c>
      <c r="L21" s="53">
        <f t="shared" si="1"/>
        <v>0</v>
      </c>
      <c r="M21" s="53">
        <f t="shared" si="1"/>
        <v>0</v>
      </c>
      <c r="N21" s="53">
        <f t="shared" si="1"/>
        <v>0</v>
      </c>
      <c r="O21" s="53">
        <f t="shared" si="1"/>
        <v>0</v>
      </c>
      <c r="P21" s="53">
        <f t="shared" si="1"/>
        <v>0</v>
      </c>
      <c r="Q21" s="53">
        <f t="shared" si="1"/>
        <v>0</v>
      </c>
      <c r="R21" s="53">
        <f t="shared" si="1"/>
        <v>0</v>
      </c>
      <c r="S21" s="53">
        <f t="shared" si="1"/>
        <v>0</v>
      </c>
      <c r="T21" s="53">
        <f t="shared" si="1"/>
        <v>0</v>
      </c>
      <c r="U21" s="53">
        <f t="shared" si="1"/>
        <v>0</v>
      </c>
      <c r="V21" s="53">
        <f t="shared" si="1"/>
        <v>0</v>
      </c>
      <c r="W21" s="53">
        <f t="shared" si="1"/>
        <v>0</v>
      </c>
      <c r="X21" s="53">
        <f t="shared" si="1"/>
        <v>0</v>
      </c>
      <c r="Y21" s="53">
        <f t="shared" si="1"/>
        <v>0</v>
      </c>
      <c r="Z21" s="53">
        <f t="shared" si="1"/>
        <v>0</v>
      </c>
      <c r="AA21" s="53">
        <f t="shared" si="1"/>
        <v>0</v>
      </c>
      <c r="AB21" s="53">
        <f t="shared" si="2"/>
        <v>0</v>
      </c>
      <c r="AC21" s="53">
        <f t="shared" si="2"/>
        <v>0</v>
      </c>
      <c r="AD21" s="53">
        <f t="shared" si="2"/>
        <v>0</v>
      </c>
      <c r="AE21" s="53">
        <f t="shared" si="2"/>
        <v>0</v>
      </c>
      <c r="AF21" s="53">
        <f t="shared" si="2"/>
        <v>0</v>
      </c>
      <c r="AG21" s="53">
        <f t="shared" si="2"/>
        <v>0</v>
      </c>
      <c r="AH21" s="53">
        <f t="shared" si="2"/>
        <v>0</v>
      </c>
      <c r="AI21" s="53">
        <f t="shared" si="2"/>
        <v>0</v>
      </c>
      <c r="AJ21" s="53">
        <f t="shared" si="2"/>
        <v>0</v>
      </c>
      <c r="AK21" s="53">
        <f t="shared" si="2"/>
        <v>0</v>
      </c>
      <c r="AL21" s="53">
        <f t="shared" si="2"/>
        <v>0</v>
      </c>
      <c r="AM21" s="53">
        <f t="shared" si="2"/>
        <v>0</v>
      </c>
      <c r="AN21" s="53">
        <f t="shared" si="2"/>
        <v>0</v>
      </c>
      <c r="AO21" s="53">
        <f t="shared" si="2"/>
        <v>0</v>
      </c>
      <c r="AP21" s="53">
        <f t="shared" si="2"/>
        <v>0</v>
      </c>
      <c r="AQ21" s="53">
        <f t="shared" si="2"/>
        <v>0</v>
      </c>
      <c r="AR21" s="53">
        <f t="shared" si="3"/>
        <v>0</v>
      </c>
      <c r="AS21" s="53">
        <f t="shared" si="3"/>
        <v>0</v>
      </c>
      <c r="AT21" s="53">
        <f t="shared" si="3"/>
        <v>0</v>
      </c>
      <c r="AU21" s="53">
        <f t="shared" si="3"/>
        <v>0</v>
      </c>
      <c r="AV21" s="53">
        <f t="shared" si="3"/>
        <v>0</v>
      </c>
      <c r="AW21" s="53">
        <f t="shared" si="3"/>
        <v>0</v>
      </c>
      <c r="AX21" s="53">
        <f t="shared" si="3"/>
        <v>0</v>
      </c>
      <c r="AY21" s="53">
        <f t="shared" si="3"/>
        <v>0</v>
      </c>
      <c r="AZ21" s="53">
        <f t="shared" si="3"/>
        <v>0</v>
      </c>
      <c r="BA21" s="53">
        <f t="shared" si="3"/>
        <v>0</v>
      </c>
      <c r="BB21" s="53">
        <f t="shared" si="3"/>
        <v>0</v>
      </c>
      <c r="BC21" s="53">
        <f t="shared" si="3"/>
        <v>0</v>
      </c>
      <c r="BD21" s="53">
        <f t="shared" si="3"/>
        <v>0</v>
      </c>
      <c r="BE21" s="53">
        <f t="shared" si="3"/>
        <v>0</v>
      </c>
      <c r="BF21" s="53">
        <f t="shared" si="3"/>
        <v>0</v>
      </c>
      <c r="BG21" s="53">
        <f t="shared" si="3"/>
        <v>0</v>
      </c>
      <c r="BH21" s="53">
        <f t="shared" si="4"/>
        <v>0</v>
      </c>
      <c r="BI21" s="53">
        <f t="shared" si="4"/>
        <v>0</v>
      </c>
      <c r="BJ21" s="53">
        <f t="shared" si="4"/>
        <v>0</v>
      </c>
      <c r="BK21" s="53">
        <f t="shared" si="4"/>
        <v>0</v>
      </c>
      <c r="BL21" s="53">
        <f t="shared" si="4"/>
        <v>0</v>
      </c>
      <c r="BM21" s="53">
        <f t="shared" si="4"/>
        <v>0</v>
      </c>
      <c r="BN21" s="53">
        <f t="shared" si="4"/>
        <v>0</v>
      </c>
      <c r="BO21" s="53">
        <f t="shared" si="4"/>
        <v>0</v>
      </c>
      <c r="BP21" s="53">
        <f t="shared" si="4"/>
        <v>0</v>
      </c>
      <c r="BQ21" s="53">
        <f t="shared" si="4"/>
        <v>0</v>
      </c>
      <c r="BR21" s="53">
        <f t="shared" si="4"/>
        <v>0</v>
      </c>
      <c r="BS21" s="53">
        <f t="shared" si="4"/>
        <v>0</v>
      </c>
      <c r="BT21" s="53">
        <f t="shared" si="4"/>
        <v>0</v>
      </c>
      <c r="BU21" s="53">
        <f t="shared" si="4"/>
        <v>0</v>
      </c>
      <c r="BV21" s="53">
        <f t="shared" si="4"/>
        <v>0</v>
      </c>
      <c r="BW21" s="53">
        <f t="shared" si="4"/>
        <v>0</v>
      </c>
      <c r="BX21" s="53">
        <f t="shared" si="5"/>
        <v>0</v>
      </c>
      <c r="BY21" s="53">
        <f t="shared" si="5"/>
        <v>0</v>
      </c>
      <c r="BZ21" s="53">
        <f t="shared" si="5"/>
        <v>0</v>
      </c>
      <c r="CA21" s="53">
        <f t="shared" si="5"/>
        <v>0</v>
      </c>
      <c r="CB21" s="53">
        <f t="shared" si="5"/>
        <v>0</v>
      </c>
      <c r="CC21" s="53">
        <f t="shared" si="5"/>
        <v>0</v>
      </c>
      <c r="CD21" s="53">
        <f t="shared" si="5"/>
        <v>0</v>
      </c>
      <c r="CE21" s="53">
        <f t="shared" si="5"/>
        <v>0</v>
      </c>
      <c r="CF21" s="53">
        <f t="shared" si="5"/>
        <v>0</v>
      </c>
      <c r="CG21" s="53">
        <f t="shared" si="5"/>
        <v>0</v>
      </c>
      <c r="CH21" s="53">
        <f t="shared" si="5"/>
        <v>0</v>
      </c>
      <c r="CI21" s="53">
        <f t="shared" si="5"/>
        <v>0</v>
      </c>
      <c r="CJ21" s="53">
        <f t="shared" si="5"/>
        <v>0</v>
      </c>
      <c r="CK21" s="53">
        <f t="shared" si="5"/>
        <v>0</v>
      </c>
      <c r="CL21" s="53">
        <f t="shared" si="5"/>
        <v>0</v>
      </c>
      <c r="CM21" s="53">
        <f t="shared" si="5"/>
        <v>0</v>
      </c>
      <c r="CN21" s="53">
        <f t="shared" si="6"/>
        <v>0</v>
      </c>
      <c r="CO21" s="53">
        <f t="shared" si="6"/>
        <v>0</v>
      </c>
      <c r="CP21" s="53">
        <f t="shared" si="6"/>
        <v>0</v>
      </c>
      <c r="CQ21" s="53">
        <f t="shared" si="6"/>
        <v>0</v>
      </c>
      <c r="CR21" s="53">
        <f t="shared" si="6"/>
        <v>0</v>
      </c>
      <c r="CS21" s="53">
        <f t="shared" si="6"/>
        <v>0</v>
      </c>
      <c r="CT21" s="53">
        <f t="shared" si="6"/>
        <v>0</v>
      </c>
      <c r="CU21" s="53">
        <f t="shared" si="6"/>
        <v>0</v>
      </c>
      <c r="CV21" s="53">
        <f t="shared" si="6"/>
        <v>0</v>
      </c>
      <c r="CW21" s="53">
        <f t="shared" si="6"/>
        <v>0</v>
      </c>
      <c r="CX21" s="53">
        <f t="shared" si="6"/>
        <v>0</v>
      </c>
      <c r="CY21" s="53">
        <f t="shared" si="6"/>
        <v>0</v>
      </c>
      <c r="CZ21" s="53">
        <f t="shared" si="6"/>
        <v>0</v>
      </c>
      <c r="DA21" s="53">
        <f t="shared" si="6"/>
        <v>0</v>
      </c>
      <c r="DB21" s="53">
        <f t="shared" si="6"/>
        <v>0</v>
      </c>
      <c r="DC21" s="53">
        <f t="shared" si="6"/>
        <v>0</v>
      </c>
      <c r="DD21" s="53">
        <f t="shared" si="7"/>
        <v>0</v>
      </c>
      <c r="DE21" s="53">
        <f t="shared" si="7"/>
        <v>0</v>
      </c>
      <c r="DF21" s="53">
        <f t="shared" si="7"/>
        <v>0</v>
      </c>
      <c r="DG21" s="53">
        <f t="shared" si="7"/>
        <v>0</v>
      </c>
      <c r="DH21" s="53">
        <f t="shared" si="7"/>
        <v>0</v>
      </c>
      <c r="DI21" s="53">
        <f t="shared" si="7"/>
        <v>0</v>
      </c>
      <c r="DJ21" s="53">
        <f t="shared" si="7"/>
        <v>0</v>
      </c>
      <c r="DK21" s="53">
        <f t="shared" si="7"/>
        <v>0</v>
      </c>
      <c r="DL21" s="53">
        <f t="shared" si="7"/>
        <v>0</v>
      </c>
      <c r="DM21" s="53">
        <f t="shared" si="7"/>
        <v>0</v>
      </c>
      <c r="DN21" s="53">
        <f t="shared" si="7"/>
        <v>0</v>
      </c>
      <c r="DO21" s="53">
        <f t="shared" si="7"/>
        <v>0</v>
      </c>
      <c r="DP21" s="53">
        <f t="shared" si="7"/>
        <v>0</v>
      </c>
      <c r="DQ21" s="53">
        <f t="shared" si="7"/>
        <v>0</v>
      </c>
      <c r="DR21" s="53">
        <f t="shared" si="7"/>
        <v>0</v>
      </c>
      <c r="DS21" s="53">
        <f t="shared" si="7"/>
        <v>0</v>
      </c>
      <c r="DT21" s="53">
        <f t="shared" si="8"/>
        <v>0</v>
      </c>
      <c r="DU21" s="53">
        <f t="shared" si="8"/>
        <v>0</v>
      </c>
      <c r="DV21" s="53">
        <f t="shared" si="8"/>
        <v>0</v>
      </c>
      <c r="DW21" s="53">
        <f t="shared" si="8"/>
        <v>0</v>
      </c>
      <c r="DX21" s="53">
        <f t="shared" si="8"/>
        <v>0</v>
      </c>
      <c r="DY21" s="53">
        <f t="shared" si="8"/>
        <v>0</v>
      </c>
      <c r="DZ21" s="53">
        <f t="shared" si="8"/>
        <v>0</v>
      </c>
      <c r="EA21" s="53">
        <f t="shared" si="8"/>
        <v>0</v>
      </c>
      <c r="EB21" s="53">
        <f t="shared" si="8"/>
        <v>0</v>
      </c>
      <c r="EC21" s="53">
        <f t="shared" si="8"/>
        <v>0</v>
      </c>
      <c r="ED21" s="53">
        <f t="shared" si="8"/>
        <v>0</v>
      </c>
      <c r="EE21" s="53">
        <f t="shared" si="8"/>
        <v>0</v>
      </c>
      <c r="EF21" s="53">
        <f t="shared" si="8"/>
        <v>0</v>
      </c>
      <c r="EG21" s="53">
        <f t="shared" si="8"/>
        <v>0</v>
      </c>
      <c r="EH21" s="53">
        <f t="shared" si="8"/>
        <v>0</v>
      </c>
      <c r="EI21" s="53">
        <f t="shared" si="8"/>
        <v>0</v>
      </c>
      <c r="EJ21" s="53">
        <f t="shared" si="9"/>
        <v>0</v>
      </c>
      <c r="EK21" s="53">
        <f t="shared" si="9"/>
        <v>0</v>
      </c>
      <c r="EL21" s="53">
        <f t="shared" si="9"/>
        <v>0</v>
      </c>
      <c r="EM21" s="53">
        <f t="shared" si="9"/>
        <v>0</v>
      </c>
      <c r="EN21" s="53">
        <f t="shared" si="9"/>
        <v>0</v>
      </c>
      <c r="EO21" s="53">
        <f t="shared" si="9"/>
        <v>0</v>
      </c>
      <c r="EP21" s="53">
        <f t="shared" si="9"/>
        <v>0</v>
      </c>
      <c r="EQ21" s="53">
        <f t="shared" si="9"/>
        <v>0</v>
      </c>
      <c r="ER21" s="53">
        <f t="shared" si="9"/>
        <v>0</v>
      </c>
      <c r="ES21" s="53">
        <f t="shared" si="9"/>
        <v>0</v>
      </c>
      <c r="ET21" s="53">
        <f t="shared" si="9"/>
        <v>0</v>
      </c>
      <c r="EU21" s="53">
        <f t="shared" si="9"/>
        <v>0</v>
      </c>
      <c r="EV21" s="53">
        <f t="shared" si="9"/>
        <v>0</v>
      </c>
      <c r="EW21" s="53">
        <f t="shared" si="9"/>
        <v>0</v>
      </c>
      <c r="EX21" s="53">
        <f t="shared" si="9"/>
        <v>0</v>
      </c>
      <c r="EY21" s="53">
        <f t="shared" si="9"/>
        <v>0</v>
      </c>
      <c r="EZ21" s="53">
        <f t="shared" si="10"/>
        <v>0</v>
      </c>
      <c r="FA21" s="53">
        <f t="shared" si="10"/>
        <v>0</v>
      </c>
      <c r="FB21" s="53">
        <f t="shared" si="10"/>
        <v>0</v>
      </c>
      <c r="FC21" s="53">
        <f t="shared" si="10"/>
        <v>0</v>
      </c>
      <c r="FD21" s="53">
        <f t="shared" si="10"/>
        <v>0</v>
      </c>
      <c r="FE21" s="53">
        <f t="shared" si="10"/>
        <v>0</v>
      </c>
      <c r="FF21" s="53">
        <f t="shared" si="10"/>
        <v>0</v>
      </c>
      <c r="FG21" s="53">
        <f t="shared" si="10"/>
        <v>0</v>
      </c>
      <c r="FH21" s="53">
        <f t="shared" si="10"/>
        <v>0</v>
      </c>
      <c r="FI21" s="53">
        <f t="shared" si="10"/>
        <v>0</v>
      </c>
      <c r="FJ21" s="53">
        <f t="shared" si="10"/>
        <v>0</v>
      </c>
      <c r="FK21" s="53">
        <f t="shared" si="10"/>
        <v>0</v>
      </c>
      <c r="FL21" s="53">
        <f t="shared" si="10"/>
        <v>0</v>
      </c>
      <c r="FM21" s="53">
        <f t="shared" si="10"/>
        <v>0</v>
      </c>
      <c r="FN21" s="53">
        <f t="shared" si="10"/>
        <v>0</v>
      </c>
      <c r="FO21" s="53">
        <f t="shared" si="10"/>
        <v>0</v>
      </c>
      <c r="FP21" s="53">
        <f t="shared" si="11"/>
        <v>0</v>
      </c>
      <c r="FQ21" s="53">
        <f t="shared" si="11"/>
        <v>0</v>
      </c>
      <c r="FR21" s="53">
        <f t="shared" si="11"/>
        <v>0</v>
      </c>
      <c r="FS21" s="53">
        <f t="shared" si="11"/>
        <v>0</v>
      </c>
      <c r="FT21" s="53">
        <f t="shared" si="11"/>
        <v>0</v>
      </c>
      <c r="FU21" s="53">
        <f t="shared" si="11"/>
        <v>0</v>
      </c>
      <c r="FV21" s="53">
        <f t="shared" si="11"/>
        <v>0</v>
      </c>
      <c r="FW21" s="53">
        <f t="shared" si="11"/>
        <v>0</v>
      </c>
      <c r="FX21" s="53">
        <f t="shared" si="11"/>
        <v>0</v>
      </c>
      <c r="FY21" s="53">
        <f t="shared" si="11"/>
        <v>0</v>
      </c>
      <c r="FZ21" s="53">
        <f t="shared" si="11"/>
        <v>0</v>
      </c>
      <c r="GA21" s="53">
        <f t="shared" si="11"/>
        <v>0</v>
      </c>
      <c r="GB21" s="53">
        <f t="shared" si="11"/>
        <v>0</v>
      </c>
      <c r="GC21" s="53">
        <f t="shared" si="11"/>
        <v>0</v>
      </c>
      <c r="GD21" s="53">
        <f t="shared" si="11"/>
        <v>0</v>
      </c>
      <c r="GE21" s="53">
        <f t="shared" si="11"/>
        <v>0</v>
      </c>
      <c r="GF21" s="53">
        <f t="shared" si="12"/>
        <v>0</v>
      </c>
      <c r="GG21" s="53">
        <f t="shared" si="12"/>
        <v>0</v>
      </c>
      <c r="GH21" s="53">
        <f t="shared" si="12"/>
        <v>0</v>
      </c>
      <c r="GI21" s="53">
        <f t="shared" si="12"/>
        <v>0</v>
      </c>
      <c r="GJ21" s="53">
        <f t="shared" si="12"/>
        <v>0</v>
      </c>
      <c r="GK21" s="53">
        <f t="shared" si="12"/>
        <v>0</v>
      </c>
      <c r="GL21" s="53">
        <f t="shared" si="12"/>
        <v>0</v>
      </c>
      <c r="GM21" s="53">
        <f t="shared" si="12"/>
        <v>0</v>
      </c>
      <c r="GN21" s="53">
        <f t="shared" si="12"/>
        <v>0</v>
      </c>
      <c r="GO21" s="53">
        <f t="shared" si="12"/>
        <v>0</v>
      </c>
      <c r="GP21" s="53">
        <f t="shared" si="12"/>
        <v>0</v>
      </c>
      <c r="GQ21" s="53">
        <f t="shared" si="12"/>
        <v>0</v>
      </c>
      <c r="GR21" s="53">
        <f t="shared" si="12"/>
        <v>0</v>
      </c>
      <c r="GS21" s="53">
        <f t="shared" si="12"/>
        <v>0</v>
      </c>
      <c r="GT21" s="53">
        <f t="shared" si="12"/>
        <v>0</v>
      </c>
      <c r="GU21" s="53">
        <f t="shared" si="12"/>
        <v>0</v>
      </c>
      <c r="GV21" s="53">
        <f t="shared" si="13"/>
        <v>0</v>
      </c>
      <c r="GW21" s="53">
        <f t="shared" si="13"/>
        <v>0</v>
      </c>
      <c r="GX21" s="53">
        <f t="shared" si="13"/>
        <v>0</v>
      </c>
      <c r="GY21" s="53">
        <f t="shared" si="13"/>
        <v>0</v>
      </c>
      <c r="GZ21" s="53">
        <f t="shared" si="13"/>
        <v>0</v>
      </c>
      <c r="HA21" s="53">
        <f t="shared" si="13"/>
        <v>0</v>
      </c>
      <c r="HB21" s="53">
        <f t="shared" si="13"/>
        <v>0</v>
      </c>
      <c r="HC21" s="53">
        <f t="shared" si="13"/>
        <v>0</v>
      </c>
      <c r="HD21" s="53">
        <f t="shared" si="13"/>
        <v>0</v>
      </c>
      <c r="HE21" s="53">
        <f t="shared" si="13"/>
        <v>0</v>
      </c>
      <c r="HF21" s="53">
        <f t="shared" si="13"/>
        <v>0</v>
      </c>
      <c r="HG21" s="53">
        <f t="shared" si="13"/>
        <v>0</v>
      </c>
      <c r="HH21" s="53">
        <f t="shared" si="13"/>
        <v>0</v>
      </c>
      <c r="HI21" s="53">
        <f t="shared" si="13"/>
        <v>0</v>
      </c>
      <c r="HJ21" s="53">
        <f t="shared" si="13"/>
        <v>0</v>
      </c>
      <c r="HK21" s="53">
        <f t="shared" si="13"/>
        <v>0</v>
      </c>
      <c r="HL21" s="53">
        <f t="shared" si="14"/>
        <v>0</v>
      </c>
      <c r="HM21" s="53">
        <f t="shared" si="14"/>
        <v>0</v>
      </c>
      <c r="HN21" s="53">
        <f t="shared" si="14"/>
        <v>0</v>
      </c>
      <c r="HO21" s="53">
        <f t="shared" si="14"/>
        <v>0</v>
      </c>
      <c r="HP21" s="53">
        <f t="shared" si="14"/>
        <v>0</v>
      </c>
      <c r="HQ21" s="53">
        <f t="shared" si="14"/>
        <v>0</v>
      </c>
      <c r="HR21" s="53">
        <f t="shared" si="14"/>
        <v>0</v>
      </c>
      <c r="HS21" s="53">
        <f t="shared" si="14"/>
        <v>0</v>
      </c>
      <c r="HT21" s="53">
        <f t="shared" si="14"/>
        <v>0</v>
      </c>
      <c r="HU21" s="53">
        <f t="shared" si="14"/>
        <v>0</v>
      </c>
      <c r="HV21" s="53">
        <f t="shared" si="14"/>
        <v>0</v>
      </c>
      <c r="HW21" s="53">
        <f t="shared" si="14"/>
        <v>0</v>
      </c>
      <c r="HX21" s="53">
        <f t="shared" si="14"/>
        <v>0</v>
      </c>
      <c r="HY21" s="53">
        <f t="shared" si="14"/>
        <v>0</v>
      </c>
      <c r="HZ21" s="53">
        <f t="shared" si="14"/>
        <v>0</v>
      </c>
      <c r="IA21" s="53">
        <f t="shared" si="14"/>
        <v>0</v>
      </c>
      <c r="IB21" s="53">
        <f t="shared" si="15"/>
        <v>0</v>
      </c>
      <c r="IC21" s="53">
        <f t="shared" si="15"/>
        <v>0</v>
      </c>
      <c r="ID21" s="53">
        <f t="shared" si="15"/>
        <v>0</v>
      </c>
      <c r="IE21" s="53">
        <f t="shared" si="15"/>
        <v>0</v>
      </c>
      <c r="IF21" s="53">
        <f t="shared" si="15"/>
        <v>0</v>
      </c>
      <c r="IG21" s="53">
        <f t="shared" si="15"/>
        <v>0</v>
      </c>
      <c r="IH21" s="53">
        <f t="shared" si="15"/>
        <v>0</v>
      </c>
      <c r="II21" s="53">
        <f t="shared" si="15"/>
        <v>0</v>
      </c>
      <c r="IJ21" s="53">
        <f t="shared" si="15"/>
        <v>0</v>
      </c>
      <c r="IK21" s="53">
        <f t="shared" si="15"/>
        <v>0</v>
      </c>
      <c r="IL21" s="53">
        <f t="shared" si="15"/>
        <v>0</v>
      </c>
      <c r="IM21" s="53">
        <f t="shared" si="15"/>
        <v>0</v>
      </c>
      <c r="IN21" s="53">
        <f t="shared" si="15"/>
        <v>0</v>
      </c>
      <c r="IO21" s="53">
        <f t="shared" si="15"/>
        <v>0</v>
      </c>
      <c r="IP21" s="53">
        <f t="shared" si="15"/>
        <v>0</v>
      </c>
      <c r="IQ21" s="53">
        <f t="shared" si="15"/>
        <v>0</v>
      </c>
      <c r="IR21" s="53">
        <f t="shared" si="16"/>
        <v>0</v>
      </c>
      <c r="IS21" s="53">
        <f t="shared" si="16"/>
        <v>0</v>
      </c>
      <c r="IT21" s="53">
        <f t="shared" si="16"/>
        <v>0</v>
      </c>
      <c r="IU21" s="53">
        <f t="shared" si="16"/>
        <v>0</v>
      </c>
      <c r="IV21" s="53">
        <f t="shared" si="16"/>
        <v>0</v>
      </c>
      <c r="IW21" s="53">
        <f t="shared" si="16"/>
        <v>0</v>
      </c>
      <c r="IX21" s="53">
        <f t="shared" si="16"/>
        <v>0</v>
      </c>
      <c r="IY21" s="53">
        <f t="shared" si="16"/>
        <v>0</v>
      </c>
      <c r="IZ21" s="53">
        <f t="shared" si="16"/>
        <v>0</v>
      </c>
      <c r="JA21" s="53">
        <f t="shared" si="16"/>
        <v>0</v>
      </c>
      <c r="JB21" s="53">
        <f t="shared" si="16"/>
        <v>0</v>
      </c>
      <c r="JC21" s="53">
        <f t="shared" si="16"/>
        <v>0</v>
      </c>
      <c r="JD21" s="53">
        <f t="shared" si="16"/>
        <v>0</v>
      </c>
      <c r="JE21" s="53">
        <f t="shared" si="16"/>
        <v>0</v>
      </c>
      <c r="JF21" s="53">
        <f t="shared" si="16"/>
        <v>0</v>
      </c>
      <c r="JG21" s="53">
        <f t="shared" si="16"/>
        <v>0</v>
      </c>
      <c r="JH21" s="53">
        <f t="shared" si="17"/>
        <v>0</v>
      </c>
      <c r="JI21" s="53">
        <f t="shared" si="17"/>
        <v>0</v>
      </c>
      <c r="JJ21" s="53">
        <f t="shared" si="17"/>
        <v>0</v>
      </c>
      <c r="JK21" s="53">
        <f t="shared" si="17"/>
        <v>0</v>
      </c>
      <c r="JL21" s="53">
        <f t="shared" si="17"/>
        <v>0</v>
      </c>
      <c r="JM21" s="53">
        <f t="shared" si="17"/>
        <v>0</v>
      </c>
      <c r="JN21" s="53">
        <f t="shared" si="17"/>
        <v>0</v>
      </c>
      <c r="JO21" s="53">
        <f t="shared" si="17"/>
        <v>0</v>
      </c>
      <c r="JP21" s="53">
        <f t="shared" si="17"/>
        <v>0</v>
      </c>
      <c r="JQ21" s="53">
        <f t="shared" si="17"/>
        <v>0</v>
      </c>
      <c r="JR21" s="53">
        <f t="shared" si="17"/>
        <v>0</v>
      </c>
      <c r="JS21" s="53">
        <f t="shared" si="17"/>
        <v>0</v>
      </c>
      <c r="JT21" s="53">
        <f t="shared" si="17"/>
        <v>0</v>
      </c>
      <c r="JU21" s="53">
        <f t="shared" si="17"/>
        <v>0</v>
      </c>
      <c r="JV21" s="53">
        <f t="shared" si="17"/>
        <v>0</v>
      </c>
      <c r="JW21" s="53">
        <f t="shared" si="17"/>
        <v>0</v>
      </c>
      <c r="JX21" s="53">
        <f t="shared" si="18"/>
        <v>0</v>
      </c>
      <c r="JY21" s="53">
        <f t="shared" si="18"/>
        <v>0</v>
      </c>
      <c r="JZ21" s="53">
        <f t="shared" si="18"/>
        <v>0</v>
      </c>
      <c r="KA21" s="53">
        <f t="shared" si="18"/>
        <v>0</v>
      </c>
      <c r="KB21" s="53">
        <f t="shared" si="18"/>
        <v>0</v>
      </c>
      <c r="KC21" s="53">
        <f t="shared" si="18"/>
        <v>0</v>
      </c>
      <c r="KD21" s="53">
        <f t="shared" si="18"/>
        <v>0</v>
      </c>
      <c r="KE21" s="53">
        <f t="shared" si="18"/>
        <v>0</v>
      </c>
      <c r="KF21" s="53">
        <f t="shared" si="18"/>
        <v>0</v>
      </c>
      <c r="KG21" s="53">
        <f t="shared" si="18"/>
        <v>0</v>
      </c>
      <c r="KH21" s="53">
        <f t="shared" si="18"/>
        <v>0</v>
      </c>
      <c r="KI21" s="53">
        <f t="shared" si="18"/>
        <v>0</v>
      </c>
      <c r="KJ21" s="53">
        <f t="shared" si="18"/>
        <v>0</v>
      </c>
      <c r="KK21" s="53">
        <f t="shared" si="18"/>
        <v>0</v>
      </c>
      <c r="KL21" s="53">
        <f t="shared" si="18"/>
        <v>0</v>
      </c>
      <c r="KM21" s="53">
        <f t="shared" si="18"/>
        <v>0</v>
      </c>
      <c r="KN21" s="53">
        <f t="shared" si="19"/>
        <v>0</v>
      </c>
      <c r="KO21" s="53">
        <f t="shared" si="19"/>
        <v>0</v>
      </c>
      <c r="KP21" s="53">
        <f t="shared" si="19"/>
        <v>0</v>
      </c>
      <c r="KQ21" s="53">
        <f t="shared" si="19"/>
        <v>0</v>
      </c>
      <c r="KR21" s="53">
        <f t="shared" si="19"/>
        <v>0</v>
      </c>
      <c r="KS21" s="53">
        <f t="shared" si="19"/>
        <v>0</v>
      </c>
      <c r="KT21" s="53">
        <f t="shared" si="19"/>
        <v>0</v>
      </c>
      <c r="KU21" s="53">
        <f t="shared" si="19"/>
        <v>0</v>
      </c>
      <c r="KV21" s="53">
        <f t="shared" si="19"/>
        <v>0</v>
      </c>
      <c r="KW21" s="53">
        <f t="shared" si="19"/>
        <v>0</v>
      </c>
      <c r="KX21" s="53">
        <f t="shared" si="19"/>
        <v>0</v>
      </c>
      <c r="KY21" s="53">
        <f t="shared" si="19"/>
        <v>0</v>
      </c>
      <c r="KZ21" s="53">
        <f t="shared" si="19"/>
        <v>0</v>
      </c>
      <c r="LA21" s="53">
        <f t="shared" si="19"/>
        <v>0</v>
      </c>
      <c r="LB21" s="53">
        <f t="shared" si="19"/>
        <v>0</v>
      </c>
      <c r="LC21" s="53">
        <f t="shared" si="19"/>
        <v>0</v>
      </c>
      <c r="LD21" s="53">
        <f t="shared" si="20"/>
        <v>0</v>
      </c>
      <c r="LE21" s="53">
        <f t="shared" si="20"/>
        <v>0</v>
      </c>
      <c r="LF21" s="53">
        <f t="shared" si="20"/>
        <v>0</v>
      </c>
      <c r="LG21" s="53">
        <f t="shared" si="20"/>
        <v>0</v>
      </c>
      <c r="LH21" s="53">
        <f t="shared" si="20"/>
        <v>0</v>
      </c>
      <c r="LI21" s="53">
        <f t="shared" si="20"/>
        <v>0</v>
      </c>
      <c r="LJ21" s="53">
        <f t="shared" si="20"/>
        <v>0</v>
      </c>
      <c r="LK21" s="53">
        <f t="shared" si="20"/>
        <v>0</v>
      </c>
      <c r="LL21" s="53">
        <f t="shared" si="20"/>
        <v>0</v>
      </c>
      <c r="LM21" s="53">
        <f t="shared" si="20"/>
        <v>0</v>
      </c>
      <c r="LN21" s="53">
        <f t="shared" si="20"/>
        <v>0</v>
      </c>
      <c r="LO21" s="53">
        <f t="shared" si="20"/>
        <v>0</v>
      </c>
      <c r="LP21" s="53">
        <f t="shared" si="20"/>
        <v>0</v>
      </c>
      <c r="LQ21" s="53">
        <f t="shared" si="20"/>
        <v>0</v>
      </c>
      <c r="LR21" s="53">
        <f t="shared" si="20"/>
        <v>0</v>
      </c>
      <c r="LS21" s="53">
        <f t="shared" si="20"/>
        <v>0</v>
      </c>
      <c r="LT21" s="53">
        <f t="shared" si="21"/>
        <v>0</v>
      </c>
      <c r="LU21" s="53">
        <f t="shared" si="21"/>
        <v>0</v>
      </c>
      <c r="LV21" s="53">
        <f t="shared" si="21"/>
        <v>0</v>
      </c>
      <c r="LW21" s="53">
        <f t="shared" si="21"/>
        <v>0</v>
      </c>
      <c r="LX21" s="53">
        <f t="shared" si="21"/>
        <v>0</v>
      </c>
      <c r="LY21" s="53">
        <f t="shared" si="21"/>
        <v>0</v>
      </c>
      <c r="LZ21" s="53">
        <f t="shared" si="21"/>
        <v>0</v>
      </c>
      <c r="MA21" s="53">
        <f t="shared" si="21"/>
        <v>0</v>
      </c>
      <c r="MB21" s="53">
        <f t="shared" si="21"/>
        <v>0</v>
      </c>
      <c r="MC21" s="53">
        <f t="shared" si="21"/>
        <v>0</v>
      </c>
      <c r="MD21" s="53">
        <f t="shared" si="21"/>
        <v>0</v>
      </c>
      <c r="ME21" s="53">
        <f t="shared" si="21"/>
        <v>0</v>
      </c>
      <c r="MF21" s="53">
        <f t="shared" si="21"/>
        <v>0</v>
      </c>
      <c r="MG21" s="53">
        <f t="shared" si="21"/>
        <v>0</v>
      </c>
      <c r="MH21" s="53">
        <f t="shared" si="21"/>
        <v>0</v>
      </c>
      <c r="MI21" s="53">
        <f t="shared" si="21"/>
        <v>0</v>
      </c>
      <c r="MJ21" s="53">
        <f t="shared" si="22"/>
        <v>0</v>
      </c>
      <c r="MK21" s="53">
        <f t="shared" si="22"/>
        <v>0</v>
      </c>
      <c r="ML21" s="53">
        <f t="shared" si="22"/>
        <v>0</v>
      </c>
      <c r="MM21" s="53">
        <f t="shared" si="22"/>
        <v>0</v>
      </c>
      <c r="MN21" s="53">
        <f t="shared" si="22"/>
        <v>0</v>
      </c>
      <c r="MO21" s="53">
        <f t="shared" si="22"/>
        <v>0</v>
      </c>
      <c r="MP21" s="53">
        <f t="shared" si="22"/>
        <v>0</v>
      </c>
      <c r="MQ21" s="53">
        <f t="shared" si="22"/>
        <v>0</v>
      </c>
      <c r="MR21" s="53">
        <f t="shared" si="22"/>
        <v>0</v>
      </c>
      <c r="MS21" s="53">
        <f t="shared" si="22"/>
        <v>0</v>
      </c>
      <c r="MT21" s="53">
        <f t="shared" si="22"/>
        <v>0</v>
      </c>
      <c r="MU21" s="53">
        <f t="shared" si="22"/>
        <v>0</v>
      </c>
      <c r="MV21" s="53">
        <f t="shared" si="22"/>
        <v>0</v>
      </c>
      <c r="MW21" s="53">
        <f t="shared" si="22"/>
        <v>0</v>
      </c>
      <c r="MX21" s="53">
        <f t="shared" si="22"/>
        <v>0</v>
      </c>
      <c r="MY21" s="53">
        <f t="shared" si="22"/>
        <v>0</v>
      </c>
      <c r="MZ21" s="53">
        <f t="shared" si="23"/>
        <v>0</v>
      </c>
      <c r="NA21" s="53">
        <f t="shared" si="23"/>
        <v>0</v>
      </c>
      <c r="NB21" s="53">
        <f t="shared" si="23"/>
        <v>0</v>
      </c>
      <c r="NC21" s="53">
        <f t="shared" si="23"/>
        <v>0</v>
      </c>
      <c r="ND21" s="53">
        <f t="shared" si="23"/>
        <v>0</v>
      </c>
      <c r="NE21" s="53">
        <f t="shared" si="23"/>
        <v>0</v>
      </c>
      <c r="NF21" s="53">
        <f t="shared" si="23"/>
        <v>0</v>
      </c>
      <c r="NG21" s="53">
        <f t="shared" si="23"/>
        <v>0</v>
      </c>
      <c r="NH21" s="53">
        <f t="shared" si="23"/>
        <v>0</v>
      </c>
    </row>
    <row r="22" spans="2:372">
      <c r="B22" s="62" t="s">
        <v>111</v>
      </c>
      <c r="C22" s="50">
        <f>Mellomregning!AC19</f>
        <v>1</v>
      </c>
      <c r="D22" s="2">
        <v>1</v>
      </c>
      <c r="E22" s="51">
        <f t="shared" si="24"/>
        <v>5.5555555555555552E-2</v>
      </c>
      <c r="F22" s="50">
        <f t="shared" si="27"/>
        <v>300.00000000000011</v>
      </c>
      <c r="G22" s="50">
        <f>360*SUM(E$7:E22)</f>
        <v>320.00000000000011</v>
      </c>
      <c r="H22" s="50">
        <f t="shared" si="25"/>
        <v>20</v>
      </c>
      <c r="I22" s="52">
        <f t="shared" si="26"/>
        <v>0.17453292519943295</v>
      </c>
      <c r="J22" s="2" t="str">
        <f t="shared" si="0"/>
        <v>… er i tråd med gjeldende internasjonale føringer</v>
      </c>
      <c r="K22" s="50">
        <f t="shared" si="0"/>
        <v>1</v>
      </c>
      <c r="L22" s="53">
        <f t="shared" si="1"/>
        <v>0</v>
      </c>
      <c r="M22" s="53">
        <f t="shared" si="1"/>
        <v>0</v>
      </c>
      <c r="N22" s="53">
        <f t="shared" si="1"/>
        <v>0</v>
      </c>
      <c r="O22" s="53">
        <f t="shared" si="1"/>
        <v>0</v>
      </c>
      <c r="P22" s="53">
        <f t="shared" si="1"/>
        <v>0</v>
      </c>
      <c r="Q22" s="53">
        <f t="shared" si="1"/>
        <v>0</v>
      </c>
      <c r="R22" s="53">
        <f t="shared" si="1"/>
        <v>0</v>
      </c>
      <c r="S22" s="53">
        <f t="shared" si="1"/>
        <v>0</v>
      </c>
      <c r="T22" s="53">
        <f t="shared" si="1"/>
        <v>0</v>
      </c>
      <c r="U22" s="53">
        <f t="shared" si="1"/>
        <v>0</v>
      </c>
      <c r="V22" s="53">
        <f t="shared" si="1"/>
        <v>0</v>
      </c>
      <c r="W22" s="53">
        <f t="shared" si="1"/>
        <v>0</v>
      </c>
      <c r="X22" s="53">
        <f t="shared" si="1"/>
        <v>0</v>
      </c>
      <c r="Y22" s="53">
        <f t="shared" si="1"/>
        <v>0</v>
      </c>
      <c r="Z22" s="53">
        <f t="shared" si="1"/>
        <v>0</v>
      </c>
      <c r="AA22" s="53">
        <f t="shared" ref="AA22" si="28">IF(AND(AA$6&gt;=$F22,AA$6&lt;=$G22),$K22,0)</f>
        <v>0</v>
      </c>
      <c r="AB22" s="53">
        <f t="shared" si="2"/>
        <v>0</v>
      </c>
      <c r="AC22" s="53">
        <f t="shared" si="2"/>
        <v>0</v>
      </c>
      <c r="AD22" s="53">
        <f t="shared" si="2"/>
        <v>0</v>
      </c>
      <c r="AE22" s="53">
        <f t="shared" si="2"/>
        <v>0</v>
      </c>
      <c r="AF22" s="53">
        <f t="shared" si="2"/>
        <v>0</v>
      </c>
      <c r="AG22" s="53">
        <f t="shared" si="2"/>
        <v>0</v>
      </c>
      <c r="AH22" s="53">
        <f t="shared" si="2"/>
        <v>0</v>
      </c>
      <c r="AI22" s="53">
        <f t="shared" si="2"/>
        <v>0</v>
      </c>
      <c r="AJ22" s="53">
        <f t="shared" si="2"/>
        <v>0</v>
      </c>
      <c r="AK22" s="53">
        <f t="shared" si="2"/>
        <v>0</v>
      </c>
      <c r="AL22" s="53">
        <f t="shared" si="2"/>
        <v>0</v>
      </c>
      <c r="AM22" s="53">
        <f t="shared" si="2"/>
        <v>0</v>
      </c>
      <c r="AN22" s="53">
        <f t="shared" si="2"/>
        <v>0</v>
      </c>
      <c r="AO22" s="53">
        <f t="shared" si="2"/>
        <v>0</v>
      </c>
      <c r="AP22" s="53">
        <f t="shared" si="2"/>
        <v>0</v>
      </c>
      <c r="AQ22" s="53">
        <f t="shared" ref="AQ22" si="29">IF(AND(AQ$6&gt;=$F22,AQ$6&lt;=$G22),$K22,0)</f>
        <v>0</v>
      </c>
      <c r="AR22" s="53">
        <f t="shared" si="3"/>
        <v>0</v>
      </c>
      <c r="AS22" s="53">
        <f t="shared" si="3"/>
        <v>0</v>
      </c>
      <c r="AT22" s="53">
        <f t="shared" si="3"/>
        <v>0</v>
      </c>
      <c r="AU22" s="53">
        <f t="shared" si="3"/>
        <v>0</v>
      </c>
      <c r="AV22" s="53">
        <f t="shared" si="3"/>
        <v>0</v>
      </c>
      <c r="AW22" s="53">
        <f t="shared" si="3"/>
        <v>0</v>
      </c>
      <c r="AX22" s="53">
        <f t="shared" si="3"/>
        <v>0</v>
      </c>
      <c r="AY22" s="53">
        <f t="shared" si="3"/>
        <v>0</v>
      </c>
      <c r="AZ22" s="53">
        <f t="shared" si="3"/>
        <v>0</v>
      </c>
      <c r="BA22" s="53">
        <f t="shared" si="3"/>
        <v>0</v>
      </c>
      <c r="BB22" s="53">
        <f t="shared" si="3"/>
        <v>0</v>
      </c>
      <c r="BC22" s="53">
        <f t="shared" si="3"/>
        <v>0</v>
      </c>
      <c r="BD22" s="53">
        <f t="shared" si="3"/>
        <v>0</v>
      </c>
      <c r="BE22" s="53">
        <f t="shared" si="3"/>
        <v>0</v>
      </c>
      <c r="BF22" s="53">
        <f t="shared" si="3"/>
        <v>0</v>
      </c>
      <c r="BG22" s="53">
        <f t="shared" ref="BG22" si="30">IF(AND(BG$6&gt;=$F22,BG$6&lt;=$G22),$K22,0)</f>
        <v>0</v>
      </c>
      <c r="BH22" s="53">
        <f t="shared" si="4"/>
        <v>0</v>
      </c>
      <c r="BI22" s="53">
        <f t="shared" si="4"/>
        <v>0</v>
      </c>
      <c r="BJ22" s="53">
        <f t="shared" si="4"/>
        <v>0</v>
      </c>
      <c r="BK22" s="53">
        <f t="shared" si="4"/>
        <v>0</v>
      </c>
      <c r="BL22" s="53">
        <f t="shared" si="4"/>
        <v>0</v>
      </c>
      <c r="BM22" s="53">
        <f t="shared" si="4"/>
        <v>0</v>
      </c>
      <c r="BN22" s="53">
        <f t="shared" si="4"/>
        <v>0</v>
      </c>
      <c r="BO22" s="53">
        <f t="shared" si="4"/>
        <v>0</v>
      </c>
      <c r="BP22" s="53">
        <f t="shared" si="4"/>
        <v>0</v>
      </c>
      <c r="BQ22" s="53">
        <f t="shared" si="4"/>
        <v>0</v>
      </c>
      <c r="BR22" s="53">
        <f t="shared" si="4"/>
        <v>0</v>
      </c>
      <c r="BS22" s="53">
        <f t="shared" si="4"/>
        <v>0</v>
      </c>
      <c r="BT22" s="53">
        <f t="shared" si="4"/>
        <v>0</v>
      </c>
      <c r="BU22" s="53">
        <f t="shared" si="4"/>
        <v>0</v>
      </c>
      <c r="BV22" s="53">
        <f t="shared" si="4"/>
        <v>0</v>
      </c>
      <c r="BW22" s="53">
        <f t="shared" ref="BW22" si="31">IF(AND(BW$6&gt;=$F22,BW$6&lt;=$G22),$K22,0)</f>
        <v>0</v>
      </c>
      <c r="BX22" s="53">
        <f t="shared" si="5"/>
        <v>0</v>
      </c>
      <c r="BY22" s="53">
        <f t="shared" si="5"/>
        <v>0</v>
      </c>
      <c r="BZ22" s="53">
        <f t="shared" si="5"/>
        <v>0</v>
      </c>
      <c r="CA22" s="53">
        <f t="shared" si="5"/>
        <v>0</v>
      </c>
      <c r="CB22" s="53">
        <f t="shared" si="5"/>
        <v>0</v>
      </c>
      <c r="CC22" s="53">
        <f t="shared" si="5"/>
        <v>0</v>
      </c>
      <c r="CD22" s="53">
        <f t="shared" si="5"/>
        <v>0</v>
      </c>
      <c r="CE22" s="53">
        <f t="shared" si="5"/>
        <v>0</v>
      </c>
      <c r="CF22" s="53">
        <f t="shared" si="5"/>
        <v>0</v>
      </c>
      <c r="CG22" s="53">
        <f t="shared" si="5"/>
        <v>0</v>
      </c>
      <c r="CH22" s="53">
        <f t="shared" si="5"/>
        <v>0</v>
      </c>
      <c r="CI22" s="53">
        <f t="shared" si="5"/>
        <v>0</v>
      </c>
      <c r="CJ22" s="53">
        <f t="shared" si="5"/>
        <v>0</v>
      </c>
      <c r="CK22" s="53">
        <f t="shared" si="5"/>
        <v>0</v>
      </c>
      <c r="CL22" s="53">
        <f t="shared" si="5"/>
        <v>0</v>
      </c>
      <c r="CM22" s="53">
        <f t="shared" ref="CM22" si="32">IF(AND(CM$6&gt;=$F22,CM$6&lt;=$G22),$K22,0)</f>
        <v>0</v>
      </c>
      <c r="CN22" s="53">
        <f t="shared" si="6"/>
        <v>0</v>
      </c>
      <c r="CO22" s="53">
        <f t="shared" si="6"/>
        <v>0</v>
      </c>
      <c r="CP22" s="53">
        <f t="shared" si="6"/>
        <v>0</v>
      </c>
      <c r="CQ22" s="53">
        <f t="shared" si="6"/>
        <v>0</v>
      </c>
      <c r="CR22" s="53">
        <f t="shared" si="6"/>
        <v>0</v>
      </c>
      <c r="CS22" s="53">
        <f t="shared" si="6"/>
        <v>0</v>
      </c>
      <c r="CT22" s="53">
        <f t="shared" si="6"/>
        <v>0</v>
      </c>
      <c r="CU22" s="53">
        <f t="shared" si="6"/>
        <v>0</v>
      </c>
      <c r="CV22" s="53">
        <f t="shared" si="6"/>
        <v>0</v>
      </c>
      <c r="CW22" s="53">
        <f t="shared" si="6"/>
        <v>0</v>
      </c>
      <c r="CX22" s="53">
        <f t="shared" si="6"/>
        <v>0</v>
      </c>
      <c r="CY22" s="53">
        <f t="shared" si="6"/>
        <v>0</v>
      </c>
      <c r="CZ22" s="53">
        <f t="shared" si="6"/>
        <v>0</v>
      </c>
      <c r="DA22" s="53">
        <f t="shared" si="6"/>
        <v>0</v>
      </c>
      <c r="DB22" s="53">
        <f t="shared" si="6"/>
        <v>0</v>
      </c>
      <c r="DC22" s="53">
        <f t="shared" ref="DC22" si="33">IF(AND(DC$6&gt;=$F22,DC$6&lt;=$G22),$K22,0)</f>
        <v>0</v>
      </c>
      <c r="DD22" s="53">
        <f t="shared" si="7"/>
        <v>0</v>
      </c>
      <c r="DE22" s="53">
        <f t="shared" si="7"/>
        <v>0</v>
      </c>
      <c r="DF22" s="53">
        <f t="shared" si="7"/>
        <v>0</v>
      </c>
      <c r="DG22" s="53">
        <f t="shared" si="7"/>
        <v>0</v>
      </c>
      <c r="DH22" s="53">
        <f t="shared" si="7"/>
        <v>0</v>
      </c>
      <c r="DI22" s="53">
        <f t="shared" si="7"/>
        <v>0</v>
      </c>
      <c r="DJ22" s="53">
        <f t="shared" si="7"/>
        <v>0</v>
      </c>
      <c r="DK22" s="53">
        <f t="shared" si="7"/>
        <v>0</v>
      </c>
      <c r="DL22" s="53">
        <f t="shared" si="7"/>
        <v>0</v>
      </c>
      <c r="DM22" s="53">
        <f t="shared" si="7"/>
        <v>0</v>
      </c>
      <c r="DN22" s="53">
        <f t="shared" si="7"/>
        <v>0</v>
      </c>
      <c r="DO22" s="53">
        <f t="shared" si="7"/>
        <v>0</v>
      </c>
      <c r="DP22" s="53">
        <f t="shared" si="7"/>
        <v>0</v>
      </c>
      <c r="DQ22" s="53">
        <f t="shared" si="7"/>
        <v>0</v>
      </c>
      <c r="DR22" s="53">
        <f t="shared" si="7"/>
        <v>0</v>
      </c>
      <c r="DS22" s="53">
        <f t="shared" ref="DS22" si="34">IF(AND(DS$6&gt;=$F22,DS$6&lt;=$G22),$K22,0)</f>
        <v>0</v>
      </c>
      <c r="DT22" s="53">
        <f t="shared" si="8"/>
        <v>0</v>
      </c>
      <c r="DU22" s="53">
        <f t="shared" si="8"/>
        <v>0</v>
      </c>
      <c r="DV22" s="53">
        <f t="shared" si="8"/>
        <v>0</v>
      </c>
      <c r="DW22" s="53">
        <f t="shared" si="8"/>
        <v>0</v>
      </c>
      <c r="DX22" s="53">
        <f t="shared" si="8"/>
        <v>0</v>
      </c>
      <c r="DY22" s="53">
        <f t="shared" si="8"/>
        <v>0</v>
      </c>
      <c r="DZ22" s="53">
        <f t="shared" si="8"/>
        <v>0</v>
      </c>
      <c r="EA22" s="53">
        <f t="shared" si="8"/>
        <v>0</v>
      </c>
      <c r="EB22" s="53">
        <f t="shared" si="8"/>
        <v>0</v>
      </c>
      <c r="EC22" s="53">
        <f t="shared" si="8"/>
        <v>0</v>
      </c>
      <c r="ED22" s="53">
        <f t="shared" si="8"/>
        <v>0</v>
      </c>
      <c r="EE22" s="53">
        <f t="shared" si="8"/>
        <v>0</v>
      </c>
      <c r="EF22" s="53">
        <f t="shared" si="8"/>
        <v>0</v>
      </c>
      <c r="EG22" s="53">
        <f t="shared" si="8"/>
        <v>0</v>
      </c>
      <c r="EH22" s="53">
        <f t="shared" si="8"/>
        <v>0</v>
      </c>
      <c r="EI22" s="53">
        <f t="shared" ref="EI22" si="35">IF(AND(EI$6&gt;=$F22,EI$6&lt;=$G22),$K22,0)</f>
        <v>0</v>
      </c>
      <c r="EJ22" s="53">
        <f t="shared" si="9"/>
        <v>0</v>
      </c>
      <c r="EK22" s="53">
        <f t="shared" si="9"/>
        <v>0</v>
      </c>
      <c r="EL22" s="53">
        <f t="shared" si="9"/>
        <v>0</v>
      </c>
      <c r="EM22" s="53">
        <f t="shared" si="9"/>
        <v>0</v>
      </c>
      <c r="EN22" s="53">
        <f t="shared" si="9"/>
        <v>0</v>
      </c>
      <c r="EO22" s="53">
        <f t="shared" si="9"/>
        <v>0</v>
      </c>
      <c r="EP22" s="53">
        <f t="shared" si="9"/>
        <v>0</v>
      </c>
      <c r="EQ22" s="53">
        <f t="shared" si="9"/>
        <v>0</v>
      </c>
      <c r="ER22" s="53">
        <f t="shared" si="9"/>
        <v>0</v>
      </c>
      <c r="ES22" s="53">
        <f t="shared" si="9"/>
        <v>0</v>
      </c>
      <c r="ET22" s="53">
        <f t="shared" si="9"/>
        <v>0</v>
      </c>
      <c r="EU22" s="53">
        <f t="shared" si="9"/>
        <v>0</v>
      </c>
      <c r="EV22" s="53">
        <f t="shared" si="9"/>
        <v>0</v>
      </c>
      <c r="EW22" s="53">
        <f t="shared" si="9"/>
        <v>0</v>
      </c>
      <c r="EX22" s="53">
        <f t="shared" si="9"/>
        <v>0</v>
      </c>
      <c r="EY22" s="53">
        <f t="shared" ref="EY22" si="36">IF(AND(EY$6&gt;=$F22,EY$6&lt;=$G22),$K22,0)</f>
        <v>0</v>
      </c>
      <c r="EZ22" s="53">
        <f t="shared" si="10"/>
        <v>0</v>
      </c>
      <c r="FA22" s="53">
        <f t="shared" si="10"/>
        <v>0</v>
      </c>
      <c r="FB22" s="53">
        <f t="shared" si="10"/>
        <v>0</v>
      </c>
      <c r="FC22" s="53">
        <f t="shared" si="10"/>
        <v>0</v>
      </c>
      <c r="FD22" s="53">
        <f t="shared" si="10"/>
        <v>0</v>
      </c>
      <c r="FE22" s="53">
        <f t="shared" si="10"/>
        <v>0</v>
      </c>
      <c r="FF22" s="53">
        <f t="shared" si="10"/>
        <v>0</v>
      </c>
      <c r="FG22" s="53">
        <f t="shared" si="10"/>
        <v>0</v>
      </c>
      <c r="FH22" s="53">
        <f t="shared" si="10"/>
        <v>0</v>
      </c>
      <c r="FI22" s="53">
        <f t="shared" si="10"/>
        <v>0</v>
      </c>
      <c r="FJ22" s="53">
        <f t="shared" si="10"/>
        <v>0</v>
      </c>
      <c r="FK22" s="53">
        <f t="shared" si="10"/>
        <v>0</v>
      </c>
      <c r="FL22" s="53">
        <f t="shared" si="10"/>
        <v>0</v>
      </c>
      <c r="FM22" s="53">
        <f t="shared" si="10"/>
        <v>0</v>
      </c>
      <c r="FN22" s="53">
        <f t="shared" si="10"/>
        <v>0</v>
      </c>
      <c r="FO22" s="53">
        <f t="shared" ref="FO22" si="37">IF(AND(FO$6&gt;=$F22,FO$6&lt;=$G22),$K22,0)</f>
        <v>0</v>
      </c>
      <c r="FP22" s="53">
        <f t="shared" si="11"/>
        <v>0</v>
      </c>
      <c r="FQ22" s="53">
        <f t="shared" si="11"/>
        <v>0</v>
      </c>
      <c r="FR22" s="53">
        <f t="shared" si="11"/>
        <v>0</v>
      </c>
      <c r="FS22" s="53">
        <f t="shared" si="11"/>
        <v>0</v>
      </c>
      <c r="FT22" s="53">
        <f t="shared" si="11"/>
        <v>0</v>
      </c>
      <c r="FU22" s="53">
        <f t="shared" si="11"/>
        <v>0</v>
      </c>
      <c r="FV22" s="53">
        <f t="shared" si="11"/>
        <v>0</v>
      </c>
      <c r="FW22" s="53">
        <f t="shared" si="11"/>
        <v>0</v>
      </c>
      <c r="FX22" s="53">
        <f t="shared" si="11"/>
        <v>0</v>
      </c>
      <c r="FY22" s="53">
        <f t="shared" si="11"/>
        <v>0</v>
      </c>
      <c r="FZ22" s="53">
        <f t="shared" si="11"/>
        <v>0</v>
      </c>
      <c r="GA22" s="53">
        <f t="shared" si="11"/>
        <v>0</v>
      </c>
      <c r="GB22" s="53">
        <f t="shared" si="11"/>
        <v>0</v>
      </c>
      <c r="GC22" s="53">
        <f t="shared" si="11"/>
        <v>0</v>
      </c>
      <c r="GD22" s="53">
        <f t="shared" si="11"/>
        <v>0</v>
      </c>
      <c r="GE22" s="53">
        <f t="shared" ref="GE22" si="38">IF(AND(GE$6&gt;=$F22,GE$6&lt;=$G22),$K22,0)</f>
        <v>0</v>
      </c>
      <c r="GF22" s="53">
        <f t="shared" si="12"/>
        <v>0</v>
      </c>
      <c r="GG22" s="53">
        <f t="shared" si="12"/>
        <v>0</v>
      </c>
      <c r="GH22" s="53">
        <f t="shared" si="12"/>
        <v>0</v>
      </c>
      <c r="GI22" s="53">
        <f t="shared" si="12"/>
        <v>0</v>
      </c>
      <c r="GJ22" s="53">
        <f t="shared" si="12"/>
        <v>0</v>
      </c>
      <c r="GK22" s="53">
        <f t="shared" si="12"/>
        <v>0</v>
      </c>
      <c r="GL22" s="53">
        <f t="shared" si="12"/>
        <v>0</v>
      </c>
      <c r="GM22" s="53">
        <f t="shared" si="12"/>
        <v>0</v>
      </c>
      <c r="GN22" s="53">
        <f t="shared" si="12"/>
        <v>0</v>
      </c>
      <c r="GO22" s="53">
        <f t="shared" si="12"/>
        <v>0</v>
      </c>
      <c r="GP22" s="53">
        <f t="shared" si="12"/>
        <v>0</v>
      </c>
      <c r="GQ22" s="53">
        <f t="shared" si="12"/>
        <v>0</v>
      </c>
      <c r="GR22" s="53">
        <f t="shared" si="12"/>
        <v>0</v>
      </c>
      <c r="GS22" s="53">
        <f t="shared" si="12"/>
        <v>0</v>
      </c>
      <c r="GT22" s="53">
        <f t="shared" si="12"/>
        <v>0</v>
      </c>
      <c r="GU22" s="53">
        <f t="shared" ref="GU22" si="39">IF(AND(GU$6&gt;=$F22,GU$6&lt;=$G22),$K22,0)</f>
        <v>0</v>
      </c>
      <c r="GV22" s="53">
        <f t="shared" si="13"/>
        <v>0</v>
      </c>
      <c r="GW22" s="53">
        <f t="shared" si="13"/>
        <v>0</v>
      </c>
      <c r="GX22" s="53">
        <f t="shared" si="13"/>
        <v>0</v>
      </c>
      <c r="GY22" s="53">
        <f t="shared" si="13"/>
        <v>0</v>
      </c>
      <c r="GZ22" s="53">
        <f t="shared" si="13"/>
        <v>0</v>
      </c>
      <c r="HA22" s="53">
        <f t="shared" si="13"/>
        <v>0</v>
      </c>
      <c r="HB22" s="53">
        <f t="shared" si="13"/>
        <v>0</v>
      </c>
      <c r="HC22" s="53">
        <f t="shared" si="13"/>
        <v>0</v>
      </c>
      <c r="HD22" s="53">
        <f t="shared" si="13"/>
        <v>0</v>
      </c>
      <c r="HE22" s="53">
        <f t="shared" si="13"/>
        <v>0</v>
      </c>
      <c r="HF22" s="53">
        <f t="shared" si="13"/>
        <v>0</v>
      </c>
      <c r="HG22" s="53">
        <f t="shared" si="13"/>
        <v>0</v>
      </c>
      <c r="HH22" s="53">
        <f t="shared" si="13"/>
        <v>0</v>
      </c>
      <c r="HI22" s="53">
        <f t="shared" si="13"/>
        <v>0</v>
      </c>
      <c r="HJ22" s="53">
        <f t="shared" si="13"/>
        <v>0</v>
      </c>
      <c r="HK22" s="53">
        <f t="shared" ref="HK22" si="40">IF(AND(HK$6&gt;=$F22,HK$6&lt;=$G22),$K22,0)</f>
        <v>0</v>
      </c>
      <c r="HL22" s="53">
        <f t="shared" si="14"/>
        <v>0</v>
      </c>
      <c r="HM22" s="53">
        <f t="shared" si="14"/>
        <v>0</v>
      </c>
      <c r="HN22" s="53">
        <f t="shared" si="14"/>
        <v>0</v>
      </c>
      <c r="HO22" s="53">
        <f t="shared" si="14"/>
        <v>0</v>
      </c>
      <c r="HP22" s="53">
        <f t="shared" si="14"/>
        <v>0</v>
      </c>
      <c r="HQ22" s="53">
        <f t="shared" si="14"/>
        <v>0</v>
      </c>
      <c r="HR22" s="53">
        <f t="shared" si="14"/>
        <v>0</v>
      </c>
      <c r="HS22" s="53">
        <f t="shared" si="14"/>
        <v>0</v>
      </c>
      <c r="HT22" s="53">
        <f t="shared" si="14"/>
        <v>0</v>
      </c>
      <c r="HU22" s="53">
        <f t="shared" si="14"/>
        <v>0</v>
      </c>
      <c r="HV22" s="53">
        <f t="shared" si="14"/>
        <v>0</v>
      </c>
      <c r="HW22" s="53">
        <f t="shared" si="14"/>
        <v>0</v>
      </c>
      <c r="HX22" s="53">
        <f t="shared" si="14"/>
        <v>0</v>
      </c>
      <c r="HY22" s="53">
        <f t="shared" si="14"/>
        <v>0</v>
      </c>
      <c r="HZ22" s="53">
        <f t="shared" si="14"/>
        <v>0</v>
      </c>
      <c r="IA22" s="53">
        <f t="shared" ref="IA22" si="41">IF(AND(IA$6&gt;=$F22,IA$6&lt;=$G22),$K22,0)</f>
        <v>0</v>
      </c>
      <c r="IB22" s="53">
        <f t="shared" si="15"/>
        <v>0</v>
      </c>
      <c r="IC22" s="53">
        <f t="shared" si="15"/>
        <v>0</v>
      </c>
      <c r="ID22" s="53">
        <f t="shared" si="15"/>
        <v>0</v>
      </c>
      <c r="IE22" s="53">
        <f t="shared" si="15"/>
        <v>0</v>
      </c>
      <c r="IF22" s="53">
        <f t="shared" si="15"/>
        <v>0</v>
      </c>
      <c r="IG22" s="53">
        <f t="shared" si="15"/>
        <v>0</v>
      </c>
      <c r="IH22" s="53">
        <f t="shared" si="15"/>
        <v>0</v>
      </c>
      <c r="II22" s="53">
        <f t="shared" si="15"/>
        <v>0</v>
      </c>
      <c r="IJ22" s="53">
        <f t="shared" si="15"/>
        <v>0</v>
      </c>
      <c r="IK22" s="53">
        <f t="shared" si="15"/>
        <v>0</v>
      </c>
      <c r="IL22" s="53">
        <f t="shared" si="15"/>
        <v>0</v>
      </c>
      <c r="IM22" s="53">
        <f t="shared" si="15"/>
        <v>0</v>
      </c>
      <c r="IN22" s="53">
        <f t="shared" si="15"/>
        <v>0</v>
      </c>
      <c r="IO22" s="53">
        <f t="shared" si="15"/>
        <v>0</v>
      </c>
      <c r="IP22" s="53">
        <f t="shared" si="15"/>
        <v>0</v>
      </c>
      <c r="IQ22" s="53">
        <f t="shared" ref="IQ22" si="42">IF(AND(IQ$6&gt;=$F22,IQ$6&lt;=$G22),$K22,0)</f>
        <v>0</v>
      </c>
      <c r="IR22" s="53">
        <f t="shared" si="16"/>
        <v>0</v>
      </c>
      <c r="IS22" s="53">
        <f t="shared" si="16"/>
        <v>0</v>
      </c>
      <c r="IT22" s="53">
        <f t="shared" si="16"/>
        <v>0</v>
      </c>
      <c r="IU22" s="53">
        <f t="shared" si="16"/>
        <v>0</v>
      </c>
      <c r="IV22" s="53">
        <f t="shared" si="16"/>
        <v>0</v>
      </c>
      <c r="IW22" s="53">
        <f t="shared" si="16"/>
        <v>0</v>
      </c>
      <c r="IX22" s="53">
        <f t="shared" si="16"/>
        <v>0</v>
      </c>
      <c r="IY22" s="53">
        <f t="shared" si="16"/>
        <v>0</v>
      </c>
      <c r="IZ22" s="53">
        <f t="shared" si="16"/>
        <v>0</v>
      </c>
      <c r="JA22" s="53">
        <f t="shared" si="16"/>
        <v>0</v>
      </c>
      <c r="JB22" s="53">
        <f t="shared" si="16"/>
        <v>0</v>
      </c>
      <c r="JC22" s="53">
        <f t="shared" si="16"/>
        <v>0</v>
      </c>
      <c r="JD22" s="53">
        <f t="shared" si="16"/>
        <v>0</v>
      </c>
      <c r="JE22" s="53">
        <f t="shared" si="16"/>
        <v>0</v>
      </c>
      <c r="JF22" s="53">
        <f t="shared" si="16"/>
        <v>0</v>
      </c>
      <c r="JG22" s="53">
        <f t="shared" ref="JG22" si="43">IF(AND(JG$6&gt;=$F22,JG$6&lt;=$G22),$K22,0)</f>
        <v>0</v>
      </c>
      <c r="JH22" s="53">
        <f t="shared" si="17"/>
        <v>0</v>
      </c>
      <c r="JI22" s="53">
        <f t="shared" si="17"/>
        <v>0</v>
      </c>
      <c r="JJ22" s="53">
        <f t="shared" si="17"/>
        <v>0</v>
      </c>
      <c r="JK22" s="53">
        <f t="shared" si="17"/>
        <v>0</v>
      </c>
      <c r="JL22" s="53">
        <f t="shared" si="17"/>
        <v>0</v>
      </c>
      <c r="JM22" s="53">
        <f t="shared" si="17"/>
        <v>0</v>
      </c>
      <c r="JN22" s="53">
        <f t="shared" si="17"/>
        <v>0</v>
      </c>
      <c r="JO22" s="53">
        <f t="shared" si="17"/>
        <v>0</v>
      </c>
      <c r="JP22" s="53">
        <f t="shared" si="17"/>
        <v>0</v>
      </c>
      <c r="JQ22" s="53">
        <f t="shared" si="17"/>
        <v>0</v>
      </c>
      <c r="JR22" s="53">
        <f t="shared" si="17"/>
        <v>0</v>
      </c>
      <c r="JS22" s="53">
        <f t="shared" si="17"/>
        <v>0</v>
      </c>
      <c r="JT22" s="53">
        <f t="shared" si="17"/>
        <v>0</v>
      </c>
      <c r="JU22" s="53">
        <f t="shared" si="17"/>
        <v>0</v>
      </c>
      <c r="JV22" s="53">
        <f t="shared" si="17"/>
        <v>0</v>
      </c>
      <c r="JW22" s="53">
        <f t="shared" ref="JW22" si="44">IF(AND(JW$6&gt;=$F22,JW$6&lt;=$G22),$K22,0)</f>
        <v>0</v>
      </c>
      <c r="JX22" s="53">
        <f t="shared" si="18"/>
        <v>0</v>
      </c>
      <c r="JY22" s="53">
        <f t="shared" si="18"/>
        <v>0</v>
      </c>
      <c r="JZ22" s="53">
        <f t="shared" si="18"/>
        <v>0</v>
      </c>
      <c r="KA22" s="53">
        <f t="shared" si="18"/>
        <v>0</v>
      </c>
      <c r="KB22" s="53">
        <f t="shared" si="18"/>
        <v>0</v>
      </c>
      <c r="KC22" s="53">
        <f t="shared" si="18"/>
        <v>0</v>
      </c>
      <c r="KD22" s="53">
        <f t="shared" si="18"/>
        <v>0</v>
      </c>
      <c r="KE22" s="53">
        <f t="shared" si="18"/>
        <v>0</v>
      </c>
      <c r="KF22" s="53">
        <f t="shared" si="18"/>
        <v>0</v>
      </c>
      <c r="KG22" s="53">
        <f t="shared" si="18"/>
        <v>0</v>
      </c>
      <c r="KH22" s="53">
        <f t="shared" si="18"/>
        <v>0</v>
      </c>
      <c r="KI22" s="53">
        <f t="shared" si="18"/>
        <v>0</v>
      </c>
      <c r="KJ22" s="53">
        <f t="shared" si="18"/>
        <v>0</v>
      </c>
      <c r="KK22" s="53">
        <f t="shared" si="18"/>
        <v>0</v>
      </c>
      <c r="KL22" s="53">
        <f t="shared" si="18"/>
        <v>0</v>
      </c>
      <c r="KM22" s="53">
        <f t="shared" ref="KM22" si="45">IF(AND(KM$6&gt;=$F22,KM$6&lt;=$G22),$K22,0)</f>
        <v>0</v>
      </c>
      <c r="KN22" s="53">
        <f t="shared" si="19"/>
        <v>0</v>
      </c>
      <c r="KO22" s="53">
        <f t="shared" si="19"/>
        <v>0</v>
      </c>
      <c r="KP22" s="53">
        <f t="shared" si="19"/>
        <v>0</v>
      </c>
      <c r="KQ22" s="53">
        <f t="shared" si="19"/>
        <v>0</v>
      </c>
      <c r="KR22" s="53">
        <f t="shared" si="19"/>
        <v>0</v>
      </c>
      <c r="KS22" s="53">
        <f t="shared" si="19"/>
        <v>0</v>
      </c>
      <c r="KT22" s="53">
        <f t="shared" si="19"/>
        <v>0</v>
      </c>
      <c r="KU22" s="53">
        <f t="shared" si="19"/>
        <v>0</v>
      </c>
      <c r="KV22" s="53">
        <f t="shared" si="19"/>
        <v>0</v>
      </c>
      <c r="KW22" s="53">
        <f t="shared" si="19"/>
        <v>0</v>
      </c>
      <c r="KX22" s="53">
        <f t="shared" si="19"/>
        <v>0</v>
      </c>
      <c r="KY22" s="53">
        <f t="shared" si="19"/>
        <v>0</v>
      </c>
      <c r="KZ22" s="53">
        <f t="shared" si="19"/>
        <v>1</v>
      </c>
      <c r="LA22" s="53">
        <f t="shared" si="19"/>
        <v>1</v>
      </c>
      <c r="LB22" s="53">
        <f t="shared" si="19"/>
        <v>1</v>
      </c>
      <c r="LC22" s="53">
        <f t="shared" ref="LC22" si="46">IF(AND(LC$6&gt;=$F22,LC$6&lt;=$G22),$K22,0)</f>
        <v>1</v>
      </c>
      <c r="LD22" s="53">
        <f t="shared" si="20"/>
        <v>1</v>
      </c>
      <c r="LE22" s="53">
        <f t="shared" si="20"/>
        <v>1</v>
      </c>
      <c r="LF22" s="53">
        <f t="shared" si="20"/>
        <v>1</v>
      </c>
      <c r="LG22" s="53">
        <f t="shared" si="20"/>
        <v>1</v>
      </c>
      <c r="LH22" s="53">
        <f t="shared" si="20"/>
        <v>1</v>
      </c>
      <c r="LI22" s="53">
        <f t="shared" si="20"/>
        <v>1</v>
      </c>
      <c r="LJ22" s="53">
        <f t="shared" si="20"/>
        <v>1</v>
      </c>
      <c r="LK22" s="53">
        <f t="shared" si="20"/>
        <v>1</v>
      </c>
      <c r="LL22" s="53">
        <f t="shared" si="20"/>
        <v>1</v>
      </c>
      <c r="LM22" s="53">
        <f t="shared" si="20"/>
        <v>1</v>
      </c>
      <c r="LN22" s="53">
        <f t="shared" si="20"/>
        <v>1</v>
      </c>
      <c r="LO22" s="53">
        <f t="shared" si="20"/>
        <v>1</v>
      </c>
      <c r="LP22" s="53">
        <f t="shared" si="20"/>
        <v>1</v>
      </c>
      <c r="LQ22" s="53">
        <f t="shared" si="20"/>
        <v>1</v>
      </c>
      <c r="LR22" s="53">
        <f t="shared" si="20"/>
        <v>1</v>
      </c>
      <c r="LS22" s="53">
        <f t="shared" ref="LS22" si="47">IF(AND(LS$6&gt;=$F22,LS$6&lt;=$G22),$K22,0)</f>
        <v>1</v>
      </c>
      <c r="LT22" s="53">
        <f t="shared" si="21"/>
        <v>1</v>
      </c>
      <c r="LU22" s="53">
        <f t="shared" si="21"/>
        <v>0</v>
      </c>
      <c r="LV22" s="53">
        <f t="shared" si="21"/>
        <v>0</v>
      </c>
      <c r="LW22" s="53">
        <f t="shared" si="21"/>
        <v>0</v>
      </c>
      <c r="LX22" s="53">
        <f t="shared" si="21"/>
        <v>0</v>
      </c>
      <c r="LY22" s="53">
        <f t="shared" si="21"/>
        <v>0</v>
      </c>
      <c r="LZ22" s="53">
        <f t="shared" si="21"/>
        <v>0</v>
      </c>
      <c r="MA22" s="53">
        <f t="shared" si="21"/>
        <v>0</v>
      </c>
      <c r="MB22" s="53">
        <f t="shared" si="21"/>
        <v>0</v>
      </c>
      <c r="MC22" s="53">
        <f t="shared" si="21"/>
        <v>0</v>
      </c>
      <c r="MD22" s="53">
        <f t="shared" si="21"/>
        <v>0</v>
      </c>
      <c r="ME22" s="53">
        <f t="shared" si="21"/>
        <v>0</v>
      </c>
      <c r="MF22" s="53">
        <f t="shared" si="21"/>
        <v>0</v>
      </c>
      <c r="MG22" s="53">
        <f t="shared" si="21"/>
        <v>0</v>
      </c>
      <c r="MH22" s="53">
        <f t="shared" si="21"/>
        <v>0</v>
      </c>
      <c r="MI22" s="53">
        <f t="shared" ref="MI22" si="48">IF(AND(MI$6&gt;=$F22,MI$6&lt;=$G22),$K22,0)</f>
        <v>0</v>
      </c>
      <c r="MJ22" s="53">
        <f t="shared" si="22"/>
        <v>0</v>
      </c>
      <c r="MK22" s="53">
        <f t="shared" si="22"/>
        <v>0</v>
      </c>
      <c r="ML22" s="53">
        <f t="shared" si="22"/>
        <v>0</v>
      </c>
      <c r="MM22" s="53">
        <f t="shared" si="22"/>
        <v>0</v>
      </c>
      <c r="MN22" s="53">
        <f t="shared" si="22"/>
        <v>0</v>
      </c>
      <c r="MO22" s="53">
        <f t="shared" si="22"/>
        <v>0</v>
      </c>
      <c r="MP22" s="53">
        <f t="shared" si="22"/>
        <v>0</v>
      </c>
      <c r="MQ22" s="53">
        <f t="shared" si="22"/>
        <v>0</v>
      </c>
      <c r="MR22" s="53">
        <f t="shared" si="22"/>
        <v>0</v>
      </c>
      <c r="MS22" s="53">
        <f t="shared" si="22"/>
        <v>0</v>
      </c>
      <c r="MT22" s="53">
        <f t="shared" si="22"/>
        <v>0</v>
      </c>
      <c r="MU22" s="53">
        <f t="shared" si="22"/>
        <v>0</v>
      </c>
      <c r="MV22" s="53">
        <f t="shared" si="22"/>
        <v>0</v>
      </c>
      <c r="MW22" s="53">
        <f t="shared" si="22"/>
        <v>0</v>
      </c>
      <c r="MX22" s="53">
        <f t="shared" si="22"/>
        <v>0</v>
      </c>
      <c r="MY22" s="53">
        <f t="shared" ref="MY22" si="49">IF(AND(MY$6&gt;=$F22,MY$6&lt;=$G22),$K22,0)</f>
        <v>0</v>
      </c>
      <c r="MZ22" s="53">
        <f t="shared" si="23"/>
        <v>0</v>
      </c>
      <c r="NA22" s="53">
        <f t="shared" si="23"/>
        <v>0</v>
      </c>
      <c r="NB22" s="53">
        <f t="shared" si="23"/>
        <v>0</v>
      </c>
      <c r="NC22" s="53">
        <f t="shared" si="23"/>
        <v>0</v>
      </c>
      <c r="ND22" s="53">
        <f t="shared" si="23"/>
        <v>0</v>
      </c>
      <c r="NE22" s="53">
        <f t="shared" si="23"/>
        <v>0</v>
      </c>
      <c r="NF22" s="53">
        <f t="shared" si="23"/>
        <v>0</v>
      </c>
      <c r="NG22" s="53">
        <f t="shared" si="23"/>
        <v>0</v>
      </c>
      <c r="NH22" s="53">
        <f t="shared" si="23"/>
        <v>0</v>
      </c>
    </row>
    <row r="23" spans="2:372">
      <c r="B23" s="62" t="s">
        <v>115</v>
      </c>
      <c r="C23" s="50">
        <f>Mellomregning!AC20</f>
        <v>1</v>
      </c>
      <c r="D23" s="2">
        <v>1</v>
      </c>
      <c r="E23" s="51">
        <f t="shared" si="24"/>
        <v>5.5555555555555552E-2</v>
      </c>
      <c r="F23" s="50">
        <f t="shared" si="27"/>
        <v>320.00000000000011</v>
      </c>
      <c r="G23" s="50">
        <f>360*SUM(E$7:E23)</f>
        <v>340.00000000000011</v>
      </c>
      <c r="H23" s="50">
        <f t="shared" si="25"/>
        <v>20</v>
      </c>
      <c r="I23" s="52">
        <f t="shared" si="26"/>
        <v>0.17453292519943295</v>
      </c>
      <c r="J23" s="2" t="str">
        <f t="shared" si="0"/>
        <v>… er i tråd med gjeldende nasjonale føringer</v>
      </c>
      <c r="K23" s="50">
        <f t="shared" si="0"/>
        <v>1</v>
      </c>
      <c r="L23" s="53">
        <f t="shared" ref="L23:AA24" si="50">IF(AND(L$6&gt;=$F23,L$6&lt;=$G23),$K23,0)</f>
        <v>0</v>
      </c>
      <c r="M23" s="53">
        <f t="shared" si="50"/>
        <v>0</v>
      </c>
      <c r="N23" s="53">
        <f t="shared" si="50"/>
        <v>0</v>
      </c>
      <c r="O23" s="53">
        <f t="shared" si="50"/>
        <v>0</v>
      </c>
      <c r="P23" s="53">
        <f t="shared" si="50"/>
        <v>0</v>
      </c>
      <c r="Q23" s="53">
        <f t="shared" si="50"/>
        <v>0</v>
      </c>
      <c r="R23" s="53">
        <f t="shared" si="50"/>
        <v>0</v>
      </c>
      <c r="S23" s="53">
        <f t="shared" si="50"/>
        <v>0</v>
      </c>
      <c r="T23" s="53">
        <f t="shared" si="50"/>
        <v>0</v>
      </c>
      <c r="U23" s="53">
        <f t="shared" si="50"/>
        <v>0</v>
      </c>
      <c r="V23" s="53">
        <f t="shared" si="50"/>
        <v>0</v>
      </c>
      <c r="W23" s="53">
        <f t="shared" si="50"/>
        <v>0</v>
      </c>
      <c r="X23" s="53">
        <f t="shared" si="50"/>
        <v>0</v>
      </c>
      <c r="Y23" s="53">
        <f t="shared" si="50"/>
        <v>0</v>
      </c>
      <c r="Z23" s="53">
        <f t="shared" si="50"/>
        <v>0</v>
      </c>
      <c r="AA23" s="53">
        <f t="shared" si="50"/>
        <v>0</v>
      </c>
      <c r="AB23" s="53">
        <f t="shared" ref="AB23:AQ24" si="51">IF(AND(AB$6&gt;=$F23,AB$6&lt;=$G23),$K23,0)</f>
        <v>0</v>
      </c>
      <c r="AC23" s="53">
        <f t="shared" si="51"/>
        <v>0</v>
      </c>
      <c r="AD23" s="53">
        <f t="shared" si="51"/>
        <v>0</v>
      </c>
      <c r="AE23" s="53">
        <f t="shared" si="51"/>
        <v>0</v>
      </c>
      <c r="AF23" s="53">
        <f t="shared" si="51"/>
        <v>0</v>
      </c>
      <c r="AG23" s="53">
        <f t="shared" si="51"/>
        <v>0</v>
      </c>
      <c r="AH23" s="53">
        <f t="shared" si="51"/>
        <v>0</v>
      </c>
      <c r="AI23" s="53">
        <f t="shared" si="51"/>
        <v>0</v>
      </c>
      <c r="AJ23" s="53">
        <f t="shared" si="51"/>
        <v>0</v>
      </c>
      <c r="AK23" s="53">
        <f t="shared" si="51"/>
        <v>0</v>
      </c>
      <c r="AL23" s="53">
        <f t="shared" si="51"/>
        <v>0</v>
      </c>
      <c r="AM23" s="53">
        <f t="shared" si="51"/>
        <v>0</v>
      </c>
      <c r="AN23" s="53">
        <f t="shared" si="51"/>
        <v>0</v>
      </c>
      <c r="AO23" s="53">
        <f t="shared" si="51"/>
        <v>0</v>
      </c>
      <c r="AP23" s="53">
        <f t="shared" si="51"/>
        <v>0</v>
      </c>
      <c r="AQ23" s="53">
        <f t="shared" si="51"/>
        <v>0</v>
      </c>
      <c r="AR23" s="53">
        <f t="shared" ref="AR23:BG24" si="52">IF(AND(AR$6&gt;=$F23,AR$6&lt;=$G23),$K23,0)</f>
        <v>0</v>
      </c>
      <c r="AS23" s="53">
        <f t="shared" si="52"/>
        <v>0</v>
      </c>
      <c r="AT23" s="53">
        <f t="shared" si="52"/>
        <v>0</v>
      </c>
      <c r="AU23" s="53">
        <f t="shared" si="52"/>
        <v>0</v>
      </c>
      <c r="AV23" s="53">
        <f t="shared" si="52"/>
        <v>0</v>
      </c>
      <c r="AW23" s="53">
        <f t="shared" si="52"/>
        <v>0</v>
      </c>
      <c r="AX23" s="53">
        <f t="shared" si="52"/>
        <v>0</v>
      </c>
      <c r="AY23" s="53">
        <f t="shared" si="52"/>
        <v>0</v>
      </c>
      <c r="AZ23" s="53">
        <f t="shared" si="52"/>
        <v>0</v>
      </c>
      <c r="BA23" s="53">
        <f t="shared" si="52"/>
        <v>0</v>
      </c>
      <c r="BB23" s="53">
        <f t="shared" si="52"/>
        <v>0</v>
      </c>
      <c r="BC23" s="53">
        <f t="shared" si="52"/>
        <v>0</v>
      </c>
      <c r="BD23" s="53">
        <f t="shared" si="52"/>
        <v>0</v>
      </c>
      <c r="BE23" s="53">
        <f t="shared" si="52"/>
        <v>0</v>
      </c>
      <c r="BF23" s="53">
        <f t="shared" si="52"/>
        <v>0</v>
      </c>
      <c r="BG23" s="53">
        <f t="shared" si="52"/>
        <v>0</v>
      </c>
      <c r="BH23" s="53">
        <f t="shared" ref="BH23:BW24" si="53">IF(AND(BH$6&gt;=$F23,BH$6&lt;=$G23),$K23,0)</f>
        <v>0</v>
      </c>
      <c r="BI23" s="53">
        <f t="shared" si="53"/>
        <v>0</v>
      </c>
      <c r="BJ23" s="53">
        <f t="shared" si="53"/>
        <v>0</v>
      </c>
      <c r="BK23" s="53">
        <f t="shared" si="53"/>
        <v>0</v>
      </c>
      <c r="BL23" s="53">
        <f t="shared" si="53"/>
        <v>0</v>
      </c>
      <c r="BM23" s="53">
        <f t="shared" si="53"/>
        <v>0</v>
      </c>
      <c r="BN23" s="53">
        <f t="shared" si="53"/>
        <v>0</v>
      </c>
      <c r="BO23" s="53">
        <f t="shared" si="53"/>
        <v>0</v>
      </c>
      <c r="BP23" s="53">
        <f t="shared" si="53"/>
        <v>0</v>
      </c>
      <c r="BQ23" s="53">
        <f t="shared" si="53"/>
        <v>0</v>
      </c>
      <c r="BR23" s="53">
        <f t="shared" si="53"/>
        <v>0</v>
      </c>
      <c r="BS23" s="53">
        <f t="shared" si="53"/>
        <v>0</v>
      </c>
      <c r="BT23" s="53">
        <f t="shared" si="53"/>
        <v>0</v>
      </c>
      <c r="BU23" s="53">
        <f t="shared" si="53"/>
        <v>0</v>
      </c>
      <c r="BV23" s="53">
        <f t="shared" si="53"/>
        <v>0</v>
      </c>
      <c r="BW23" s="53">
        <f t="shared" si="53"/>
        <v>0</v>
      </c>
      <c r="BX23" s="53">
        <f t="shared" ref="BX23:CM24" si="54">IF(AND(BX$6&gt;=$F23,BX$6&lt;=$G23),$K23,0)</f>
        <v>0</v>
      </c>
      <c r="BY23" s="53">
        <f t="shared" si="54"/>
        <v>0</v>
      </c>
      <c r="BZ23" s="53">
        <f t="shared" si="54"/>
        <v>0</v>
      </c>
      <c r="CA23" s="53">
        <f t="shared" si="54"/>
        <v>0</v>
      </c>
      <c r="CB23" s="53">
        <f t="shared" si="54"/>
        <v>0</v>
      </c>
      <c r="CC23" s="53">
        <f t="shared" si="54"/>
        <v>0</v>
      </c>
      <c r="CD23" s="53">
        <f t="shared" si="54"/>
        <v>0</v>
      </c>
      <c r="CE23" s="53">
        <f t="shared" si="54"/>
        <v>0</v>
      </c>
      <c r="CF23" s="53">
        <f t="shared" si="54"/>
        <v>0</v>
      </c>
      <c r="CG23" s="53">
        <f t="shared" si="54"/>
        <v>0</v>
      </c>
      <c r="CH23" s="53">
        <f t="shared" si="54"/>
        <v>0</v>
      </c>
      <c r="CI23" s="53">
        <f t="shared" si="54"/>
        <v>0</v>
      </c>
      <c r="CJ23" s="53">
        <f t="shared" si="54"/>
        <v>0</v>
      </c>
      <c r="CK23" s="53">
        <f t="shared" si="54"/>
        <v>0</v>
      </c>
      <c r="CL23" s="53">
        <f t="shared" si="54"/>
        <v>0</v>
      </c>
      <c r="CM23" s="53">
        <f t="shared" si="54"/>
        <v>0</v>
      </c>
      <c r="CN23" s="53">
        <f t="shared" ref="CN23:DC24" si="55">IF(AND(CN$6&gt;=$F23,CN$6&lt;=$G23),$K23,0)</f>
        <v>0</v>
      </c>
      <c r="CO23" s="53">
        <f t="shared" si="55"/>
        <v>0</v>
      </c>
      <c r="CP23" s="53">
        <f t="shared" si="55"/>
        <v>0</v>
      </c>
      <c r="CQ23" s="53">
        <f t="shared" si="55"/>
        <v>0</v>
      </c>
      <c r="CR23" s="53">
        <f t="shared" si="55"/>
        <v>0</v>
      </c>
      <c r="CS23" s="53">
        <f t="shared" si="55"/>
        <v>0</v>
      </c>
      <c r="CT23" s="53">
        <f t="shared" si="55"/>
        <v>0</v>
      </c>
      <c r="CU23" s="53">
        <f t="shared" si="55"/>
        <v>0</v>
      </c>
      <c r="CV23" s="53">
        <f t="shared" si="55"/>
        <v>0</v>
      </c>
      <c r="CW23" s="53">
        <f t="shared" si="55"/>
        <v>0</v>
      </c>
      <c r="CX23" s="53">
        <f t="shared" si="55"/>
        <v>0</v>
      </c>
      <c r="CY23" s="53">
        <f t="shared" si="55"/>
        <v>0</v>
      </c>
      <c r="CZ23" s="53">
        <f t="shared" si="55"/>
        <v>0</v>
      </c>
      <c r="DA23" s="53">
        <f t="shared" si="55"/>
        <v>0</v>
      </c>
      <c r="DB23" s="53">
        <f t="shared" si="55"/>
        <v>0</v>
      </c>
      <c r="DC23" s="53">
        <f t="shared" si="55"/>
        <v>0</v>
      </c>
      <c r="DD23" s="53">
        <f t="shared" ref="DD23:DS24" si="56">IF(AND(DD$6&gt;=$F23,DD$6&lt;=$G23),$K23,0)</f>
        <v>0</v>
      </c>
      <c r="DE23" s="53">
        <f t="shared" si="56"/>
        <v>0</v>
      </c>
      <c r="DF23" s="53">
        <f t="shared" si="56"/>
        <v>0</v>
      </c>
      <c r="DG23" s="53">
        <f t="shared" si="56"/>
        <v>0</v>
      </c>
      <c r="DH23" s="53">
        <f t="shared" si="56"/>
        <v>0</v>
      </c>
      <c r="DI23" s="53">
        <f t="shared" si="56"/>
        <v>0</v>
      </c>
      <c r="DJ23" s="53">
        <f t="shared" si="56"/>
        <v>0</v>
      </c>
      <c r="DK23" s="53">
        <f t="shared" si="56"/>
        <v>0</v>
      </c>
      <c r="DL23" s="53">
        <f t="shared" si="56"/>
        <v>0</v>
      </c>
      <c r="DM23" s="53">
        <f t="shared" si="56"/>
        <v>0</v>
      </c>
      <c r="DN23" s="53">
        <f t="shared" si="56"/>
        <v>0</v>
      </c>
      <c r="DO23" s="53">
        <f t="shared" si="56"/>
        <v>0</v>
      </c>
      <c r="DP23" s="53">
        <f t="shared" si="56"/>
        <v>0</v>
      </c>
      <c r="DQ23" s="53">
        <f t="shared" si="56"/>
        <v>0</v>
      </c>
      <c r="DR23" s="53">
        <f t="shared" si="56"/>
        <v>0</v>
      </c>
      <c r="DS23" s="53">
        <f t="shared" si="56"/>
        <v>0</v>
      </c>
      <c r="DT23" s="53">
        <f t="shared" ref="DT23:EI24" si="57">IF(AND(DT$6&gt;=$F23,DT$6&lt;=$G23),$K23,0)</f>
        <v>0</v>
      </c>
      <c r="DU23" s="53">
        <f t="shared" si="57"/>
        <v>0</v>
      </c>
      <c r="DV23" s="53">
        <f t="shared" si="57"/>
        <v>0</v>
      </c>
      <c r="DW23" s="53">
        <f t="shared" si="57"/>
        <v>0</v>
      </c>
      <c r="DX23" s="53">
        <f t="shared" si="57"/>
        <v>0</v>
      </c>
      <c r="DY23" s="53">
        <f t="shared" si="57"/>
        <v>0</v>
      </c>
      <c r="DZ23" s="53">
        <f t="shared" si="57"/>
        <v>0</v>
      </c>
      <c r="EA23" s="53">
        <f t="shared" si="57"/>
        <v>0</v>
      </c>
      <c r="EB23" s="53">
        <f t="shared" si="57"/>
        <v>0</v>
      </c>
      <c r="EC23" s="53">
        <f t="shared" si="57"/>
        <v>0</v>
      </c>
      <c r="ED23" s="53">
        <f t="shared" si="57"/>
        <v>0</v>
      </c>
      <c r="EE23" s="53">
        <f t="shared" si="57"/>
        <v>0</v>
      </c>
      <c r="EF23" s="53">
        <f t="shared" si="57"/>
        <v>0</v>
      </c>
      <c r="EG23" s="53">
        <f t="shared" si="57"/>
        <v>0</v>
      </c>
      <c r="EH23" s="53">
        <f t="shared" si="57"/>
        <v>0</v>
      </c>
      <c r="EI23" s="53">
        <f t="shared" si="57"/>
        <v>0</v>
      </c>
      <c r="EJ23" s="53">
        <f t="shared" ref="EJ23:EY24" si="58">IF(AND(EJ$6&gt;=$F23,EJ$6&lt;=$G23),$K23,0)</f>
        <v>0</v>
      </c>
      <c r="EK23" s="53">
        <f t="shared" si="58"/>
        <v>0</v>
      </c>
      <c r="EL23" s="53">
        <f t="shared" si="58"/>
        <v>0</v>
      </c>
      <c r="EM23" s="53">
        <f t="shared" si="58"/>
        <v>0</v>
      </c>
      <c r="EN23" s="53">
        <f t="shared" si="58"/>
        <v>0</v>
      </c>
      <c r="EO23" s="53">
        <f t="shared" si="58"/>
        <v>0</v>
      </c>
      <c r="EP23" s="53">
        <f t="shared" si="58"/>
        <v>0</v>
      </c>
      <c r="EQ23" s="53">
        <f t="shared" si="58"/>
        <v>0</v>
      </c>
      <c r="ER23" s="53">
        <f t="shared" si="58"/>
        <v>0</v>
      </c>
      <c r="ES23" s="53">
        <f t="shared" si="58"/>
        <v>0</v>
      </c>
      <c r="ET23" s="53">
        <f t="shared" si="58"/>
        <v>0</v>
      </c>
      <c r="EU23" s="53">
        <f t="shared" si="58"/>
        <v>0</v>
      </c>
      <c r="EV23" s="53">
        <f t="shared" si="58"/>
        <v>0</v>
      </c>
      <c r="EW23" s="53">
        <f t="shared" si="58"/>
        <v>0</v>
      </c>
      <c r="EX23" s="53">
        <f t="shared" si="58"/>
        <v>0</v>
      </c>
      <c r="EY23" s="53">
        <f t="shared" si="58"/>
        <v>0</v>
      </c>
      <c r="EZ23" s="53">
        <f t="shared" ref="EZ23:FO24" si="59">IF(AND(EZ$6&gt;=$F23,EZ$6&lt;=$G23),$K23,0)</f>
        <v>0</v>
      </c>
      <c r="FA23" s="53">
        <f t="shared" si="59"/>
        <v>0</v>
      </c>
      <c r="FB23" s="53">
        <f t="shared" si="59"/>
        <v>0</v>
      </c>
      <c r="FC23" s="53">
        <f t="shared" si="59"/>
        <v>0</v>
      </c>
      <c r="FD23" s="53">
        <f t="shared" si="59"/>
        <v>0</v>
      </c>
      <c r="FE23" s="53">
        <f t="shared" si="59"/>
        <v>0</v>
      </c>
      <c r="FF23" s="53">
        <f t="shared" si="59"/>
        <v>0</v>
      </c>
      <c r="FG23" s="53">
        <f t="shared" si="59"/>
        <v>0</v>
      </c>
      <c r="FH23" s="53">
        <f t="shared" si="59"/>
        <v>0</v>
      </c>
      <c r="FI23" s="53">
        <f t="shared" si="59"/>
        <v>0</v>
      </c>
      <c r="FJ23" s="53">
        <f t="shared" si="59"/>
        <v>0</v>
      </c>
      <c r="FK23" s="53">
        <f t="shared" si="59"/>
        <v>0</v>
      </c>
      <c r="FL23" s="53">
        <f t="shared" si="59"/>
        <v>0</v>
      </c>
      <c r="FM23" s="53">
        <f t="shared" si="59"/>
        <v>0</v>
      </c>
      <c r="FN23" s="53">
        <f t="shared" si="59"/>
        <v>0</v>
      </c>
      <c r="FO23" s="53">
        <f t="shared" si="59"/>
        <v>0</v>
      </c>
      <c r="FP23" s="53">
        <f t="shared" ref="FP23:GE24" si="60">IF(AND(FP$6&gt;=$F23,FP$6&lt;=$G23),$K23,0)</f>
        <v>0</v>
      </c>
      <c r="FQ23" s="53">
        <f t="shared" si="60"/>
        <v>0</v>
      </c>
      <c r="FR23" s="53">
        <f t="shared" si="60"/>
        <v>0</v>
      </c>
      <c r="FS23" s="53">
        <f t="shared" si="60"/>
        <v>0</v>
      </c>
      <c r="FT23" s="53">
        <f t="shared" si="60"/>
        <v>0</v>
      </c>
      <c r="FU23" s="53">
        <f t="shared" si="60"/>
        <v>0</v>
      </c>
      <c r="FV23" s="53">
        <f t="shared" si="60"/>
        <v>0</v>
      </c>
      <c r="FW23" s="53">
        <f t="shared" si="60"/>
        <v>0</v>
      </c>
      <c r="FX23" s="53">
        <f t="shared" si="60"/>
        <v>0</v>
      </c>
      <c r="FY23" s="53">
        <f t="shared" si="60"/>
        <v>0</v>
      </c>
      <c r="FZ23" s="53">
        <f t="shared" si="60"/>
        <v>0</v>
      </c>
      <c r="GA23" s="53">
        <f t="shared" si="60"/>
        <v>0</v>
      </c>
      <c r="GB23" s="53">
        <f t="shared" si="60"/>
        <v>0</v>
      </c>
      <c r="GC23" s="53">
        <f t="shared" si="60"/>
        <v>0</v>
      </c>
      <c r="GD23" s="53">
        <f t="shared" si="60"/>
        <v>0</v>
      </c>
      <c r="GE23" s="53">
        <f t="shared" si="60"/>
        <v>0</v>
      </c>
      <c r="GF23" s="53">
        <f t="shared" ref="GF23:GU24" si="61">IF(AND(GF$6&gt;=$F23,GF$6&lt;=$G23),$K23,0)</f>
        <v>0</v>
      </c>
      <c r="GG23" s="53">
        <f t="shared" si="61"/>
        <v>0</v>
      </c>
      <c r="GH23" s="53">
        <f t="shared" si="61"/>
        <v>0</v>
      </c>
      <c r="GI23" s="53">
        <f t="shared" si="61"/>
        <v>0</v>
      </c>
      <c r="GJ23" s="53">
        <f t="shared" si="61"/>
        <v>0</v>
      </c>
      <c r="GK23" s="53">
        <f t="shared" si="61"/>
        <v>0</v>
      </c>
      <c r="GL23" s="53">
        <f t="shared" si="61"/>
        <v>0</v>
      </c>
      <c r="GM23" s="53">
        <f t="shared" si="61"/>
        <v>0</v>
      </c>
      <c r="GN23" s="53">
        <f t="shared" si="61"/>
        <v>0</v>
      </c>
      <c r="GO23" s="53">
        <f t="shared" si="61"/>
        <v>0</v>
      </c>
      <c r="GP23" s="53">
        <f t="shared" si="61"/>
        <v>0</v>
      </c>
      <c r="GQ23" s="53">
        <f t="shared" si="61"/>
        <v>0</v>
      </c>
      <c r="GR23" s="53">
        <f t="shared" si="61"/>
        <v>0</v>
      </c>
      <c r="GS23" s="53">
        <f t="shared" si="61"/>
        <v>0</v>
      </c>
      <c r="GT23" s="53">
        <f t="shared" si="61"/>
        <v>0</v>
      </c>
      <c r="GU23" s="53">
        <f t="shared" si="61"/>
        <v>0</v>
      </c>
      <c r="GV23" s="53">
        <f t="shared" ref="GV23:HK24" si="62">IF(AND(GV$6&gt;=$F23,GV$6&lt;=$G23),$K23,0)</f>
        <v>0</v>
      </c>
      <c r="GW23" s="53">
        <f t="shared" si="62"/>
        <v>0</v>
      </c>
      <c r="GX23" s="53">
        <f t="shared" si="62"/>
        <v>0</v>
      </c>
      <c r="GY23" s="53">
        <f t="shared" si="62"/>
        <v>0</v>
      </c>
      <c r="GZ23" s="53">
        <f t="shared" si="62"/>
        <v>0</v>
      </c>
      <c r="HA23" s="53">
        <f t="shared" si="62"/>
        <v>0</v>
      </c>
      <c r="HB23" s="53">
        <f t="shared" si="62"/>
        <v>0</v>
      </c>
      <c r="HC23" s="53">
        <f t="shared" si="62"/>
        <v>0</v>
      </c>
      <c r="HD23" s="53">
        <f t="shared" si="62"/>
        <v>0</v>
      </c>
      <c r="HE23" s="53">
        <f t="shared" si="62"/>
        <v>0</v>
      </c>
      <c r="HF23" s="53">
        <f t="shared" si="62"/>
        <v>0</v>
      </c>
      <c r="HG23" s="53">
        <f t="shared" si="62"/>
        <v>0</v>
      </c>
      <c r="HH23" s="53">
        <f t="shared" si="62"/>
        <v>0</v>
      </c>
      <c r="HI23" s="53">
        <f t="shared" si="62"/>
        <v>0</v>
      </c>
      <c r="HJ23" s="53">
        <f t="shared" si="62"/>
        <v>0</v>
      </c>
      <c r="HK23" s="53">
        <f t="shared" si="62"/>
        <v>0</v>
      </c>
      <c r="HL23" s="53">
        <f t="shared" ref="HL23:IA24" si="63">IF(AND(HL$6&gt;=$F23,HL$6&lt;=$G23),$K23,0)</f>
        <v>0</v>
      </c>
      <c r="HM23" s="53">
        <f t="shared" si="63"/>
        <v>0</v>
      </c>
      <c r="HN23" s="53">
        <f t="shared" si="63"/>
        <v>0</v>
      </c>
      <c r="HO23" s="53">
        <f t="shared" si="63"/>
        <v>0</v>
      </c>
      <c r="HP23" s="53">
        <f t="shared" si="63"/>
        <v>0</v>
      </c>
      <c r="HQ23" s="53">
        <f t="shared" si="63"/>
        <v>0</v>
      </c>
      <c r="HR23" s="53">
        <f t="shared" si="63"/>
        <v>0</v>
      </c>
      <c r="HS23" s="53">
        <f t="shared" si="63"/>
        <v>0</v>
      </c>
      <c r="HT23" s="53">
        <f t="shared" si="63"/>
        <v>0</v>
      </c>
      <c r="HU23" s="53">
        <f t="shared" si="63"/>
        <v>0</v>
      </c>
      <c r="HV23" s="53">
        <f t="shared" si="63"/>
        <v>0</v>
      </c>
      <c r="HW23" s="53">
        <f t="shared" si="63"/>
        <v>0</v>
      </c>
      <c r="HX23" s="53">
        <f t="shared" si="63"/>
        <v>0</v>
      </c>
      <c r="HY23" s="53">
        <f t="shared" si="63"/>
        <v>0</v>
      </c>
      <c r="HZ23" s="53">
        <f t="shared" si="63"/>
        <v>0</v>
      </c>
      <c r="IA23" s="53">
        <f t="shared" si="63"/>
        <v>0</v>
      </c>
      <c r="IB23" s="53">
        <f t="shared" ref="IB23:IQ24" si="64">IF(AND(IB$6&gt;=$F23,IB$6&lt;=$G23),$K23,0)</f>
        <v>0</v>
      </c>
      <c r="IC23" s="53">
        <f t="shared" si="64"/>
        <v>0</v>
      </c>
      <c r="ID23" s="53">
        <f t="shared" si="64"/>
        <v>0</v>
      </c>
      <c r="IE23" s="53">
        <f t="shared" si="64"/>
        <v>0</v>
      </c>
      <c r="IF23" s="53">
        <f t="shared" si="64"/>
        <v>0</v>
      </c>
      <c r="IG23" s="53">
        <f t="shared" si="64"/>
        <v>0</v>
      </c>
      <c r="IH23" s="53">
        <f t="shared" si="64"/>
        <v>0</v>
      </c>
      <c r="II23" s="53">
        <f t="shared" si="64"/>
        <v>0</v>
      </c>
      <c r="IJ23" s="53">
        <f t="shared" si="64"/>
        <v>0</v>
      </c>
      <c r="IK23" s="53">
        <f t="shared" si="64"/>
        <v>0</v>
      </c>
      <c r="IL23" s="53">
        <f t="shared" si="64"/>
        <v>0</v>
      </c>
      <c r="IM23" s="53">
        <f t="shared" si="64"/>
        <v>0</v>
      </c>
      <c r="IN23" s="53">
        <f t="shared" si="64"/>
        <v>0</v>
      </c>
      <c r="IO23" s="53">
        <f t="shared" si="64"/>
        <v>0</v>
      </c>
      <c r="IP23" s="53">
        <f t="shared" si="64"/>
        <v>0</v>
      </c>
      <c r="IQ23" s="53">
        <f t="shared" si="64"/>
        <v>0</v>
      </c>
      <c r="IR23" s="53">
        <f t="shared" ref="IR23:JG24" si="65">IF(AND(IR$6&gt;=$F23,IR$6&lt;=$G23),$K23,0)</f>
        <v>0</v>
      </c>
      <c r="IS23" s="53">
        <f t="shared" si="65"/>
        <v>0</v>
      </c>
      <c r="IT23" s="53">
        <f t="shared" si="65"/>
        <v>0</v>
      </c>
      <c r="IU23" s="53">
        <f t="shared" si="65"/>
        <v>0</v>
      </c>
      <c r="IV23" s="53">
        <f t="shared" si="65"/>
        <v>0</v>
      </c>
      <c r="IW23" s="53">
        <f t="shared" si="65"/>
        <v>0</v>
      </c>
      <c r="IX23" s="53">
        <f t="shared" si="65"/>
        <v>0</v>
      </c>
      <c r="IY23" s="53">
        <f t="shared" si="65"/>
        <v>0</v>
      </c>
      <c r="IZ23" s="53">
        <f t="shared" si="65"/>
        <v>0</v>
      </c>
      <c r="JA23" s="53">
        <f t="shared" si="65"/>
        <v>0</v>
      </c>
      <c r="JB23" s="53">
        <f t="shared" si="65"/>
        <v>0</v>
      </c>
      <c r="JC23" s="53">
        <f t="shared" si="65"/>
        <v>0</v>
      </c>
      <c r="JD23" s="53">
        <f t="shared" si="65"/>
        <v>0</v>
      </c>
      <c r="JE23" s="53">
        <f t="shared" si="65"/>
        <v>0</v>
      </c>
      <c r="JF23" s="53">
        <f t="shared" si="65"/>
        <v>0</v>
      </c>
      <c r="JG23" s="53">
        <f t="shared" si="65"/>
        <v>0</v>
      </c>
      <c r="JH23" s="53">
        <f t="shared" ref="JH23:JW24" si="66">IF(AND(JH$6&gt;=$F23,JH$6&lt;=$G23),$K23,0)</f>
        <v>0</v>
      </c>
      <c r="JI23" s="53">
        <f t="shared" si="66"/>
        <v>0</v>
      </c>
      <c r="JJ23" s="53">
        <f t="shared" si="66"/>
        <v>0</v>
      </c>
      <c r="JK23" s="53">
        <f t="shared" si="66"/>
        <v>0</v>
      </c>
      <c r="JL23" s="53">
        <f t="shared" si="66"/>
        <v>0</v>
      </c>
      <c r="JM23" s="53">
        <f t="shared" si="66"/>
        <v>0</v>
      </c>
      <c r="JN23" s="53">
        <f t="shared" si="66"/>
        <v>0</v>
      </c>
      <c r="JO23" s="53">
        <f t="shared" si="66"/>
        <v>0</v>
      </c>
      <c r="JP23" s="53">
        <f t="shared" si="66"/>
        <v>0</v>
      </c>
      <c r="JQ23" s="53">
        <f t="shared" si="66"/>
        <v>0</v>
      </c>
      <c r="JR23" s="53">
        <f t="shared" si="66"/>
        <v>0</v>
      </c>
      <c r="JS23" s="53">
        <f t="shared" si="66"/>
        <v>0</v>
      </c>
      <c r="JT23" s="53">
        <f t="shared" si="66"/>
        <v>0</v>
      </c>
      <c r="JU23" s="53">
        <f t="shared" si="66"/>
        <v>0</v>
      </c>
      <c r="JV23" s="53">
        <f t="shared" si="66"/>
        <v>0</v>
      </c>
      <c r="JW23" s="53">
        <f t="shared" si="66"/>
        <v>0</v>
      </c>
      <c r="JX23" s="53">
        <f t="shared" ref="JX23:KM24" si="67">IF(AND(JX$6&gt;=$F23,JX$6&lt;=$G23),$K23,0)</f>
        <v>0</v>
      </c>
      <c r="JY23" s="53">
        <f t="shared" si="67"/>
        <v>0</v>
      </c>
      <c r="JZ23" s="53">
        <f t="shared" si="67"/>
        <v>0</v>
      </c>
      <c r="KA23" s="53">
        <f t="shared" si="67"/>
        <v>0</v>
      </c>
      <c r="KB23" s="53">
        <f t="shared" si="67"/>
        <v>0</v>
      </c>
      <c r="KC23" s="53">
        <f t="shared" si="67"/>
        <v>0</v>
      </c>
      <c r="KD23" s="53">
        <f t="shared" si="67"/>
        <v>0</v>
      </c>
      <c r="KE23" s="53">
        <f t="shared" si="67"/>
        <v>0</v>
      </c>
      <c r="KF23" s="53">
        <f t="shared" si="67"/>
        <v>0</v>
      </c>
      <c r="KG23" s="53">
        <f t="shared" si="67"/>
        <v>0</v>
      </c>
      <c r="KH23" s="53">
        <f t="shared" si="67"/>
        <v>0</v>
      </c>
      <c r="KI23" s="53">
        <f t="shared" si="67"/>
        <v>0</v>
      </c>
      <c r="KJ23" s="53">
        <f t="shared" si="67"/>
        <v>0</v>
      </c>
      <c r="KK23" s="53">
        <f t="shared" si="67"/>
        <v>0</v>
      </c>
      <c r="KL23" s="53">
        <f t="shared" si="67"/>
        <v>0</v>
      </c>
      <c r="KM23" s="53">
        <f t="shared" si="67"/>
        <v>0</v>
      </c>
      <c r="KN23" s="53">
        <f t="shared" ref="KN23:LC24" si="68">IF(AND(KN$6&gt;=$F23,KN$6&lt;=$G23),$K23,0)</f>
        <v>0</v>
      </c>
      <c r="KO23" s="53">
        <f t="shared" si="68"/>
        <v>0</v>
      </c>
      <c r="KP23" s="53">
        <f t="shared" si="68"/>
        <v>0</v>
      </c>
      <c r="KQ23" s="53">
        <f t="shared" si="68"/>
        <v>0</v>
      </c>
      <c r="KR23" s="53">
        <f t="shared" si="68"/>
        <v>0</v>
      </c>
      <c r="KS23" s="53">
        <f t="shared" si="68"/>
        <v>0</v>
      </c>
      <c r="KT23" s="53">
        <f t="shared" si="68"/>
        <v>0</v>
      </c>
      <c r="KU23" s="53">
        <f t="shared" si="68"/>
        <v>0</v>
      </c>
      <c r="KV23" s="53">
        <f t="shared" si="68"/>
        <v>0</v>
      </c>
      <c r="KW23" s="53">
        <f t="shared" si="68"/>
        <v>0</v>
      </c>
      <c r="KX23" s="53">
        <f t="shared" si="68"/>
        <v>0</v>
      </c>
      <c r="KY23" s="53">
        <f t="shared" si="68"/>
        <v>0</v>
      </c>
      <c r="KZ23" s="53">
        <f t="shared" si="68"/>
        <v>0</v>
      </c>
      <c r="LA23" s="53">
        <f t="shared" si="68"/>
        <v>0</v>
      </c>
      <c r="LB23" s="53">
        <f t="shared" si="68"/>
        <v>0</v>
      </c>
      <c r="LC23" s="53">
        <f t="shared" si="68"/>
        <v>0</v>
      </c>
      <c r="LD23" s="53">
        <f t="shared" ref="LD23:LS24" si="69">IF(AND(LD$6&gt;=$F23,LD$6&lt;=$G23),$K23,0)</f>
        <v>0</v>
      </c>
      <c r="LE23" s="53">
        <f t="shared" si="69"/>
        <v>0</v>
      </c>
      <c r="LF23" s="53">
        <f t="shared" si="69"/>
        <v>0</v>
      </c>
      <c r="LG23" s="53">
        <f t="shared" si="69"/>
        <v>0</v>
      </c>
      <c r="LH23" s="53">
        <f t="shared" si="69"/>
        <v>0</v>
      </c>
      <c r="LI23" s="53">
        <f t="shared" si="69"/>
        <v>0</v>
      </c>
      <c r="LJ23" s="53">
        <f t="shared" si="69"/>
        <v>0</v>
      </c>
      <c r="LK23" s="53">
        <f t="shared" si="69"/>
        <v>0</v>
      </c>
      <c r="LL23" s="53">
        <f t="shared" si="69"/>
        <v>0</v>
      </c>
      <c r="LM23" s="53">
        <f t="shared" si="69"/>
        <v>0</v>
      </c>
      <c r="LN23" s="53">
        <f t="shared" si="69"/>
        <v>0</v>
      </c>
      <c r="LO23" s="53">
        <f t="shared" si="69"/>
        <v>0</v>
      </c>
      <c r="LP23" s="53">
        <f t="shared" si="69"/>
        <v>0</v>
      </c>
      <c r="LQ23" s="53">
        <f t="shared" si="69"/>
        <v>0</v>
      </c>
      <c r="LR23" s="53">
        <f t="shared" si="69"/>
        <v>0</v>
      </c>
      <c r="LS23" s="53">
        <f t="shared" si="69"/>
        <v>0</v>
      </c>
      <c r="LT23" s="53">
        <f t="shared" ref="LT23:MI24" si="70">IF(AND(LT$6&gt;=$F23,LT$6&lt;=$G23),$K23,0)</f>
        <v>1</v>
      </c>
      <c r="LU23" s="53">
        <f t="shared" si="70"/>
        <v>1</v>
      </c>
      <c r="LV23" s="53">
        <f t="shared" si="70"/>
        <v>1</v>
      </c>
      <c r="LW23" s="53">
        <f t="shared" si="70"/>
        <v>1</v>
      </c>
      <c r="LX23" s="53">
        <f t="shared" si="70"/>
        <v>1</v>
      </c>
      <c r="LY23" s="53">
        <f t="shared" si="70"/>
        <v>1</v>
      </c>
      <c r="LZ23" s="53">
        <f t="shared" si="70"/>
        <v>1</v>
      </c>
      <c r="MA23" s="53">
        <f t="shared" si="70"/>
        <v>1</v>
      </c>
      <c r="MB23" s="53">
        <f t="shared" si="70"/>
        <v>1</v>
      </c>
      <c r="MC23" s="53">
        <f t="shared" si="70"/>
        <v>1</v>
      </c>
      <c r="MD23" s="53">
        <f t="shared" si="70"/>
        <v>1</v>
      </c>
      <c r="ME23" s="53">
        <f t="shared" si="70"/>
        <v>1</v>
      </c>
      <c r="MF23" s="53">
        <f t="shared" si="70"/>
        <v>1</v>
      </c>
      <c r="MG23" s="53">
        <f t="shared" si="70"/>
        <v>1</v>
      </c>
      <c r="MH23" s="53">
        <f t="shared" si="70"/>
        <v>1</v>
      </c>
      <c r="MI23" s="53">
        <f t="shared" si="70"/>
        <v>1</v>
      </c>
      <c r="MJ23" s="53">
        <f t="shared" ref="MJ23:MY24" si="71">IF(AND(MJ$6&gt;=$F23,MJ$6&lt;=$G23),$K23,0)</f>
        <v>1</v>
      </c>
      <c r="MK23" s="53">
        <f t="shared" si="71"/>
        <v>1</v>
      </c>
      <c r="ML23" s="53">
        <f t="shared" si="71"/>
        <v>1</v>
      </c>
      <c r="MM23" s="53">
        <f t="shared" si="71"/>
        <v>1</v>
      </c>
      <c r="MN23" s="53">
        <f t="shared" si="71"/>
        <v>1</v>
      </c>
      <c r="MO23" s="53">
        <f t="shared" si="71"/>
        <v>0</v>
      </c>
      <c r="MP23" s="53">
        <f t="shared" si="71"/>
        <v>0</v>
      </c>
      <c r="MQ23" s="53">
        <f t="shared" si="71"/>
        <v>0</v>
      </c>
      <c r="MR23" s="53">
        <f t="shared" si="71"/>
        <v>0</v>
      </c>
      <c r="MS23" s="53">
        <f t="shared" si="71"/>
        <v>0</v>
      </c>
      <c r="MT23" s="53">
        <f t="shared" si="71"/>
        <v>0</v>
      </c>
      <c r="MU23" s="53">
        <f t="shared" si="71"/>
        <v>0</v>
      </c>
      <c r="MV23" s="53">
        <f t="shared" si="71"/>
        <v>0</v>
      </c>
      <c r="MW23" s="53">
        <f t="shared" si="71"/>
        <v>0</v>
      </c>
      <c r="MX23" s="53">
        <f t="shared" si="71"/>
        <v>0</v>
      </c>
      <c r="MY23" s="53">
        <f t="shared" si="71"/>
        <v>0</v>
      </c>
      <c r="MZ23" s="53">
        <f t="shared" ref="MZ23:NH24" si="72">IF(AND(MZ$6&gt;=$F23,MZ$6&lt;=$G23),$K23,0)</f>
        <v>0</v>
      </c>
      <c r="NA23" s="53">
        <f t="shared" si="72"/>
        <v>0</v>
      </c>
      <c r="NB23" s="53">
        <f t="shared" si="72"/>
        <v>0</v>
      </c>
      <c r="NC23" s="53">
        <f t="shared" si="72"/>
        <v>0</v>
      </c>
      <c r="ND23" s="53">
        <f t="shared" si="72"/>
        <v>0</v>
      </c>
      <c r="NE23" s="53">
        <f t="shared" si="72"/>
        <v>0</v>
      </c>
      <c r="NF23" s="53">
        <f t="shared" si="72"/>
        <v>0</v>
      </c>
      <c r="NG23" s="53">
        <f t="shared" si="72"/>
        <v>0</v>
      </c>
      <c r="NH23" s="53">
        <f t="shared" si="72"/>
        <v>0</v>
      </c>
    </row>
    <row r="24" spans="2:372">
      <c r="B24" s="62" t="s">
        <v>119</v>
      </c>
      <c r="C24" s="50">
        <f>Mellomregning!AC21</f>
        <v>1</v>
      </c>
      <c r="D24" s="2">
        <v>1</v>
      </c>
      <c r="E24" s="51">
        <f t="shared" si="24"/>
        <v>5.5555555555555552E-2</v>
      </c>
      <c r="F24" s="50">
        <f t="shared" si="27"/>
        <v>340.00000000000011</v>
      </c>
      <c r="G24" s="50">
        <f>360*SUM(E$7:E24)</f>
        <v>360.00000000000006</v>
      </c>
      <c r="H24" s="50">
        <f t="shared" si="25"/>
        <v>19.999999999999943</v>
      </c>
      <c r="I24" s="52">
        <f t="shared" si="26"/>
        <v>0.17453292519943245</v>
      </c>
      <c r="J24" s="2" t="str">
        <f t="shared" si="0"/>
        <v>… er i tråd med gjeldende lokale føringer</v>
      </c>
      <c r="K24" s="50">
        <f t="shared" si="0"/>
        <v>1</v>
      </c>
      <c r="L24" s="53">
        <f t="shared" ref="L24" si="73">NH24</f>
        <v>1</v>
      </c>
      <c r="M24" s="53">
        <f t="shared" si="50"/>
        <v>0</v>
      </c>
      <c r="N24" s="53">
        <f t="shared" si="50"/>
        <v>0</v>
      </c>
      <c r="O24" s="53">
        <f t="shared" si="50"/>
        <v>0</v>
      </c>
      <c r="P24" s="53">
        <f t="shared" si="50"/>
        <v>0</v>
      </c>
      <c r="Q24" s="53">
        <f t="shared" si="50"/>
        <v>0</v>
      </c>
      <c r="R24" s="53">
        <f t="shared" si="50"/>
        <v>0</v>
      </c>
      <c r="S24" s="53">
        <f t="shared" si="50"/>
        <v>0</v>
      </c>
      <c r="T24" s="53">
        <f t="shared" si="50"/>
        <v>0</v>
      </c>
      <c r="U24" s="53">
        <f t="shared" si="50"/>
        <v>0</v>
      </c>
      <c r="V24" s="53">
        <f t="shared" si="50"/>
        <v>0</v>
      </c>
      <c r="W24" s="53">
        <f t="shared" si="50"/>
        <v>0</v>
      </c>
      <c r="X24" s="53">
        <f t="shared" si="50"/>
        <v>0</v>
      </c>
      <c r="Y24" s="53">
        <f t="shared" si="50"/>
        <v>0</v>
      </c>
      <c r="Z24" s="53">
        <f t="shared" si="50"/>
        <v>0</v>
      </c>
      <c r="AA24" s="53">
        <f t="shared" si="50"/>
        <v>0</v>
      </c>
      <c r="AB24" s="53">
        <f t="shared" si="51"/>
        <v>0</v>
      </c>
      <c r="AC24" s="53">
        <f t="shared" si="51"/>
        <v>0</v>
      </c>
      <c r="AD24" s="53">
        <f t="shared" si="51"/>
        <v>0</v>
      </c>
      <c r="AE24" s="53">
        <f t="shared" si="51"/>
        <v>0</v>
      </c>
      <c r="AF24" s="53">
        <f t="shared" si="51"/>
        <v>0</v>
      </c>
      <c r="AG24" s="53">
        <f t="shared" si="51"/>
        <v>0</v>
      </c>
      <c r="AH24" s="53">
        <f t="shared" si="51"/>
        <v>0</v>
      </c>
      <c r="AI24" s="53">
        <f t="shared" si="51"/>
        <v>0</v>
      </c>
      <c r="AJ24" s="53">
        <f t="shared" si="51"/>
        <v>0</v>
      </c>
      <c r="AK24" s="53">
        <f t="shared" si="51"/>
        <v>0</v>
      </c>
      <c r="AL24" s="53">
        <f t="shared" si="51"/>
        <v>0</v>
      </c>
      <c r="AM24" s="53">
        <f t="shared" si="51"/>
        <v>0</v>
      </c>
      <c r="AN24" s="53">
        <f t="shared" si="51"/>
        <v>0</v>
      </c>
      <c r="AO24" s="53">
        <f t="shared" si="51"/>
        <v>0</v>
      </c>
      <c r="AP24" s="53">
        <f t="shared" si="51"/>
        <v>0</v>
      </c>
      <c r="AQ24" s="53">
        <f t="shared" si="51"/>
        <v>0</v>
      </c>
      <c r="AR24" s="53">
        <f t="shared" si="52"/>
        <v>0</v>
      </c>
      <c r="AS24" s="53">
        <f t="shared" si="52"/>
        <v>0</v>
      </c>
      <c r="AT24" s="53">
        <f t="shared" si="52"/>
        <v>0</v>
      </c>
      <c r="AU24" s="53">
        <f t="shared" si="52"/>
        <v>0</v>
      </c>
      <c r="AV24" s="53">
        <f t="shared" si="52"/>
        <v>0</v>
      </c>
      <c r="AW24" s="53">
        <f t="shared" si="52"/>
        <v>0</v>
      </c>
      <c r="AX24" s="53">
        <f t="shared" si="52"/>
        <v>0</v>
      </c>
      <c r="AY24" s="53">
        <f t="shared" si="52"/>
        <v>0</v>
      </c>
      <c r="AZ24" s="53">
        <f t="shared" si="52"/>
        <v>0</v>
      </c>
      <c r="BA24" s="53">
        <f t="shared" si="52"/>
        <v>0</v>
      </c>
      <c r="BB24" s="53">
        <f t="shared" si="52"/>
        <v>0</v>
      </c>
      <c r="BC24" s="53">
        <f t="shared" si="52"/>
        <v>0</v>
      </c>
      <c r="BD24" s="53">
        <f t="shared" si="52"/>
        <v>0</v>
      </c>
      <c r="BE24" s="53">
        <f t="shared" si="52"/>
        <v>0</v>
      </c>
      <c r="BF24" s="53">
        <f t="shared" si="52"/>
        <v>0</v>
      </c>
      <c r="BG24" s="53">
        <f t="shared" si="52"/>
        <v>0</v>
      </c>
      <c r="BH24" s="53">
        <f t="shared" si="53"/>
        <v>0</v>
      </c>
      <c r="BI24" s="53">
        <f t="shared" si="53"/>
        <v>0</v>
      </c>
      <c r="BJ24" s="53">
        <f t="shared" si="53"/>
        <v>0</v>
      </c>
      <c r="BK24" s="53">
        <f t="shared" si="53"/>
        <v>0</v>
      </c>
      <c r="BL24" s="53">
        <f t="shared" si="53"/>
        <v>0</v>
      </c>
      <c r="BM24" s="53">
        <f t="shared" si="53"/>
        <v>0</v>
      </c>
      <c r="BN24" s="53">
        <f t="shared" si="53"/>
        <v>0</v>
      </c>
      <c r="BO24" s="53">
        <f t="shared" si="53"/>
        <v>0</v>
      </c>
      <c r="BP24" s="53">
        <f t="shared" si="53"/>
        <v>0</v>
      </c>
      <c r="BQ24" s="53">
        <f t="shared" si="53"/>
        <v>0</v>
      </c>
      <c r="BR24" s="53">
        <f t="shared" si="53"/>
        <v>0</v>
      </c>
      <c r="BS24" s="53">
        <f t="shared" si="53"/>
        <v>0</v>
      </c>
      <c r="BT24" s="53">
        <f t="shared" si="53"/>
        <v>0</v>
      </c>
      <c r="BU24" s="53">
        <f t="shared" si="53"/>
        <v>0</v>
      </c>
      <c r="BV24" s="53">
        <f t="shared" si="53"/>
        <v>0</v>
      </c>
      <c r="BW24" s="53">
        <f t="shared" si="53"/>
        <v>0</v>
      </c>
      <c r="BX24" s="53">
        <f t="shared" si="54"/>
        <v>0</v>
      </c>
      <c r="BY24" s="53">
        <f t="shared" si="54"/>
        <v>0</v>
      </c>
      <c r="BZ24" s="53">
        <f t="shared" si="54"/>
        <v>0</v>
      </c>
      <c r="CA24" s="53">
        <f t="shared" si="54"/>
        <v>0</v>
      </c>
      <c r="CB24" s="53">
        <f t="shared" si="54"/>
        <v>0</v>
      </c>
      <c r="CC24" s="53">
        <f t="shared" si="54"/>
        <v>0</v>
      </c>
      <c r="CD24" s="53">
        <f t="shared" si="54"/>
        <v>0</v>
      </c>
      <c r="CE24" s="53">
        <f t="shared" si="54"/>
        <v>0</v>
      </c>
      <c r="CF24" s="53">
        <f t="shared" si="54"/>
        <v>0</v>
      </c>
      <c r="CG24" s="53">
        <f t="shared" si="54"/>
        <v>0</v>
      </c>
      <c r="CH24" s="53">
        <f t="shared" si="54"/>
        <v>0</v>
      </c>
      <c r="CI24" s="53">
        <f t="shared" si="54"/>
        <v>0</v>
      </c>
      <c r="CJ24" s="53">
        <f t="shared" si="54"/>
        <v>0</v>
      </c>
      <c r="CK24" s="53">
        <f t="shared" si="54"/>
        <v>0</v>
      </c>
      <c r="CL24" s="53">
        <f t="shared" si="54"/>
        <v>0</v>
      </c>
      <c r="CM24" s="53">
        <f t="shared" si="54"/>
        <v>0</v>
      </c>
      <c r="CN24" s="53">
        <f t="shared" si="55"/>
        <v>0</v>
      </c>
      <c r="CO24" s="53">
        <f t="shared" si="55"/>
        <v>0</v>
      </c>
      <c r="CP24" s="53">
        <f t="shared" si="55"/>
        <v>0</v>
      </c>
      <c r="CQ24" s="53">
        <f t="shared" si="55"/>
        <v>0</v>
      </c>
      <c r="CR24" s="53">
        <f t="shared" si="55"/>
        <v>0</v>
      </c>
      <c r="CS24" s="53">
        <f t="shared" si="55"/>
        <v>0</v>
      </c>
      <c r="CT24" s="53">
        <f t="shared" si="55"/>
        <v>0</v>
      </c>
      <c r="CU24" s="53">
        <f t="shared" si="55"/>
        <v>0</v>
      </c>
      <c r="CV24" s="53">
        <f t="shared" si="55"/>
        <v>0</v>
      </c>
      <c r="CW24" s="53">
        <f t="shared" si="55"/>
        <v>0</v>
      </c>
      <c r="CX24" s="53">
        <f t="shared" si="55"/>
        <v>0</v>
      </c>
      <c r="CY24" s="53">
        <f t="shared" si="55"/>
        <v>0</v>
      </c>
      <c r="CZ24" s="53">
        <f t="shared" si="55"/>
        <v>0</v>
      </c>
      <c r="DA24" s="53">
        <f t="shared" si="55"/>
        <v>0</v>
      </c>
      <c r="DB24" s="53">
        <f t="shared" si="55"/>
        <v>0</v>
      </c>
      <c r="DC24" s="53">
        <f t="shared" si="55"/>
        <v>0</v>
      </c>
      <c r="DD24" s="53">
        <f t="shared" si="56"/>
        <v>0</v>
      </c>
      <c r="DE24" s="53">
        <f t="shared" si="56"/>
        <v>0</v>
      </c>
      <c r="DF24" s="53">
        <f t="shared" si="56"/>
        <v>0</v>
      </c>
      <c r="DG24" s="53">
        <f t="shared" si="56"/>
        <v>0</v>
      </c>
      <c r="DH24" s="53">
        <f t="shared" si="56"/>
        <v>0</v>
      </c>
      <c r="DI24" s="53">
        <f t="shared" si="56"/>
        <v>0</v>
      </c>
      <c r="DJ24" s="53">
        <f t="shared" si="56"/>
        <v>0</v>
      </c>
      <c r="DK24" s="53">
        <f t="shared" si="56"/>
        <v>0</v>
      </c>
      <c r="DL24" s="53">
        <f t="shared" si="56"/>
        <v>0</v>
      </c>
      <c r="DM24" s="53">
        <f t="shared" si="56"/>
        <v>0</v>
      </c>
      <c r="DN24" s="53">
        <f t="shared" si="56"/>
        <v>0</v>
      </c>
      <c r="DO24" s="53">
        <f t="shared" si="56"/>
        <v>0</v>
      </c>
      <c r="DP24" s="53">
        <f t="shared" si="56"/>
        <v>0</v>
      </c>
      <c r="DQ24" s="53">
        <f t="shared" si="56"/>
        <v>0</v>
      </c>
      <c r="DR24" s="53">
        <f t="shared" si="56"/>
        <v>0</v>
      </c>
      <c r="DS24" s="53">
        <f t="shared" si="56"/>
        <v>0</v>
      </c>
      <c r="DT24" s="53">
        <f t="shared" si="57"/>
        <v>0</v>
      </c>
      <c r="DU24" s="53">
        <f t="shared" si="57"/>
        <v>0</v>
      </c>
      <c r="DV24" s="53">
        <f t="shared" si="57"/>
        <v>0</v>
      </c>
      <c r="DW24" s="53">
        <f t="shared" si="57"/>
        <v>0</v>
      </c>
      <c r="DX24" s="53">
        <f t="shared" si="57"/>
        <v>0</v>
      </c>
      <c r="DY24" s="53">
        <f t="shared" si="57"/>
        <v>0</v>
      </c>
      <c r="DZ24" s="53">
        <f t="shared" si="57"/>
        <v>0</v>
      </c>
      <c r="EA24" s="53">
        <f t="shared" si="57"/>
        <v>0</v>
      </c>
      <c r="EB24" s="53">
        <f t="shared" si="57"/>
        <v>0</v>
      </c>
      <c r="EC24" s="53">
        <f t="shared" si="57"/>
        <v>0</v>
      </c>
      <c r="ED24" s="53">
        <f t="shared" si="57"/>
        <v>0</v>
      </c>
      <c r="EE24" s="53">
        <f t="shared" si="57"/>
        <v>0</v>
      </c>
      <c r="EF24" s="53">
        <f t="shared" si="57"/>
        <v>0</v>
      </c>
      <c r="EG24" s="53">
        <f t="shared" si="57"/>
        <v>0</v>
      </c>
      <c r="EH24" s="53">
        <f t="shared" si="57"/>
        <v>0</v>
      </c>
      <c r="EI24" s="53">
        <f t="shared" si="57"/>
        <v>0</v>
      </c>
      <c r="EJ24" s="53">
        <f t="shared" si="58"/>
        <v>0</v>
      </c>
      <c r="EK24" s="53">
        <f t="shared" si="58"/>
        <v>0</v>
      </c>
      <c r="EL24" s="53">
        <f t="shared" si="58"/>
        <v>0</v>
      </c>
      <c r="EM24" s="53">
        <f t="shared" si="58"/>
        <v>0</v>
      </c>
      <c r="EN24" s="53">
        <f t="shared" si="58"/>
        <v>0</v>
      </c>
      <c r="EO24" s="53">
        <f t="shared" si="58"/>
        <v>0</v>
      </c>
      <c r="EP24" s="53">
        <f t="shared" si="58"/>
        <v>0</v>
      </c>
      <c r="EQ24" s="53">
        <f t="shared" si="58"/>
        <v>0</v>
      </c>
      <c r="ER24" s="53">
        <f t="shared" si="58"/>
        <v>0</v>
      </c>
      <c r="ES24" s="53">
        <f t="shared" si="58"/>
        <v>0</v>
      </c>
      <c r="ET24" s="53">
        <f t="shared" si="58"/>
        <v>0</v>
      </c>
      <c r="EU24" s="53">
        <f t="shared" si="58"/>
        <v>0</v>
      </c>
      <c r="EV24" s="53">
        <f t="shared" si="58"/>
        <v>0</v>
      </c>
      <c r="EW24" s="53">
        <f t="shared" si="58"/>
        <v>0</v>
      </c>
      <c r="EX24" s="53">
        <f t="shared" si="58"/>
        <v>0</v>
      </c>
      <c r="EY24" s="53">
        <f t="shared" si="58"/>
        <v>0</v>
      </c>
      <c r="EZ24" s="53">
        <f t="shared" si="59"/>
        <v>0</v>
      </c>
      <c r="FA24" s="53">
        <f t="shared" si="59"/>
        <v>0</v>
      </c>
      <c r="FB24" s="53">
        <f t="shared" si="59"/>
        <v>0</v>
      </c>
      <c r="FC24" s="53">
        <f t="shared" si="59"/>
        <v>0</v>
      </c>
      <c r="FD24" s="53">
        <f t="shared" si="59"/>
        <v>0</v>
      </c>
      <c r="FE24" s="53">
        <f t="shared" si="59"/>
        <v>0</v>
      </c>
      <c r="FF24" s="53">
        <f t="shared" si="59"/>
        <v>0</v>
      </c>
      <c r="FG24" s="53">
        <f t="shared" si="59"/>
        <v>0</v>
      </c>
      <c r="FH24" s="53">
        <f t="shared" si="59"/>
        <v>0</v>
      </c>
      <c r="FI24" s="53">
        <f t="shared" si="59"/>
        <v>0</v>
      </c>
      <c r="FJ24" s="53">
        <f t="shared" si="59"/>
        <v>0</v>
      </c>
      <c r="FK24" s="53">
        <f t="shared" si="59"/>
        <v>0</v>
      </c>
      <c r="FL24" s="53">
        <f t="shared" si="59"/>
        <v>0</v>
      </c>
      <c r="FM24" s="53">
        <f t="shared" si="59"/>
        <v>0</v>
      </c>
      <c r="FN24" s="53">
        <f t="shared" si="59"/>
        <v>0</v>
      </c>
      <c r="FO24" s="53">
        <f t="shared" si="59"/>
        <v>0</v>
      </c>
      <c r="FP24" s="53">
        <f t="shared" si="60"/>
        <v>0</v>
      </c>
      <c r="FQ24" s="53">
        <f t="shared" si="60"/>
        <v>0</v>
      </c>
      <c r="FR24" s="53">
        <f t="shared" si="60"/>
        <v>0</v>
      </c>
      <c r="FS24" s="53">
        <f t="shared" si="60"/>
        <v>0</v>
      </c>
      <c r="FT24" s="53">
        <f t="shared" si="60"/>
        <v>0</v>
      </c>
      <c r="FU24" s="53">
        <f t="shared" si="60"/>
        <v>0</v>
      </c>
      <c r="FV24" s="53">
        <f t="shared" si="60"/>
        <v>0</v>
      </c>
      <c r="FW24" s="53">
        <f t="shared" si="60"/>
        <v>0</v>
      </c>
      <c r="FX24" s="53">
        <f t="shared" si="60"/>
        <v>0</v>
      </c>
      <c r="FY24" s="53">
        <f t="shared" si="60"/>
        <v>0</v>
      </c>
      <c r="FZ24" s="53">
        <f t="shared" si="60"/>
        <v>0</v>
      </c>
      <c r="GA24" s="53">
        <f t="shared" si="60"/>
        <v>0</v>
      </c>
      <c r="GB24" s="53">
        <f t="shared" si="60"/>
        <v>0</v>
      </c>
      <c r="GC24" s="53">
        <f t="shared" si="60"/>
        <v>0</v>
      </c>
      <c r="GD24" s="53">
        <f t="shared" si="60"/>
        <v>0</v>
      </c>
      <c r="GE24" s="53">
        <f t="shared" si="60"/>
        <v>0</v>
      </c>
      <c r="GF24" s="53">
        <f t="shared" si="61"/>
        <v>0</v>
      </c>
      <c r="GG24" s="53">
        <f t="shared" si="61"/>
        <v>0</v>
      </c>
      <c r="GH24" s="53">
        <f t="shared" si="61"/>
        <v>0</v>
      </c>
      <c r="GI24" s="53">
        <f t="shared" si="61"/>
        <v>0</v>
      </c>
      <c r="GJ24" s="53">
        <f t="shared" si="61"/>
        <v>0</v>
      </c>
      <c r="GK24" s="53">
        <f t="shared" si="61"/>
        <v>0</v>
      </c>
      <c r="GL24" s="53">
        <f t="shared" si="61"/>
        <v>0</v>
      </c>
      <c r="GM24" s="53">
        <f t="shared" si="61"/>
        <v>0</v>
      </c>
      <c r="GN24" s="53">
        <f t="shared" si="61"/>
        <v>0</v>
      </c>
      <c r="GO24" s="53">
        <f t="shared" si="61"/>
        <v>0</v>
      </c>
      <c r="GP24" s="53">
        <f t="shared" si="61"/>
        <v>0</v>
      </c>
      <c r="GQ24" s="53">
        <f t="shared" si="61"/>
        <v>0</v>
      </c>
      <c r="GR24" s="53">
        <f t="shared" si="61"/>
        <v>0</v>
      </c>
      <c r="GS24" s="53">
        <f t="shared" si="61"/>
        <v>0</v>
      </c>
      <c r="GT24" s="53">
        <f t="shared" si="61"/>
        <v>0</v>
      </c>
      <c r="GU24" s="53">
        <f t="shared" si="61"/>
        <v>0</v>
      </c>
      <c r="GV24" s="53">
        <f t="shared" si="62"/>
        <v>0</v>
      </c>
      <c r="GW24" s="53">
        <f t="shared" si="62"/>
        <v>0</v>
      </c>
      <c r="GX24" s="53">
        <f t="shared" si="62"/>
        <v>0</v>
      </c>
      <c r="GY24" s="53">
        <f t="shared" si="62"/>
        <v>0</v>
      </c>
      <c r="GZ24" s="53">
        <f t="shared" si="62"/>
        <v>0</v>
      </c>
      <c r="HA24" s="53">
        <f t="shared" si="62"/>
        <v>0</v>
      </c>
      <c r="HB24" s="53">
        <f t="shared" si="62"/>
        <v>0</v>
      </c>
      <c r="HC24" s="53">
        <f t="shared" si="62"/>
        <v>0</v>
      </c>
      <c r="HD24" s="53">
        <f t="shared" si="62"/>
        <v>0</v>
      </c>
      <c r="HE24" s="53">
        <f t="shared" si="62"/>
        <v>0</v>
      </c>
      <c r="HF24" s="53">
        <f t="shared" si="62"/>
        <v>0</v>
      </c>
      <c r="HG24" s="53">
        <f t="shared" si="62"/>
        <v>0</v>
      </c>
      <c r="HH24" s="53">
        <f t="shared" si="62"/>
        <v>0</v>
      </c>
      <c r="HI24" s="53">
        <f t="shared" si="62"/>
        <v>0</v>
      </c>
      <c r="HJ24" s="53">
        <f t="shared" si="62"/>
        <v>0</v>
      </c>
      <c r="HK24" s="53">
        <f t="shared" si="62"/>
        <v>0</v>
      </c>
      <c r="HL24" s="53">
        <f t="shared" si="63"/>
        <v>0</v>
      </c>
      <c r="HM24" s="53">
        <f t="shared" si="63"/>
        <v>0</v>
      </c>
      <c r="HN24" s="53">
        <f t="shared" si="63"/>
        <v>0</v>
      </c>
      <c r="HO24" s="53">
        <f t="shared" si="63"/>
        <v>0</v>
      </c>
      <c r="HP24" s="53">
        <f t="shared" si="63"/>
        <v>0</v>
      </c>
      <c r="HQ24" s="53">
        <f t="shared" si="63"/>
        <v>0</v>
      </c>
      <c r="HR24" s="53">
        <f t="shared" si="63"/>
        <v>0</v>
      </c>
      <c r="HS24" s="53">
        <f t="shared" si="63"/>
        <v>0</v>
      </c>
      <c r="HT24" s="53">
        <f t="shared" si="63"/>
        <v>0</v>
      </c>
      <c r="HU24" s="53">
        <f t="shared" si="63"/>
        <v>0</v>
      </c>
      <c r="HV24" s="53">
        <f t="shared" si="63"/>
        <v>0</v>
      </c>
      <c r="HW24" s="53">
        <f t="shared" si="63"/>
        <v>0</v>
      </c>
      <c r="HX24" s="53">
        <f t="shared" si="63"/>
        <v>0</v>
      </c>
      <c r="HY24" s="53">
        <f t="shared" si="63"/>
        <v>0</v>
      </c>
      <c r="HZ24" s="53">
        <f t="shared" si="63"/>
        <v>0</v>
      </c>
      <c r="IA24" s="53">
        <f t="shared" si="63"/>
        <v>0</v>
      </c>
      <c r="IB24" s="53">
        <f t="shared" si="64"/>
        <v>0</v>
      </c>
      <c r="IC24" s="53">
        <f t="shared" si="64"/>
        <v>0</v>
      </c>
      <c r="ID24" s="53">
        <f t="shared" si="64"/>
        <v>0</v>
      </c>
      <c r="IE24" s="53">
        <f t="shared" si="64"/>
        <v>0</v>
      </c>
      <c r="IF24" s="53">
        <f t="shared" si="64"/>
        <v>0</v>
      </c>
      <c r="IG24" s="53">
        <f t="shared" si="64"/>
        <v>0</v>
      </c>
      <c r="IH24" s="53">
        <f t="shared" si="64"/>
        <v>0</v>
      </c>
      <c r="II24" s="53">
        <f t="shared" si="64"/>
        <v>0</v>
      </c>
      <c r="IJ24" s="53">
        <f t="shared" si="64"/>
        <v>0</v>
      </c>
      <c r="IK24" s="53">
        <f t="shared" si="64"/>
        <v>0</v>
      </c>
      <c r="IL24" s="53">
        <f t="shared" si="64"/>
        <v>0</v>
      </c>
      <c r="IM24" s="53">
        <f t="shared" si="64"/>
        <v>0</v>
      </c>
      <c r="IN24" s="53">
        <f t="shared" si="64"/>
        <v>0</v>
      </c>
      <c r="IO24" s="53">
        <f t="shared" si="64"/>
        <v>0</v>
      </c>
      <c r="IP24" s="53">
        <f t="shared" si="64"/>
        <v>0</v>
      </c>
      <c r="IQ24" s="53">
        <f t="shared" si="64"/>
        <v>0</v>
      </c>
      <c r="IR24" s="53">
        <f t="shared" si="65"/>
        <v>0</v>
      </c>
      <c r="IS24" s="53">
        <f t="shared" si="65"/>
        <v>0</v>
      </c>
      <c r="IT24" s="53">
        <f t="shared" si="65"/>
        <v>0</v>
      </c>
      <c r="IU24" s="53">
        <f t="shared" si="65"/>
        <v>0</v>
      </c>
      <c r="IV24" s="53">
        <f t="shared" si="65"/>
        <v>0</v>
      </c>
      <c r="IW24" s="53">
        <f t="shared" si="65"/>
        <v>0</v>
      </c>
      <c r="IX24" s="53">
        <f t="shared" si="65"/>
        <v>0</v>
      </c>
      <c r="IY24" s="53">
        <f t="shared" si="65"/>
        <v>0</v>
      </c>
      <c r="IZ24" s="53">
        <f t="shared" si="65"/>
        <v>0</v>
      </c>
      <c r="JA24" s="53">
        <f t="shared" si="65"/>
        <v>0</v>
      </c>
      <c r="JB24" s="53">
        <f t="shared" si="65"/>
        <v>0</v>
      </c>
      <c r="JC24" s="53">
        <f t="shared" si="65"/>
        <v>0</v>
      </c>
      <c r="JD24" s="53">
        <f t="shared" si="65"/>
        <v>0</v>
      </c>
      <c r="JE24" s="53">
        <f t="shared" si="65"/>
        <v>0</v>
      </c>
      <c r="JF24" s="53">
        <f t="shared" si="65"/>
        <v>0</v>
      </c>
      <c r="JG24" s="53">
        <f t="shared" si="65"/>
        <v>0</v>
      </c>
      <c r="JH24" s="53">
        <f t="shared" si="66"/>
        <v>0</v>
      </c>
      <c r="JI24" s="53">
        <f t="shared" si="66"/>
        <v>0</v>
      </c>
      <c r="JJ24" s="53">
        <f t="shared" si="66"/>
        <v>0</v>
      </c>
      <c r="JK24" s="53">
        <f t="shared" si="66"/>
        <v>0</v>
      </c>
      <c r="JL24" s="53">
        <f t="shared" si="66"/>
        <v>0</v>
      </c>
      <c r="JM24" s="53">
        <f t="shared" si="66"/>
        <v>0</v>
      </c>
      <c r="JN24" s="53">
        <f t="shared" si="66"/>
        <v>0</v>
      </c>
      <c r="JO24" s="53">
        <f t="shared" si="66"/>
        <v>0</v>
      </c>
      <c r="JP24" s="53">
        <f t="shared" si="66"/>
        <v>0</v>
      </c>
      <c r="JQ24" s="53">
        <f t="shared" si="66"/>
        <v>0</v>
      </c>
      <c r="JR24" s="53">
        <f t="shared" si="66"/>
        <v>0</v>
      </c>
      <c r="JS24" s="53">
        <f t="shared" si="66"/>
        <v>0</v>
      </c>
      <c r="JT24" s="53">
        <f t="shared" si="66"/>
        <v>0</v>
      </c>
      <c r="JU24" s="53">
        <f t="shared" si="66"/>
        <v>0</v>
      </c>
      <c r="JV24" s="53">
        <f t="shared" si="66"/>
        <v>0</v>
      </c>
      <c r="JW24" s="53">
        <f t="shared" si="66"/>
        <v>0</v>
      </c>
      <c r="JX24" s="53">
        <f t="shared" si="67"/>
        <v>0</v>
      </c>
      <c r="JY24" s="53">
        <f t="shared" si="67"/>
        <v>0</v>
      </c>
      <c r="JZ24" s="53">
        <f t="shared" si="67"/>
        <v>0</v>
      </c>
      <c r="KA24" s="53">
        <f t="shared" si="67"/>
        <v>0</v>
      </c>
      <c r="KB24" s="53">
        <f t="shared" si="67"/>
        <v>0</v>
      </c>
      <c r="KC24" s="53">
        <f t="shared" si="67"/>
        <v>0</v>
      </c>
      <c r="KD24" s="53">
        <f t="shared" si="67"/>
        <v>0</v>
      </c>
      <c r="KE24" s="53">
        <f t="shared" si="67"/>
        <v>0</v>
      </c>
      <c r="KF24" s="53">
        <f t="shared" si="67"/>
        <v>0</v>
      </c>
      <c r="KG24" s="53">
        <f t="shared" si="67"/>
        <v>0</v>
      </c>
      <c r="KH24" s="53">
        <f t="shared" si="67"/>
        <v>0</v>
      </c>
      <c r="KI24" s="53">
        <f t="shared" si="67"/>
        <v>0</v>
      </c>
      <c r="KJ24" s="53">
        <f t="shared" si="67"/>
        <v>0</v>
      </c>
      <c r="KK24" s="53">
        <f t="shared" si="67"/>
        <v>0</v>
      </c>
      <c r="KL24" s="53">
        <f t="shared" si="67"/>
        <v>0</v>
      </c>
      <c r="KM24" s="53">
        <f t="shared" si="67"/>
        <v>0</v>
      </c>
      <c r="KN24" s="53">
        <f t="shared" si="68"/>
        <v>0</v>
      </c>
      <c r="KO24" s="53">
        <f t="shared" si="68"/>
        <v>0</v>
      </c>
      <c r="KP24" s="53">
        <f t="shared" si="68"/>
        <v>0</v>
      </c>
      <c r="KQ24" s="53">
        <f t="shared" si="68"/>
        <v>0</v>
      </c>
      <c r="KR24" s="53">
        <f t="shared" si="68"/>
        <v>0</v>
      </c>
      <c r="KS24" s="53">
        <f t="shared" si="68"/>
        <v>0</v>
      </c>
      <c r="KT24" s="53">
        <f t="shared" si="68"/>
        <v>0</v>
      </c>
      <c r="KU24" s="53">
        <f t="shared" si="68"/>
        <v>0</v>
      </c>
      <c r="KV24" s="53">
        <f t="shared" si="68"/>
        <v>0</v>
      </c>
      <c r="KW24" s="53">
        <f t="shared" si="68"/>
        <v>0</v>
      </c>
      <c r="KX24" s="53">
        <f t="shared" si="68"/>
        <v>0</v>
      </c>
      <c r="KY24" s="53">
        <f t="shared" si="68"/>
        <v>0</v>
      </c>
      <c r="KZ24" s="53">
        <f t="shared" si="68"/>
        <v>0</v>
      </c>
      <c r="LA24" s="53">
        <f t="shared" si="68"/>
        <v>0</v>
      </c>
      <c r="LB24" s="53">
        <f t="shared" si="68"/>
        <v>0</v>
      </c>
      <c r="LC24" s="53">
        <f t="shared" si="68"/>
        <v>0</v>
      </c>
      <c r="LD24" s="53">
        <f t="shared" si="69"/>
        <v>0</v>
      </c>
      <c r="LE24" s="53">
        <f t="shared" si="69"/>
        <v>0</v>
      </c>
      <c r="LF24" s="53">
        <f t="shared" si="69"/>
        <v>0</v>
      </c>
      <c r="LG24" s="53">
        <f t="shared" si="69"/>
        <v>0</v>
      </c>
      <c r="LH24" s="53">
        <f t="shared" si="69"/>
        <v>0</v>
      </c>
      <c r="LI24" s="53">
        <f t="shared" si="69"/>
        <v>0</v>
      </c>
      <c r="LJ24" s="53">
        <f t="shared" si="69"/>
        <v>0</v>
      </c>
      <c r="LK24" s="53">
        <f t="shared" si="69"/>
        <v>0</v>
      </c>
      <c r="LL24" s="53">
        <f t="shared" si="69"/>
        <v>0</v>
      </c>
      <c r="LM24" s="53">
        <f t="shared" si="69"/>
        <v>0</v>
      </c>
      <c r="LN24" s="53">
        <f t="shared" si="69"/>
        <v>0</v>
      </c>
      <c r="LO24" s="53">
        <f t="shared" si="69"/>
        <v>0</v>
      </c>
      <c r="LP24" s="53">
        <f t="shared" si="69"/>
        <v>0</v>
      </c>
      <c r="LQ24" s="53">
        <f t="shared" si="69"/>
        <v>0</v>
      </c>
      <c r="LR24" s="53">
        <f t="shared" si="69"/>
        <v>0</v>
      </c>
      <c r="LS24" s="53">
        <f t="shared" si="69"/>
        <v>0</v>
      </c>
      <c r="LT24" s="53">
        <f t="shared" si="70"/>
        <v>0</v>
      </c>
      <c r="LU24" s="53">
        <f t="shared" si="70"/>
        <v>0</v>
      </c>
      <c r="LV24" s="53">
        <f t="shared" si="70"/>
        <v>0</v>
      </c>
      <c r="LW24" s="53">
        <f t="shared" si="70"/>
        <v>0</v>
      </c>
      <c r="LX24" s="53">
        <f t="shared" si="70"/>
        <v>0</v>
      </c>
      <c r="LY24" s="53">
        <f t="shared" si="70"/>
        <v>0</v>
      </c>
      <c r="LZ24" s="53">
        <f t="shared" si="70"/>
        <v>0</v>
      </c>
      <c r="MA24" s="53">
        <f t="shared" si="70"/>
        <v>0</v>
      </c>
      <c r="MB24" s="53">
        <f t="shared" si="70"/>
        <v>0</v>
      </c>
      <c r="MC24" s="53">
        <f t="shared" si="70"/>
        <v>0</v>
      </c>
      <c r="MD24" s="53">
        <f t="shared" si="70"/>
        <v>0</v>
      </c>
      <c r="ME24" s="53">
        <f t="shared" si="70"/>
        <v>0</v>
      </c>
      <c r="MF24" s="53">
        <f t="shared" si="70"/>
        <v>0</v>
      </c>
      <c r="MG24" s="53">
        <f t="shared" si="70"/>
        <v>0</v>
      </c>
      <c r="MH24" s="53">
        <f t="shared" si="70"/>
        <v>0</v>
      </c>
      <c r="MI24" s="53">
        <f t="shared" si="70"/>
        <v>0</v>
      </c>
      <c r="MJ24" s="53">
        <f t="shared" si="71"/>
        <v>0</v>
      </c>
      <c r="MK24" s="53">
        <f t="shared" si="71"/>
        <v>0</v>
      </c>
      <c r="ML24" s="53">
        <f t="shared" si="71"/>
        <v>0</v>
      </c>
      <c r="MM24" s="53">
        <f t="shared" si="71"/>
        <v>0</v>
      </c>
      <c r="MN24" s="53">
        <f t="shared" si="71"/>
        <v>1</v>
      </c>
      <c r="MO24" s="53">
        <f t="shared" si="71"/>
        <v>1</v>
      </c>
      <c r="MP24" s="53">
        <f t="shared" si="71"/>
        <v>1</v>
      </c>
      <c r="MQ24" s="53">
        <f t="shared" si="71"/>
        <v>1</v>
      </c>
      <c r="MR24" s="53">
        <f t="shared" si="71"/>
        <v>1</v>
      </c>
      <c r="MS24" s="53">
        <f t="shared" si="71"/>
        <v>1</v>
      </c>
      <c r="MT24" s="53">
        <f t="shared" si="71"/>
        <v>1</v>
      </c>
      <c r="MU24" s="53">
        <f t="shared" si="71"/>
        <v>1</v>
      </c>
      <c r="MV24" s="53">
        <f t="shared" si="71"/>
        <v>1</v>
      </c>
      <c r="MW24" s="53">
        <f t="shared" si="71"/>
        <v>1</v>
      </c>
      <c r="MX24" s="53">
        <f t="shared" si="71"/>
        <v>1</v>
      </c>
      <c r="MY24" s="53">
        <f t="shared" si="71"/>
        <v>1</v>
      </c>
      <c r="MZ24" s="53">
        <f t="shared" si="72"/>
        <v>1</v>
      </c>
      <c r="NA24" s="53">
        <f t="shared" si="72"/>
        <v>1</v>
      </c>
      <c r="NB24" s="53">
        <f t="shared" si="72"/>
        <v>1</v>
      </c>
      <c r="NC24" s="53">
        <f t="shared" si="72"/>
        <v>1</v>
      </c>
      <c r="ND24" s="53">
        <f t="shared" si="72"/>
        <v>1</v>
      </c>
      <c r="NE24" s="53">
        <f t="shared" si="72"/>
        <v>1</v>
      </c>
      <c r="NF24" s="53">
        <f t="shared" si="72"/>
        <v>1</v>
      </c>
      <c r="NG24" s="53">
        <f t="shared" si="72"/>
        <v>1</v>
      </c>
      <c r="NH24" s="53">
        <f t="shared" si="72"/>
        <v>1</v>
      </c>
    </row>
    <row r="25" spans="2:372">
      <c r="B25" s="50"/>
      <c r="C25" s="50"/>
      <c r="D25" s="2"/>
      <c r="E25" s="51"/>
      <c r="F25" s="50"/>
      <c r="G25" s="50"/>
      <c r="H25" s="50"/>
      <c r="I25" s="52"/>
      <c r="J25" s="2"/>
      <c r="K25" s="2"/>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row>
    <row r="26" spans="2:372">
      <c r="B26" s="50"/>
      <c r="C26" s="50"/>
      <c r="D26" s="2"/>
      <c r="E26" s="51"/>
      <c r="F26" s="54"/>
      <c r="G26" s="50"/>
      <c r="H26" s="50"/>
      <c r="I26" s="52"/>
      <c r="J26" s="2"/>
      <c r="K26" s="2"/>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row>
    <row r="27" spans="2:372">
      <c r="B27" s="50"/>
      <c r="C27" s="50"/>
      <c r="D27" s="2"/>
      <c r="E27" s="51"/>
      <c r="F27" s="54"/>
      <c r="G27" s="50"/>
      <c r="H27" s="50"/>
      <c r="I27" s="52"/>
      <c r="J27" s="2"/>
      <c r="K27" s="2"/>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row>
    <row r="28" spans="2:372">
      <c r="B28" s="50"/>
      <c r="C28" s="50"/>
      <c r="D28" s="2"/>
      <c r="E28" s="51"/>
      <c r="F28" s="54"/>
      <c r="G28" s="50"/>
      <c r="H28" s="50"/>
      <c r="I28" s="52"/>
      <c r="J28" s="2"/>
      <c r="K28" s="2"/>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row>
    <row r="29" spans="2:372">
      <c r="B29" s="50"/>
      <c r="C29" s="50"/>
      <c r="D29" s="2"/>
      <c r="E29" s="51"/>
      <c r="F29" s="54"/>
      <c r="G29" s="50"/>
      <c r="H29" s="50"/>
      <c r="I29" s="52"/>
      <c r="J29" s="2"/>
      <c r="K29" s="2"/>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row>
    <row r="30" spans="2:372">
      <c r="B30" s="50"/>
      <c r="C30" s="62"/>
      <c r="D30" s="2"/>
      <c r="E30" s="51"/>
      <c r="F30" s="54"/>
      <c r="G30" s="50"/>
      <c r="H30" s="50"/>
      <c r="I30" s="52"/>
      <c r="J30" s="2"/>
      <c r="K30" s="2"/>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row>
    <row r="31" spans="2:372">
      <c r="B31" s="50"/>
      <c r="C31" s="62"/>
      <c r="D31" s="2"/>
      <c r="E31" s="51"/>
      <c r="F31" s="54"/>
      <c r="G31" s="50"/>
      <c r="H31" s="50"/>
      <c r="I31" s="52"/>
      <c r="J31" s="2"/>
      <c r="K31" s="2"/>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row>
    <row r="32" spans="2:372">
      <c r="B32" s="50"/>
      <c r="C32" s="62"/>
      <c r="D32" s="2"/>
      <c r="E32" s="51"/>
      <c r="F32" s="54"/>
      <c r="G32" s="50"/>
      <c r="H32" s="50"/>
      <c r="I32" s="52"/>
      <c r="J32" s="2"/>
      <c r="K32" s="2"/>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row>
    <row r="33" spans="2:372">
      <c r="B33" s="50"/>
      <c r="C33" s="62"/>
      <c r="D33" s="2"/>
      <c r="E33" s="51"/>
      <c r="F33" s="54"/>
      <c r="G33" s="50"/>
      <c r="H33" s="50"/>
      <c r="I33" s="52"/>
      <c r="J33" s="2"/>
      <c r="K33" s="2"/>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row>
    <row r="34" spans="2:372">
      <c r="B34" s="50"/>
      <c r="C34" s="62"/>
      <c r="D34" s="2"/>
      <c r="E34" s="51"/>
      <c r="F34" s="54"/>
      <c r="G34" s="50"/>
      <c r="H34" s="50"/>
      <c r="I34" s="52"/>
      <c r="J34" s="2"/>
      <c r="K34" s="2"/>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row>
    <row r="35" spans="2:372">
      <c r="B35" s="50"/>
      <c r="C35" s="62"/>
      <c r="D35" s="2"/>
      <c r="E35" s="51"/>
      <c r="F35" s="54"/>
      <c r="G35" s="50"/>
      <c r="H35" s="50"/>
      <c r="I35" s="52"/>
      <c r="J35" s="2"/>
      <c r="K35" s="2"/>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row>
    <row r="36" spans="2:372">
      <c r="B36" s="50"/>
      <c r="C36" s="62"/>
      <c r="D36" s="2"/>
      <c r="E36" s="51"/>
      <c r="F36" s="54"/>
      <c r="G36" s="50"/>
      <c r="H36" s="50"/>
      <c r="I36" s="52"/>
      <c r="J36" s="2"/>
      <c r="K36" s="2"/>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row>
    <row r="37" spans="2:372">
      <c r="B37" s="50"/>
      <c r="C37" s="62"/>
      <c r="D37" s="2"/>
      <c r="E37" s="51"/>
      <c r="F37" s="50"/>
      <c r="G37" s="50"/>
      <c r="H37" s="50"/>
      <c r="I37" s="52"/>
      <c r="J37" s="2"/>
      <c r="K37" s="2"/>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row>
    <row r="38" spans="2:372">
      <c r="B38" s="50"/>
      <c r="C38" s="62"/>
      <c r="D38" s="2"/>
      <c r="E38" s="51"/>
      <c r="F38" s="50"/>
      <c r="G38" s="50"/>
      <c r="H38" s="50"/>
      <c r="I38" s="52"/>
      <c r="J38" s="2"/>
      <c r="K38" s="2"/>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row>
    <row r="39" spans="2:372">
      <c r="B39" s="50"/>
      <c r="C39" s="62"/>
      <c r="D39" s="2"/>
      <c r="E39" s="51"/>
      <c r="F39" s="50"/>
      <c r="G39" s="50"/>
      <c r="H39" s="50"/>
      <c r="I39" s="52"/>
      <c r="J39" s="2"/>
      <c r="K39" s="2"/>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row>
    <row r="40" spans="2:372">
      <c r="B40" s="50"/>
      <c r="C40" s="62"/>
      <c r="D40" s="2"/>
      <c r="E40" s="51"/>
      <c r="F40" s="50"/>
      <c r="G40" s="50"/>
      <c r="H40" s="50"/>
      <c r="I40" s="52"/>
      <c r="J40" s="2"/>
      <c r="K40" s="2"/>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row>
    <row r="41" spans="2:372">
      <c r="B41" s="50"/>
      <c r="C41" s="62"/>
      <c r="D41" s="2"/>
      <c r="E41" s="51"/>
      <c r="F41" s="50"/>
      <c r="G41" s="50"/>
      <c r="H41" s="50"/>
      <c r="I41" s="52"/>
      <c r="J41" s="2"/>
      <c r="K41" s="2"/>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row>
    <row r="42" spans="2:372">
      <c r="B42" s="50"/>
      <c r="C42" s="62"/>
      <c r="D42" s="2"/>
      <c r="E42" s="51"/>
      <c r="F42" s="50"/>
      <c r="G42" s="50"/>
      <c r="H42" s="50"/>
      <c r="I42" s="52"/>
      <c r="J42" s="2"/>
      <c r="K42" s="2"/>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row>
    <row r="43" spans="2:372">
      <c r="B43" s="50"/>
      <c r="C43" s="62"/>
      <c r="D43" s="2"/>
      <c r="E43" s="51"/>
      <c r="F43" s="50"/>
      <c r="G43" s="50"/>
      <c r="H43" s="50"/>
      <c r="I43" s="52"/>
      <c r="J43" s="2"/>
      <c r="K43" s="2"/>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row>
    <row r="44" spans="2:372">
      <c r="B44" s="50"/>
      <c r="C44" s="62"/>
      <c r="D44" s="2"/>
      <c r="E44" s="51"/>
      <c r="F44" s="50"/>
      <c r="G44" s="50"/>
      <c r="H44" s="50"/>
      <c r="I44" s="52"/>
      <c r="J44" s="2"/>
      <c r="K44" s="2"/>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row>
    <row r="45" spans="2:372">
      <c r="B45" s="50"/>
      <c r="C45" s="62"/>
      <c r="D45" s="2"/>
      <c r="E45" s="51"/>
      <c r="F45" s="50"/>
      <c r="G45" s="50"/>
      <c r="H45" s="50"/>
      <c r="I45" s="52"/>
      <c r="J45" s="2"/>
      <c r="K45" s="2"/>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row>
    <row r="46" spans="2:372">
      <c r="B46" s="50"/>
      <c r="C46" s="62"/>
      <c r="D46" s="2"/>
      <c r="E46" s="51"/>
      <c r="F46" s="50"/>
      <c r="G46" s="50"/>
      <c r="H46" s="50"/>
      <c r="I46" s="52"/>
      <c r="J46" s="2"/>
      <c r="K46" s="2"/>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row>
    <row r="47" spans="2:372">
      <c r="B47" s="50"/>
      <c r="C47" s="62"/>
      <c r="D47" s="2"/>
      <c r="E47" s="51"/>
      <c r="F47" s="50"/>
      <c r="G47" s="50"/>
      <c r="H47" s="50"/>
      <c r="I47" s="52"/>
      <c r="J47" s="2"/>
      <c r="K47" s="2"/>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row>
    <row r="48" spans="2:372">
      <c r="B48" s="50"/>
      <c r="C48" s="2"/>
      <c r="D48" s="2"/>
      <c r="E48" s="51"/>
      <c r="F48" s="50"/>
      <c r="G48" s="50"/>
      <c r="H48" s="50"/>
      <c r="I48" s="52"/>
      <c r="J48" s="2"/>
      <c r="K48" s="2"/>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row>
    <row r="49" spans="2:372">
      <c r="B49" s="50"/>
      <c r="D49" s="2"/>
      <c r="E49" s="51"/>
      <c r="F49" s="50"/>
      <c r="G49" s="50"/>
      <c r="H49" s="50"/>
      <c r="I49" s="52"/>
      <c r="J49" s="2"/>
      <c r="K49" s="2"/>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row>
    <row r="50" spans="2:372">
      <c r="B50" s="50"/>
      <c r="D50" s="2"/>
      <c r="E50" s="51"/>
      <c r="F50" s="50"/>
      <c r="G50" s="50"/>
      <c r="H50" s="50"/>
      <c r="I50" s="52"/>
      <c r="J50" s="2"/>
      <c r="K50" s="2"/>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row>
    <row r="51" spans="2:372">
      <c r="B51" s="50"/>
      <c r="D51" s="2"/>
      <c r="E51" s="51"/>
      <c r="F51" s="50"/>
      <c r="G51" s="50"/>
      <c r="H51" s="50"/>
      <c r="I51" s="52"/>
      <c r="J51" s="2"/>
      <c r="K51" s="2"/>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row>
    <row r="52" spans="2:372">
      <c r="B52" s="50"/>
      <c r="D52" s="2"/>
      <c r="E52" s="51"/>
      <c r="F52" s="50"/>
      <c r="G52" s="50"/>
      <c r="H52" s="50"/>
      <c r="I52" s="52"/>
      <c r="J52" s="2"/>
      <c r="K52" s="2"/>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row>
    <row r="53" spans="2:372">
      <c r="B53" s="50"/>
      <c r="D53" s="2"/>
      <c r="E53" s="51"/>
      <c r="F53" s="50"/>
      <c r="G53" s="50"/>
      <c r="H53" s="50"/>
      <c r="I53" s="52"/>
      <c r="J53" s="2"/>
      <c r="K53" s="2"/>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row>
    <row r="54" spans="2:372">
      <c r="B54" s="50"/>
      <c r="D54" s="2"/>
      <c r="E54" s="51"/>
      <c r="F54" s="50"/>
      <c r="G54" s="50"/>
      <c r="H54" s="50"/>
      <c r="I54" s="52"/>
      <c r="J54" s="2"/>
      <c r="K54" s="2"/>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c r="KI54" s="53"/>
      <c r="KJ54" s="53"/>
      <c r="KK54" s="53"/>
      <c r="KL54" s="53"/>
      <c r="KM54" s="53"/>
      <c r="KN54" s="53"/>
      <c r="KO54" s="53"/>
      <c r="KP54" s="53"/>
      <c r="KQ54" s="53"/>
      <c r="KR54" s="53"/>
      <c r="KS54" s="53"/>
      <c r="KT54" s="53"/>
      <c r="KU54" s="53"/>
      <c r="KV54" s="53"/>
      <c r="KW54" s="53"/>
      <c r="KX54" s="53"/>
      <c r="KY54" s="53"/>
      <c r="KZ54" s="53"/>
      <c r="LA54" s="53"/>
      <c r="LB54" s="53"/>
      <c r="LC54" s="53"/>
      <c r="LD54" s="53"/>
      <c r="LE54" s="53"/>
      <c r="LF54" s="53"/>
      <c r="LG54" s="53"/>
      <c r="LH54" s="53"/>
      <c r="LI54" s="53"/>
      <c r="LJ54" s="53"/>
      <c r="LK54" s="53"/>
      <c r="LL54" s="53"/>
      <c r="LM54" s="53"/>
      <c r="LN54" s="53"/>
      <c r="LO54" s="53"/>
      <c r="LP54" s="53"/>
      <c r="LQ54" s="53"/>
      <c r="LR54" s="53"/>
      <c r="LS54" s="53"/>
      <c r="LT54" s="53"/>
      <c r="LU54" s="53"/>
      <c r="LV54" s="53"/>
      <c r="LW54" s="53"/>
      <c r="LX54" s="53"/>
      <c r="LY54" s="53"/>
      <c r="LZ54" s="53"/>
      <c r="MA54" s="53"/>
      <c r="MB54" s="53"/>
      <c r="MC54" s="53"/>
      <c r="MD54" s="53"/>
      <c r="ME54" s="53"/>
      <c r="MF54" s="53"/>
      <c r="MG54" s="53"/>
      <c r="MH54" s="53"/>
      <c r="MI54" s="53"/>
      <c r="MJ54" s="53"/>
      <c r="MK54" s="53"/>
      <c r="ML54" s="53"/>
      <c r="MM54" s="53"/>
      <c r="MN54" s="53"/>
      <c r="MO54" s="53"/>
      <c r="MP54" s="53"/>
      <c r="MQ54" s="53"/>
      <c r="MR54" s="53"/>
      <c r="MS54" s="53"/>
      <c r="MT54" s="53"/>
      <c r="MU54" s="53"/>
      <c r="MV54" s="53"/>
      <c r="MW54" s="53"/>
      <c r="MX54" s="53"/>
      <c r="MY54" s="53"/>
      <c r="MZ54" s="53"/>
      <c r="NA54" s="53"/>
      <c r="NB54" s="53"/>
      <c r="NC54" s="53"/>
      <c r="ND54" s="53"/>
      <c r="NE54" s="53"/>
      <c r="NF54" s="53"/>
      <c r="NG54" s="53"/>
      <c r="NH54" s="53"/>
    </row>
    <row r="55" spans="2:372">
      <c r="B55" s="50"/>
      <c r="D55" s="2"/>
      <c r="E55" s="51"/>
      <c r="F55" s="50"/>
      <c r="G55" s="50"/>
      <c r="H55" s="50"/>
      <c r="I55" s="52"/>
      <c r="J55" s="2"/>
      <c r="K55" s="2"/>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c r="KI55" s="53"/>
      <c r="KJ55" s="53"/>
      <c r="KK55" s="53"/>
      <c r="KL55" s="53"/>
      <c r="KM55" s="53"/>
      <c r="KN55" s="53"/>
      <c r="KO55" s="53"/>
      <c r="KP55" s="53"/>
      <c r="KQ55" s="53"/>
      <c r="KR55" s="53"/>
      <c r="KS55" s="53"/>
      <c r="KT55" s="53"/>
      <c r="KU55" s="53"/>
      <c r="KV55" s="53"/>
      <c r="KW55" s="53"/>
      <c r="KX55" s="53"/>
      <c r="KY55" s="53"/>
      <c r="KZ55" s="53"/>
      <c r="LA55" s="53"/>
      <c r="LB55" s="53"/>
      <c r="LC55" s="53"/>
      <c r="LD55" s="53"/>
      <c r="LE55" s="53"/>
      <c r="LF55" s="53"/>
      <c r="LG55" s="53"/>
      <c r="LH55" s="53"/>
      <c r="LI55" s="53"/>
      <c r="LJ55" s="53"/>
      <c r="LK55" s="53"/>
      <c r="LL55" s="53"/>
      <c r="LM55" s="53"/>
      <c r="LN55" s="53"/>
      <c r="LO55" s="53"/>
      <c r="LP55" s="53"/>
      <c r="LQ55" s="53"/>
      <c r="LR55" s="53"/>
      <c r="LS55" s="53"/>
      <c r="LT55" s="53"/>
      <c r="LU55" s="53"/>
      <c r="LV55" s="53"/>
      <c r="LW55" s="53"/>
      <c r="LX55" s="53"/>
      <c r="LY55" s="53"/>
      <c r="LZ55" s="53"/>
      <c r="MA55" s="53"/>
      <c r="MB55" s="53"/>
      <c r="MC55" s="53"/>
      <c r="MD55" s="53"/>
      <c r="ME55" s="53"/>
      <c r="MF55" s="53"/>
      <c r="MG55" s="53"/>
      <c r="MH55" s="53"/>
      <c r="MI55" s="53"/>
      <c r="MJ55" s="53"/>
      <c r="MK55" s="53"/>
      <c r="ML55" s="53"/>
      <c r="MM55" s="53"/>
      <c r="MN55" s="53"/>
      <c r="MO55" s="53"/>
      <c r="MP55" s="53"/>
      <c r="MQ55" s="53"/>
      <c r="MR55" s="53"/>
      <c r="MS55" s="53"/>
      <c r="MT55" s="53"/>
      <c r="MU55" s="53"/>
      <c r="MV55" s="53"/>
      <c r="MW55" s="53"/>
      <c r="MX55" s="53"/>
      <c r="MY55" s="53"/>
      <c r="MZ55" s="53"/>
      <c r="NA55" s="53"/>
      <c r="NB55" s="53"/>
      <c r="NC55" s="53"/>
      <c r="ND55" s="53"/>
      <c r="NE55" s="53"/>
      <c r="NF55" s="53"/>
      <c r="NG55" s="53"/>
      <c r="NH55" s="53"/>
    </row>
    <row r="56" spans="2:372">
      <c r="B56" s="50"/>
      <c r="D56" s="2"/>
      <c r="E56" s="51"/>
      <c r="F56" s="50"/>
      <c r="G56" s="50"/>
      <c r="H56" s="50"/>
      <c r="I56" s="52"/>
      <c r="J56" s="2"/>
      <c r="K56" s="2"/>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c r="KI56" s="53"/>
      <c r="KJ56" s="53"/>
      <c r="KK56" s="53"/>
      <c r="KL56" s="53"/>
      <c r="KM56" s="53"/>
      <c r="KN56" s="53"/>
      <c r="KO56" s="53"/>
      <c r="KP56" s="53"/>
      <c r="KQ56" s="53"/>
      <c r="KR56" s="53"/>
      <c r="KS56" s="53"/>
      <c r="KT56" s="53"/>
      <c r="KU56" s="53"/>
      <c r="KV56" s="53"/>
      <c r="KW56" s="53"/>
      <c r="KX56" s="53"/>
      <c r="KY56" s="53"/>
      <c r="KZ56" s="53"/>
      <c r="LA56" s="53"/>
      <c r="LB56" s="53"/>
      <c r="LC56" s="53"/>
      <c r="LD56" s="53"/>
      <c r="LE56" s="53"/>
      <c r="LF56" s="53"/>
      <c r="LG56" s="53"/>
      <c r="LH56" s="53"/>
      <c r="LI56" s="53"/>
      <c r="LJ56" s="53"/>
      <c r="LK56" s="53"/>
      <c r="LL56" s="53"/>
      <c r="LM56" s="53"/>
      <c r="LN56" s="53"/>
      <c r="LO56" s="53"/>
      <c r="LP56" s="53"/>
      <c r="LQ56" s="53"/>
      <c r="LR56" s="53"/>
      <c r="LS56" s="53"/>
      <c r="LT56" s="53"/>
      <c r="LU56" s="53"/>
      <c r="LV56" s="53"/>
      <c r="LW56" s="53"/>
      <c r="LX56" s="53"/>
      <c r="LY56" s="53"/>
      <c r="LZ56" s="53"/>
      <c r="MA56" s="53"/>
      <c r="MB56" s="53"/>
      <c r="MC56" s="53"/>
      <c r="MD56" s="53"/>
      <c r="ME56" s="53"/>
      <c r="MF56" s="53"/>
      <c r="MG56" s="53"/>
      <c r="MH56" s="53"/>
      <c r="MI56" s="53"/>
      <c r="MJ56" s="53"/>
      <c r="MK56" s="53"/>
      <c r="ML56" s="53"/>
      <c r="MM56" s="53"/>
      <c r="MN56" s="53"/>
      <c r="MO56" s="53"/>
      <c r="MP56" s="53"/>
      <c r="MQ56" s="53"/>
      <c r="MR56" s="53"/>
      <c r="MS56" s="53"/>
      <c r="MT56" s="53"/>
      <c r="MU56" s="53"/>
      <c r="MV56" s="53"/>
      <c r="MW56" s="53"/>
      <c r="MX56" s="53"/>
      <c r="MY56" s="53"/>
      <c r="MZ56" s="53"/>
      <c r="NA56" s="53"/>
      <c r="NB56" s="53"/>
      <c r="NC56" s="53"/>
      <c r="ND56" s="53"/>
      <c r="NE56" s="53"/>
      <c r="NF56" s="53"/>
      <c r="NG56" s="53"/>
      <c r="NH56" s="53"/>
    </row>
    <row r="57" spans="2:372">
      <c r="B57" s="50"/>
      <c r="D57" s="2"/>
      <c r="E57" s="51"/>
      <c r="F57" s="50"/>
      <c r="G57" s="50"/>
      <c r="H57" s="50"/>
      <c r="I57" s="52"/>
      <c r="J57" s="2"/>
      <c r="K57" s="2"/>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c r="KV57" s="53"/>
      <c r="KW57" s="53"/>
      <c r="KX57" s="53"/>
      <c r="KY57" s="53"/>
      <c r="KZ57" s="53"/>
      <c r="LA57" s="53"/>
      <c r="LB57" s="53"/>
      <c r="LC57" s="53"/>
      <c r="LD57" s="53"/>
      <c r="LE57" s="53"/>
      <c r="LF57" s="53"/>
      <c r="LG57" s="53"/>
      <c r="LH57" s="53"/>
      <c r="LI57" s="53"/>
      <c r="LJ57" s="53"/>
      <c r="LK57" s="53"/>
      <c r="LL57" s="53"/>
      <c r="LM57" s="53"/>
      <c r="LN57" s="53"/>
      <c r="LO57" s="53"/>
      <c r="LP57" s="53"/>
      <c r="LQ57" s="53"/>
      <c r="LR57" s="53"/>
      <c r="LS57" s="53"/>
      <c r="LT57" s="53"/>
      <c r="LU57" s="53"/>
      <c r="LV57" s="53"/>
      <c r="LW57" s="53"/>
      <c r="LX57" s="53"/>
      <c r="LY57" s="53"/>
      <c r="LZ57" s="53"/>
      <c r="MA57" s="53"/>
      <c r="MB57" s="53"/>
      <c r="MC57" s="53"/>
      <c r="MD57" s="53"/>
      <c r="ME57" s="53"/>
      <c r="MF57" s="53"/>
      <c r="MG57" s="53"/>
      <c r="MH57" s="53"/>
      <c r="MI57" s="53"/>
      <c r="MJ57" s="53"/>
      <c r="MK57" s="53"/>
      <c r="ML57" s="53"/>
      <c r="MM57" s="53"/>
      <c r="MN57" s="53"/>
      <c r="MO57" s="53"/>
      <c r="MP57" s="53"/>
      <c r="MQ57" s="53"/>
      <c r="MR57" s="53"/>
      <c r="MS57" s="53"/>
      <c r="MT57" s="53"/>
      <c r="MU57" s="53"/>
      <c r="MV57" s="53"/>
      <c r="MW57" s="53"/>
      <c r="MX57" s="53"/>
      <c r="MY57" s="53"/>
      <c r="MZ57" s="53"/>
      <c r="NA57" s="53"/>
      <c r="NB57" s="53"/>
      <c r="NC57" s="53"/>
      <c r="ND57" s="53"/>
      <c r="NE57" s="53"/>
      <c r="NF57" s="53"/>
      <c r="NG57" s="53"/>
      <c r="NH57" s="53"/>
    </row>
    <row r="58" spans="2:372">
      <c r="B58" s="50"/>
      <c r="D58" s="2"/>
      <c r="E58" s="51"/>
      <c r="F58" s="50"/>
      <c r="G58" s="50"/>
      <c r="H58" s="50"/>
      <c r="I58" s="52"/>
      <c r="J58" s="2"/>
      <c r="K58" s="2"/>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row>
    <row r="59" spans="2:372">
      <c r="B59" s="50"/>
      <c r="D59" s="2"/>
      <c r="E59" s="51"/>
      <c r="F59" s="50"/>
      <c r="G59" s="50"/>
      <c r="H59" s="50"/>
      <c r="I59" s="52"/>
      <c r="J59" s="2"/>
      <c r="K59" s="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row>
    <row r="60" spans="2:372">
      <c r="B60" s="50"/>
      <c r="D60" s="2"/>
      <c r="E60" s="51"/>
      <c r="F60" s="50"/>
      <c r="G60" s="50"/>
      <c r="H60" s="50"/>
      <c r="I60" s="52"/>
      <c r="J60" s="2"/>
      <c r="K60" s="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row>
    <row r="61" spans="2:372">
      <c r="B61" s="50"/>
      <c r="D61" s="2"/>
      <c r="E61" s="51"/>
      <c r="F61" s="50"/>
      <c r="G61" s="50"/>
      <c r="H61" s="50"/>
      <c r="I61" s="52"/>
      <c r="J61" s="2"/>
      <c r="K61" s="2"/>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row>
    <row r="62" spans="2:372">
      <c r="B62" s="50"/>
      <c r="D62" s="2"/>
      <c r="E62" s="51"/>
      <c r="F62" s="50"/>
      <c r="G62" s="50"/>
      <c r="H62" s="50"/>
      <c r="I62" s="52"/>
      <c r="J62" s="2"/>
      <c r="K62" s="2"/>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row>
    <row r="63" spans="2:372">
      <c r="B63" s="50"/>
      <c r="D63" s="2"/>
      <c r="E63" s="51"/>
      <c r="F63" s="50"/>
      <c r="G63" s="50"/>
      <c r="H63" s="50"/>
      <c r="I63" s="52"/>
      <c r="J63" s="2"/>
      <c r="K63" s="2"/>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row>
    <row r="64" spans="2:372">
      <c r="B64" s="50"/>
      <c r="D64" s="2"/>
      <c r="E64" s="51"/>
      <c r="F64" s="50"/>
      <c r="G64" s="50"/>
      <c r="H64" s="50"/>
      <c r="I64" s="52"/>
      <c r="J64" s="2"/>
      <c r="K64" s="2"/>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row>
    <row r="65" spans="2:379">
      <c r="B65" s="50"/>
      <c r="D65" s="2"/>
      <c r="E65" s="51"/>
      <c r="F65" s="50"/>
      <c r="G65" s="50"/>
      <c r="H65" s="50"/>
      <c r="I65" s="52"/>
      <c r="J65" s="2"/>
      <c r="K65" s="2"/>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row>
    <row r="66" spans="2:379">
      <c r="B66" s="50"/>
      <c r="D66" s="2"/>
      <c r="E66" s="51"/>
      <c r="F66" s="50"/>
      <c r="G66" s="50"/>
      <c r="H66" s="50"/>
      <c r="I66" s="52"/>
      <c r="J66" s="2"/>
      <c r="K66" s="2"/>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row>
    <row r="67" spans="2:379">
      <c r="B67" s="50"/>
      <c r="C67" s="2"/>
      <c r="D67" s="2"/>
      <c r="E67" s="51"/>
      <c r="F67" s="50"/>
      <c r="G67" s="50"/>
      <c r="H67" s="50"/>
      <c r="I67" s="52"/>
      <c r="J67" s="2"/>
      <c r="K67" s="2"/>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row>
    <row r="68" spans="2:379">
      <c r="C68" s="2"/>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row>
    <row r="69" spans="2:379">
      <c r="C69" s="2"/>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row>
    <row r="70" spans="2:379">
      <c r="C70" s="2"/>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row>
    <row r="71" spans="2:379">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row>
    <row r="72" spans="2:379">
      <c r="C72" s="2"/>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row>
    <row r="73" spans="2:379">
      <c r="C73" s="2"/>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row>
    <row r="74" spans="2:379">
      <c r="C74" s="2"/>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row>
    <row r="75" spans="2:379">
      <c r="C75" s="2"/>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row>
    <row r="76" spans="2:379">
      <c r="C76" s="2"/>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row>
    <row r="77" spans="2:379">
      <c r="C77" s="2"/>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c r="KV77" s="53"/>
      <c r="KW77" s="53"/>
      <c r="KX77" s="53"/>
      <c r="KY77" s="53"/>
      <c r="KZ77" s="53"/>
      <c r="LA77" s="53"/>
      <c r="LB77" s="53"/>
      <c r="LC77" s="53"/>
      <c r="LD77" s="53"/>
      <c r="LE77" s="53"/>
      <c r="LF77" s="53"/>
      <c r="LG77" s="53"/>
      <c r="LH77" s="53"/>
      <c r="LI77" s="53"/>
      <c r="LJ77" s="53"/>
      <c r="LK77" s="53"/>
      <c r="LL77" s="53"/>
      <c r="LM77" s="53"/>
      <c r="LN77" s="53"/>
      <c r="LO77" s="53"/>
      <c r="LP77" s="53"/>
      <c r="LQ77" s="53"/>
      <c r="LR77" s="53"/>
      <c r="LS77" s="53"/>
      <c r="LT77" s="53"/>
      <c r="LU77" s="53"/>
      <c r="LV77" s="53"/>
      <c r="LW77" s="53"/>
      <c r="LX77" s="53"/>
      <c r="LY77" s="53"/>
      <c r="LZ77" s="53"/>
      <c r="MA77" s="53"/>
      <c r="MB77" s="53"/>
      <c r="MC77" s="53"/>
      <c r="MD77" s="53"/>
      <c r="ME77" s="53"/>
      <c r="MF77" s="53"/>
      <c r="MG77" s="53"/>
      <c r="MH77" s="53"/>
      <c r="MI77" s="53"/>
      <c r="MJ77" s="53"/>
      <c r="MK77" s="53"/>
      <c r="ML77" s="53"/>
      <c r="MM77" s="53"/>
      <c r="MN77" s="53"/>
      <c r="MO77" s="53"/>
      <c r="MP77" s="53"/>
      <c r="MQ77" s="53"/>
      <c r="MR77" s="53"/>
      <c r="MS77" s="53"/>
      <c r="MT77" s="53"/>
      <c r="MU77" s="53"/>
      <c r="MV77" s="53"/>
      <c r="MW77" s="53"/>
      <c r="MX77" s="53"/>
      <c r="MY77" s="53"/>
      <c r="MZ77" s="53"/>
      <c r="NA77" s="53"/>
      <c r="NB77" s="53"/>
      <c r="NC77" s="53"/>
      <c r="ND77" s="53"/>
      <c r="NE77" s="53"/>
      <c r="NF77" s="53"/>
      <c r="NG77" s="53"/>
      <c r="NH77" s="53"/>
      <c r="NI77" s="53"/>
      <c r="NJ77" s="53"/>
      <c r="NK77" s="53"/>
      <c r="NL77" s="53"/>
      <c r="NM77" s="53"/>
      <c r="NN77" s="53"/>
      <c r="NO77" s="53"/>
    </row>
    <row r="78" spans="2:379">
      <c r="C78" s="2"/>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row>
    <row r="79" spans="2:379">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c r="HX79" s="53"/>
      <c r="HY79" s="53"/>
      <c r="HZ79" s="53"/>
      <c r="IA79" s="53"/>
      <c r="IB79" s="53"/>
      <c r="IC79" s="53"/>
      <c r="ID79" s="53"/>
      <c r="IE79" s="53"/>
      <c r="IF79" s="53"/>
      <c r="IG79" s="53"/>
      <c r="IH79" s="53"/>
      <c r="II79" s="53"/>
      <c r="IJ79" s="53"/>
      <c r="IK79" s="53"/>
      <c r="IL79" s="53"/>
      <c r="IM79" s="53"/>
      <c r="IN79" s="53"/>
      <c r="IO79" s="53"/>
      <c r="IP79" s="53"/>
      <c r="IQ79" s="53"/>
      <c r="IR79" s="53"/>
      <c r="IS79" s="53"/>
      <c r="IT79" s="53"/>
      <c r="IU79" s="53"/>
      <c r="IV79" s="53"/>
      <c r="IW79" s="53"/>
      <c r="IX79" s="53"/>
      <c r="IY79" s="53"/>
      <c r="IZ79" s="53"/>
      <c r="JA79" s="53"/>
      <c r="JB79" s="53"/>
      <c r="JC79" s="53"/>
      <c r="JD79" s="53"/>
      <c r="JE79" s="53"/>
      <c r="JF79" s="53"/>
      <c r="JG79" s="53"/>
      <c r="JH79" s="53"/>
      <c r="JI79" s="53"/>
      <c r="JJ79" s="53"/>
      <c r="JK79" s="53"/>
      <c r="JL79" s="53"/>
      <c r="JM79" s="53"/>
      <c r="JN79" s="53"/>
      <c r="JO79" s="53"/>
      <c r="JP79" s="53"/>
      <c r="JQ79" s="53"/>
      <c r="JR79" s="53"/>
      <c r="JS79" s="53"/>
      <c r="JT79" s="53"/>
      <c r="JU79" s="53"/>
      <c r="JV79" s="53"/>
      <c r="JW79" s="53"/>
      <c r="JX79" s="53"/>
      <c r="JY79" s="53"/>
      <c r="JZ79" s="53"/>
      <c r="KA79" s="53"/>
      <c r="KB79" s="53"/>
      <c r="KC79" s="53"/>
      <c r="KD79" s="53"/>
      <c r="KE79" s="53"/>
      <c r="KF79" s="53"/>
      <c r="KG79" s="53"/>
      <c r="KH79" s="53"/>
      <c r="KI79" s="53"/>
      <c r="KJ79" s="53"/>
      <c r="KK79" s="53"/>
      <c r="KL79" s="53"/>
      <c r="KM79" s="53"/>
      <c r="KN79" s="53"/>
      <c r="KO79" s="53"/>
      <c r="KP79" s="53"/>
      <c r="KQ79" s="53"/>
      <c r="KR79" s="53"/>
      <c r="KS79" s="53"/>
      <c r="KT79" s="53"/>
      <c r="KU79" s="53"/>
      <c r="KV79" s="53"/>
      <c r="KW79" s="53"/>
      <c r="KX79" s="53"/>
      <c r="KY79" s="53"/>
      <c r="KZ79" s="53"/>
      <c r="LA79" s="53"/>
      <c r="LB79" s="53"/>
      <c r="LC79" s="53"/>
      <c r="LD79" s="53"/>
      <c r="LE79" s="53"/>
      <c r="LF79" s="53"/>
      <c r="LG79" s="53"/>
      <c r="LH79" s="53"/>
      <c r="LI79" s="53"/>
      <c r="LJ79" s="53"/>
      <c r="LK79" s="53"/>
      <c r="LL79" s="53"/>
      <c r="LM79" s="53"/>
      <c r="LN79" s="53"/>
      <c r="LO79" s="53"/>
      <c r="LP79" s="53"/>
      <c r="LQ79" s="53"/>
      <c r="LR79" s="53"/>
      <c r="LS79" s="53"/>
      <c r="LT79" s="53"/>
      <c r="LU79" s="53"/>
      <c r="LV79" s="53"/>
      <c r="LW79" s="53"/>
      <c r="LX79" s="53"/>
      <c r="LY79" s="53"/>
      <c r="LZ79" s="53"/>
      <c r="MA79" s="53"/>
      <c r="MB79" s="53"/>
      <c r="MC79" s="53"/>
      <c r="MD79" s="53"/>
      <c r="ME79" s="53"/>
      <c r="MF79" s="53"/>
      <c r="MG79" s="53"/>
      <c r="MH79" s="53"/>
      <c r="MI79" s="53"/>
      <c r="MJ79" s="53"/>
      <c r="MK79" s="53"/>
      <c r="ML79" s="53"/>
      <c r="MM79" s="53"/>
      <c r="MN79" s="53"/>
      <c r="MO79" s="53"/>
      <c r="MP79" s="53"/>
      <c r="MQ79" s="53"/>
      <c r="MR79" s="53"/>
      <c r="MS79" s="53"/>
      <c r="MT79" s="53"/>
      <c r="MU79" s="53"/>
      <c r="MV79" s="53"/>
      <c r="MW79" s="53"/>
      <c r="MX79" s="53"/>
      <c r="MY79" s="53"/>
      <c r="MZ79" s="53"/>
      <c r="NA79" s="53"/>
      <c r="NB79" s="53"/>
      <c r="NC79" s="53"/>
      <c r="ND79" s="53"/>
      <c r="NE79" s="53"/>
      <c r="NF79" s="53"/>
      <c r="NG79" s="53"/>
      <c r="NH79" s="53"/>
      <c r="NI79" s="53"/>
      <c r="NJ79" s="53"/>
      <c r="NK79" s="53"/>
      <c r="NL79" s="53"/>
      <c r="NM79" s="53"/>
      <c r="NN79" s="53"/>
      <c r="NO79" s="53"/>
    </row>
    <row r="80" spans="2:379">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c r="KI80" s="53"/>
      <c r="KJ80" s="53"/>
      <c r="KK80" s="53"/>
      <c r="KL80" s="53"/>
      <c r="KM80" s="53"/>
      <c r="KN80" s="53"/>
      <c r="KO80" s="53"/>
      <c r="KP80" s="53"/>
      <c r="KQ80" s="53"/>
      <c r="KR80" s="53"/>
      <c r="KS80" s="53"/>
      <c r="KT80" s="53"/>
      <c r="KU80" s="53"/>
      <c r="KV80" s="53"/>
      <c r="KW80" s="53"/>
      <c r="KX80" s="53"/>
      <c r="KY80" s="53"/>
      <c r="KZ80" s="53"/>
      <c r="LA80" s="53"/>
      <c r="LB80" s="53"/>
      <c r="LC80" s="53"/>
      <c r="LD80" s="53"/>
      <c r="LE80" s="53"/>
      <c r="LF80" s="53"/>
      <c r="LG80" s="53"/>
      <c r="LH80" s="53"/>
      <c r="LI80" s="53"/>
      <c r="LJ80" s="53"/>
      <c r="LK80" s="53"/>
      <c r="LL80" s="53"/>
      <c r="LM80" s="53"/>
      <c r="LN80" s="53"/>
      <c r="LO80" s="53"/>
      <c r="LP80" s="53"/>
      <c r="LQ80" s="53"/>
      <c r="LR80" s="53"/>
      <c r="LS80" s="53"/>
      <c r="LT80" s="53"/>
      <c r="LU80" s="53"/>
      <c r="LV80" s="53"/>
      <c r="LW80" s="53"/>
      <c r="LX80" s="53"/>
      <c r="LY80" s="53"/>
      <c r="LZ80" s="53"/>
      <c r="MA80" s="53"/>
      <c r="MB80" s="53"/>
      <c r="MC80" s="53"/>
      <c r="MD80" s="53"/>
      <c r="ME80" s="53"/>
      <c r="MF80" s="53"/>
      <c r="MG80" s="53"/>
      <c r="MH80" s="53"/>
      <c r="MI80" s="53"/>
      <c r="MJ80" s="53"/>
      <c r="MK80" s="53"/>
      <c r="ML80" s="53"/>
      <c r="MM80" s="53"/>
      <c r="MN80" s="53"/>
      <c r="MO80" s="53"/>
      <c r="MP80" s="53"/>
      <c r="MQ80" s="53"/>
      <c r="MR80" s="53"/>
      <c r="MS80" s="53"/>
      <c r="MT80" s="53"/>
      <c r="MU80" s="53"/>
      <c r="MV80" s="53"/>
      <c r="MW80" s="53"/>
      <c r="MX80" s="53"/>
      <c r="MY80" s="53"/>
      <c r="MZ80" s="53"/>
      <c r="NA80" s="53"/>
      <c r="NB80" s="53"/>
      <c r="NC80" s="53"/>
      <c r="ND80" s="53"/>
      <c r="NE80" s="53"/>
      <c r="NF80" s="53"/>
      <c r="NG80" s="53"/>
      <c r="NH80" s="53"/>
      <c r="NI80" s="53"/>
      <c r="NJ80" s="53"/>
      <c r="NK80" s="53"/>
      <c r="NL80" s="53"/>
      <c r="NM80" s="53"/>
      <c r="NN80" s="53"/>
      <c r="NO80" s="53"/>
    </row>
    <row r="81" spans="3:379">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c r="KV81" s="53"/>
      <c r="KW81" s="53"/>
      <c r="KX81" s="53"/>
      <c r="KY81" s="53"/>
      <c r="KZ81" s="53"/>
      <c r="LA81" s="53"/>
      <c r="LB81" s="53"/>
      <c r="LC81" s="53"/>
      <c r="LD81" s="53"/>
      <c r="LE81" s="53"/>
      <c r="LF81" s="53"/>
      <c r="LG81" s="53"/>
      <c r="LH81" s="53"/>
      <c r="LI81" s="53"/>
      <c r="LJ81" s="53"/>
      <c r="LK81" s="53"/>
      <c r="LL81" s="53"/>
      <c r="LM81" s="53"/>
      <c r="LN81" s="53"/>
      <c r="LO81" s="53"/>
      <c r="LP81" s="53"/>
      <c r="LQ81" s="53"/>
      <c r="LR81" s="53"/>
      <c r="LS81" s="53"/>
      <c r="LT81" s="53"/>
      <c r="LU81" s="53"/>
      <c r="LV81" s="53"/>
      <c r="LW81" s="53"/>
      <c r="LX81" s="53"/>
      <c r="LY81" s="53"/>
      <c r="LZ81" s="53"/>
      <c r="MA81" s="53"/>
      <c r="MB81" s="53"/>
      <c r="MC81" s="53"/>
      <c r="MD81" s="53"/>
      <c r="ME81" s="53"/>
      <c r="MF81" s="53"/>
      <c r="MG81" s="53"/>
      <c r="MH81" s="53"/>
      <c r="MI81" s="53"/>
      <c r="MJ81" s="53"/>
      <c r="MK81" s="53"/>
      <c r="ML81" s="53"/>
      <c r="MM81" s="53"/>
      <c r="MN81" s="53"/>
      <c r="MO81" s="53"/>
      <c r="MP81" s="53"/>
      <c r="MQ81" s="53"/>
      <c r="MR81" s="53"/>
      <c r="MS81" s="53"/>
      <c r="MT81" s="53"/>
      <c r="MU81" s="53"/>
      <c r="MV81" s="53"/>
      <c r="MW81" s="53"/>
      <c r="MX81" s="53"/>
      <c r="MY81" s="53"/>
      <c r="MZ81" s="53"/>
      <c r="NA81" s="53"/>
      <c r="NB81" s="53"/>
      <c r="NC81" s="53"/>
      <c r="ND81" s="53"/>
      <c r="NE81" s="53"/>
      <c r="NF81" s="53"/>
      <c r="NG81" s="53"/>
      <c r="NH81" s="53"/>
      <c r="NI81" s="53"/>
      <c r="NJ81" s="53"/>
      <c r="NK81" s="53"/>
      <c r="NL81" s="53"/>
      <c r="NM81" s="53"/>
      <c r="NN81" s="53"/>
      <c r="NO81" s="53"/>
    </row>
    <row r="82" spans="3:379">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row>
    <row r="83" spans="3:379">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row>
    <row r="84" spans="3:379">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c r="KV84" s="53"/>
      <c r="KW84" s="53"/>
      <c r="KX84" s="53"/>
      <c r="KY84" s="53"/>
      <c r="KZ84" s="53"/>
      <c r="LA84" s="53"/>
      <c r="LB84" s="53"/>
      <c r="LC84" s="53"/>
      <c r="LD84" s="53"/>
      <c r="LE84" s="53"/>
      <c r="LF84" s="53"/>
      <c r="LG84" s="53"/>
      <c r="LH84" s="53"/>
      <c r="LI84" s="53"/>
      <c r="LJ84" s="53"/>
      <c r="LK84" s="53"/>
      <c r="LL84" s="53"/>
      <c r="LM84" s="53"/>
      <c r="LN84" s="53"/>
      <c r="LO84" s="53"/>
      <c r="LP84" s="53"/>
      <c r="LQ84" s="53"/>
      <c r="LR84" s="53"/>
      <c r="LS84" s="53"/>
      <c r="LT84" s="53"/>
      <c r="LU84" s="53"/>
      <c r="LV84" s="53"/>
      <c r="LW84" s="53"/>
      <c r="LX84" s="53"/>
      <c r="LY84" s="53"/>
      <c r="LZ84" s="53"/>
      <c r="MA84" s="53"/>
      <c r="MB84" s="53"/>
      <c r="MC84" s="53"/>
      <c r="MD84" s="53"/>
      <c r="ME84" s="53"/>
      <c r="MF84" s="53"/>
      <c r="MG84" s="53"/>
      <c r="MH84" s="53"/>
      <c r="MI84" s="53"/>
      <c r="MJ84" s="53"/>
      <c r="MK84" s="53"/>
      <c r="ML84" s="53"/>
      <c r="MM84" s="53"/>
      <c r="MN84" s="53"/>
      <c r="MO84" s="53"/>
      <c r="MP84" s="53"/>
      <c r="MQ84" s="53"/>
      <c r="MR84" s="53"/>
      <c r="MS84" s="53"/>
      <c r="MT84" s="53"/>
      <c r="MU84" s="53"/>
      <c r="MV84" s="53"/>
      <c r="MW84" s="53"/>
      <c r="MX84" s="53"/>
      <c r="MY84" s="53"/>
      <c r="MZ84" s="53"/>
      <c r="NA84" s="53"/>
      <c r="NB84" s="53"/>
      <c r="NC84" s="53"/>
      <c r="ND84" s="53"/>
      <c r="NE84" s="53"/>
      <c r="NF84" s="53"/>
      <c r="NG84" s="53"/>
      <c r="NH84" s="53"/>
      <c r="NI84" s="53"/>
      <c r="NJ84" s="53"/>
      <c r="NK84" s="53"/>
      <c r="NL84" s="53"/>
      <c r="NM84" s="53"/>
      <c r="NN84" s="53"/>
      <c r="NO84" s="53"/>
    </row>
    <row r="85" spans="3:379">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c r="HX85" s="53"/>
      <c r="HY85" s="53"/>
      <c r="HZ85" s="53"/>
      <c r="IA85" s="53"/>
      <c r="IB85" s="53"/>
      <c r="IC85" s="53"/>
      <c r="ID85" s="53"/>
      <c r="IE85" s="53"/>
      <c r="IF85" s="53"/>
      <c r="IG85" s="53"/>
      <c r="IH85" s="53"/>
      <c r="II85" s="53"/>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c r="KI85" s="53"/>
      <c r="KJ85" s="53"/>
      <c r="KK85" s="53"/>
      <c r="KL85" s="53"/>
      <c r="KM85" s="53"/>
      <c r="KN85" s="53"/>
      <c r="KO85" s="53"/>
      <c r="KP85" s="53"/>
      <c r="KQ85" s="53"/>
      <c r="KR85" s="53"/>
      <c r="KS85" s="53"/>
      <c r="KT85" s="53"/>
      <c r="KU85" s="53"/>
      <c r="KV85" s="53"/>
      <c r="KW85" s="53"/>
      <c r="KX85" s="53"/>
      <c r="KY85" s="53"/>
      <c r="KZ85" s="53"/>
      <c r="LA85" s="53"/>
      <c r="LB85" s="53"/>
      <c r="LC85" s="53"/>
      <c r="LD85" s="53"/>
      <c r="LE85" s="53"/>
      <c r="LF85" s="53"/>
      <c r="LG85" s="53"/>
      <c r="LH85" s="53"/>
      <c r="LI85" s="53"/>
      <c r="LJ85" s="53"/>
      <c r="LK85" s="53"/>
      <c r="LL85" s="53"/>
      <c r="LM85" s="53"/>
      <c r="LN85" s="53"/>
      <c r="LO85" s="53"/>
      <c r="LP85" s="53"/>
      <c r="LQ85" s="53"/>
      <c r="LR85" s="53"/>
      <c r="LS85" s="53"/>
      <c r="LT85" s="53"/>
      <c r="LU85" s="53"/>
      <c r="LV85" s="53"/>
      <c r="LW85" s="53"/>
      <c r="LX85" s="53"/>
      <c r="LY85" s="53"/>
      <c r="LZ85" s="53"/>
      <c r="MA85" s="53"/>
      <c r="MB85" s="53"/>
      <c r="MC85" s="53"/>
      <c r="MD85" s="53"/>
      <c r="ME85" s="53"/>
      <c r="MF85" s="53"/>
      <c r="MG85" s="53"/>
      <c r="MH85" s="53"/>
      <c r="MI85" s="53"/>
      <c r="MJ85" s="53"/>
      <c r="MK85" s="53"/>
      <c r="ML85" s="53"/>
      <c r="MM85" s="53"/>
      <c r="MN85" s="53"/>
      <c r="MO85" s="53"/>
      <c r="MP85" s="53"/>
      <c r="MQ85" s="53"/>
      <c r="MR85" s="53"/>
      <c r="MS85" s="53"/>
      <c r="MT85" s="53"/>
      <c r="MU85" s="53"/>
      <c r="MV85" s="53"/>
      <c r="MW85" s="53"/>
      <c r="MX85" s="53"/>
      <c r="MY85" s="53"/>
      <c r="MZ85" s="53"/>
      <c r="NA85" s="53"/>
      <c r="NB85" s="53"/>
      <c r="NC85" s="53"/>
      <c r="ND85" s="53"/>
      <c r="NE85" s="53"/>
      <c r="NF85" s="53"/>
      <c r="NG85" s="53"/>
      <c r="NH85" s="53"/>
      <c r="NI85" s="53"/>
      <c r="NJ85" s="53"/>
      <c r="NK85" s="53"/>
      <c r="NL85" s="53"/>
      <c r="NM85" s="53"/>
      <c r="NN85" s="53"/>
      <c r="NO85" s="53"/>
    </row>
    <row r="86" spans="3:379">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c r="FN86" s="53"/>
      <c r="FO86" s="53"/>
      <c r="FP86" s="53"/>
      <c r="FQ86" s="53"/>
      <c r="FR86" s="53"/>
      <c r="FS86" s="53"/>
      <c r="FT86" s="53"/>
      <c r="FU86" s="53"/>
      <c r="FV86" s="53"/>
      <c r="FW86" s="53"/>
      <c r="FX86" s="53"/>
      <c r="FY86" s="53"/>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c r="HR86" s="53"/>
      <c r="HS86" s="53"/>
      <c r="HT86" s="53"/>
      <c r="HU86" s="53"/>
      <c r="HV86" s="53"/>
      <c r="HW86" s="53"/>
      <c r="HX86" s="53"/>
      <c r="HY86" s="53"/>
      <c r="HZ86" s="53"/>
      <c r="IA86" s="53"/>
      <c r="IB86" s="53"/>
      <c r="IC86" s="53"/>
      <c r="ID86" s="53"/>
      <c r="IE86" s="53"/>
      <c r="IF86" s="53"/>
      <c r="IG86" s="53"/>
      <c r="IH86" s="53"/>
      <c r="II86" s="53"/>
      <c r="IJ86" s="53"/>
      <c r="IK86" s="53"/>
      <c r="IL86" s="53"/>
      <c r="IM86" s="53"/>
      <c r="IN86" s="53"/>
      <c r="IO86" s="53"/>
      <c r="IP86" s="53"/>
      <c r="IQ86" s="53"/>
      <c r="IR86" s="53"/>
      <c r="IS86" s="53"/>
      <c r="IT86" s="53"/>
      <c r="IU86" s="53"/>
      <c r="IV86" s="53"/>
      <c r="IW86" s="53"/>
      <c r="IX86" s="53"/>
      <c r="IY86" s="53"/>
      <c r="IZ86" s="53"/>
      <c r="JA86" s="53"/>
      <c r="JB86" s="53"/>
      <c r="JC86" s="53"/>
      <c r="JD86" s="53"/>
      <c r="JE86" s="53"/>
      <c r="JF86" s="53"/>
      <c r="JG86" s="53"/>
      <c r="JH86" s="53"/>
      <c r="JI86" s="53"/>
      <c r="JJ86" s="53"/>
      <c r="JK86" s="53"/>
      <c r="JL86" s="53"/>
      <c r="JM86" s="53"/>
      <c r="JN86" s="53"/>
      <c r="JO86" s="53"/>
      <c r="JP86" s="53"/>
      <c r="JQ86" s="53"/>
      <c r="JR86" s="53"/>
      <c r="JS86" s="53"/>
      <c r="JT86" s="53"/>
      <c r="JU86" s="53"/>
      <c r="JV86" s="53"/>
      <c r="JW86" s="53"/>
      <c r="JX86" s="53"/>
      <c r="JY86" s="53"/>
      <c r="JZ86" s="53"/>
      <c r="KA86" s="53"/>
      <c r="KB86" s="53"/>
      <c r="KC86" s="53"/>
      <c r="KD86" s="53"/>
      <c r="KE86" s="53"/>
      <c r="KF86" s="53"/>
      <c r="KG86" s="53"/>
      <c r="KH86" s="53"/>
      <c r="KI86" s="53"/>
      <c r="KJ86" s="53"/>
      <c r="KK86" s="53"/>
      <c r="KL86" s="53"/>
      <c r="KM86" s="53"/>
      <c r="KN86" s="53"/>
      <c r="KO86" s="53"/>
      <c r="KP86" s="53"/>
      <c r="KQ86" s="53"/>
      <c r="KR86" s="53"/>
      <c r="KS86" s="53"/>
      <c r="KT86" s="53"/>
      <c r="KU86" s="53"/>
      <c r="KV86" s="53"/>
      <c r="KW86" s="53"/>
      <c r="KX86" s="53"/>
      <c r="KY86" s="53"/>
      <c r="KZ86" s="53"/>
      <c r="LA86" s="53"/>
      <c r="LB86" s="53"/>
      <c r="LC86" s="53"/>
      <c r="LD86" s="53"/>
      <c r="LE86" s="53"/>
      <c r="LF86" s="53"/>
      <c r="LG86" s="53"/>
      <c r="LH86" s="53"/>
      <c r="LI86" s="53"/>
      <c r="LJ86" s="53"/>
      <c r="LK86" s="53"/>
      <c r="LL86" s="53"/>
      <c r="LM86" s="53"/>
      <c r="LN86" s="53"/>
      <c r="LO86" s="53"/>
      <c r="LP86" s="53"/>
      <c r="LQ86" s="53"/>
      <c r="LR86" s="53"/>
      <c r="LS86" s="53"/>
      <c r="LT86" s="53"/>
      <c r="LU86" s="53"/>
      <c r="LV86" s="53"/>
      <c r="LW86" s="53"/>
      <c r="LX86" s="53"/>
      <c r="LY86" s="53"/>
      <c r="LZ86" s="53"/>
      <c r="MA86" s="53"/>
      <c r="MB86" s="53"/>
      <c r="MC86" s="53"/>
      <c r="MD86" s="53"/>
      <c r="ME86" s="53"/>
      <c r="MF86" s="53"/>
      <c r="MG86" s="53"/>
      <c r="MH86" s="53"/>
      <c r="MI86" s="53"/>
      <c r="MJ86" s="53"/>
      <c r="MK86" s="53"/>
      <c r="ML86" s="53"/>
      <c r="MM86" s="53"/>
      <c r="MN86" s="53"/>
      <c r="MO86" s="53"/>
      <c r="MP86" s="53"/>
      <c r="MQ86" s="53"/>
      <c r="MR86" s="53"/>
      <c r="MS86" s="53"/>
      <c r="MT86" s="53"/>
      <c r="MU86" s="53"/>
      <c r="MV86" s="53"/>
      <c r="MW86" s="53"/>
      <c r="MX86" s="53"/>
      <c r="MY86" s="53"/>
      <c r="MZ86" s="53"/>
      <c r="NA86" s="53"/>
      <c r="NB86" s="53"/>
      <c r="NC86" s="53"/>
      <c r="ND86" s="53"/>
      <c r="NE86" s="53"/>
      <c r="NF86" s="53"/>
      <c r="NG86" s="53"/>
      <c r="NH86" s="53"/>
      <c r="NI86" s="53"/>
      <c r="NJ86" s="53"/>
      <c r="NK86" s="53"/>
      <c r="NL86" s="53"/>
      <c r="NM86" s="53"/>
      <c r="NN86" s="53"/>
      <c r="NO86" s="53"/>
    </row>
    <row r="87" spans="3:379">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c r="KV87" s="53"/>
      <c r="KW87" s="53"/>
      <c r="KX87" s="53"/>
      <c r="KY87" s="53"/>
      <c r="KZ87" s="53"/>
      <c r="LA87" s="53"/>
      <c r="LB87" s="53"/>
      <c r="LC87" s="53"/>
      <c r="LD87" s="53"/>
      <c r="LE87" s="53"/>
      <c r="LF87" s="53"/>
      <c r="LG87" s="53"/>
      <c r="LH87" s="53"/>
      <c r="LI87" s="53"/>
      <c r="LJ87" s="53"/>
      <c r="LK87" s="53"/>
      <c r="LL87" s="53"/>
      <c r="LM87" s="53"/>
      <c r="LN87" s="53"/>
      <c r="LO87" s="53"/>
      <c r="LP87" s="53"/>
      <c r="LQ87" s="53"/>
      <c r="LR87" s="53"/>
      <c r="LS87" s="53"/>
      <c r="LT87" s="53"/>
      <c r="LU87" s="53"/>
      <c r="LV87" s="53"/>
      <c r="LW87" s="53"/>
      <c r="LX87" s="53"/>
      <c r="LY87" s="53"/>
      <c r="LZ87" s="53"/>
      <c r="MA87" s="53"/>
      <c r="MB87" s="53"/>
      <c r="MC87" s="53"/>
      <c r="MD87" s="53"/>
      <c r="ME87" s="53"/>
      <c r="MF87" s="53"/>
      <c r="MG87" s="53"/>
      <c r="MH87" s="53"/>
      <c r="MI87" s="53"/>
      <c r="MJ87" s="53"/>
      <c r="MK87" s="53"/>
      <c r="ML87" s="53"/>
      <c r="MM87" s="53"/>
      <c r="MN87" s="53"/>
      <c r="MO87" s="53"/>
      <c r="MP87" s="53"/>
      <c r="MQ87" s="53"/>
      <c r="MR87" s="53"/>
      <c r="MS87" s="53"/>
      <c r="MT87" s="53"/>
      <c r="MU87" s="53"/>
      <c r="MV87" s="53"/>
      <c r="MW87" s="53"/>
      <c r="MX87" s="53"/>
      <c r="MY87" s="53"/>
      <c r="MZ87" s="53"/>
      <c r="NA87" s="53"/>
      <c r="NB87" s="53"/>
      <c r="NC87" s="53"/>
      <c r="ND87" s="53"/>
      <c r="NE87" s="53"/>
      <c r="NF87" s="53"/>
      <c r="NG87" s="53"/>
      <c r="NH87" s="53"/>
      <c r="NI87" s="53"/>
      <c r="NJ87" s="53"/>
      <c r="NK87" s="53"/>
      <c r="NL87" s="53"/>
      <c r="NM87" s="53"/>
      <c r="NN87" s="53"/>
      <c r="NO87" s="53"/>
    </row>
    <row r="88" spans="3:379">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row>
    <row r="89" spans="3:379">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row>
    <row r="90" spans="3:379">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row>
    <row r="91" spans="3:379">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row>
    <row r="92" spans="3:379">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row>
    <row r="93" spans="3:379">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row>
    <row r="94" spans="3:379">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row>
    <row r="95" spans="3:379">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row>
    <row r="96" spans="3:379">
      <c r="C96" s="2"/>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row>
    <row r="97" spans="3:379">
      <c r="C97" s="2"/>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row>
    <row r="98" spans="3:379">
      <c r="C98" s="2"/>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row>
    <row r="99" spans="3:379">
      <c r="C99" s="2"/>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row>
    <row r="100" spans="3:379">
      <c r="C100" s="2"/>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row>
    <row r="101" spans="3:379">
      <c r="C101" s="2"/>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row>
    <row r="102" spans="3:379">
      <c r="C102" s="2"/>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row>
    <row r="103" spans="3:379">
      <c r="C103" s="2"/>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row>
    <row r="104" spans="3:379">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row>
    <row r="105" spans="3:379">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row>
    <row r="106" spans="3:379">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row>
    <row r="107" spans="3:379">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row>
    <row r="108" spans="3:379">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c r="KV108" s="53"/>
      <c r="KW108" s="53"/>
      <c r="KX108" s="53"/>
      <c r="KY108" s="53"/>
      <c r="KZ108" s="53"/>
      <c r="LA108" s="53"/>
      <c r="LB108" s="53"/>
      <c r="LC108" s="53"/>
      <c r="LD108" s="53"/>
      <c r="LE108" s="53"/>
      <c r="LF108" s="53"/>
      <c r="LG108" s="53"/>
      <c r="LH108" s="53"/>
      <c r="LI108" s="53"/>
      <c r="LJ108" s="53"/>
      <c r="LK108" s="53"/>
      <c r="LL108" s="53"/>
      <c r="LM108" s="53"/>
      <c r="LN108" s="53"/>
      <c r="LO108" s="53"/>
      <c r="LP108" s="53"/>
      <c r="LQ108" s="53"/>
      <c r="LR108" s="53"/>
      <c r="LS108" s="53"/>
      <c r="LT108" s="53"/>
      <c r="LU108" s="53"/>
      <c r="LV108" s="53"/>
      <c r="LW108" s="53"/>
      <c r="LX108" s="53"/>
      <c r="LY108" s="53"/>
      <c r="LZ108" s="53"/>
      <c r="MA108" s="53"/>
      <c r="MB108" s="53"/>
      <c r="MC108" s="53"/>
      <c r="MD108" s="53"/>
      <c r="ME108" s="53"/>
      <c r="MF108" s="53"/>
      <c r="MG108" s="53"/>
      <c r="MH108" s="53"/>
      <c r="MI108" s="53"/>
      <c r="MJ108" s="53"/>
      <c r="MK108" s="53"/>
      <c r="ML108" s="53"/>
      <c r="MM108" s="53"/>
      <c r="MN108" s="53"/>
      <c r="MO108" s="53"/>
      <c r="MP108" s="53"/>
      <c r="MQ108" s="53"/>
      <c r="MR108" s="53"/>
      <c r="MS108" s="53"/>
      <c r="MT108" s="53"/>
      <c r="MU108" s="53"/>
      <c r="MV108" s="53"/>
      <c r="MW108" s="53"/>
      <c r="MX108" s="53"/>
      <c r="MY108" s="53"/>
      <c r="MZ108" s="53"/>
      <c r="NA108" s="53"/>
      <c r="NB108" s="53"/>
      <c r="NC108" s="53"/>
      <c r="ND108" s="53"/>
      <c r="NE108" s="53"/>
      <c r="NF108" s="53"/>
      <c r="NG108" s="53"/>
      <c r="NH108" s="53"/>
      <c r="NI108" s="53"/>
      <c r="NJ108" s="53"/>
      <c r="NK108" s="53"/>
      <c r="NL108" s="53"/>
      <c r="NM108" s="53"/>
      <c r="NN108" s="53"/>
      <c r="NO108" s="53"/>
    </row>
    <row r="109" spans="3:379">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row>
    <row r="110" spans="3:379">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c r="KV110" s="53"/>
      <c r="KW110" s="53"/>
      <c r="KX110" s="53"/>
      <c r="KY110" s="53"/>
      <c r="KZ110" s="53"/>
      <c r="LA110" s="53"/>
      <c r="LB110" s="53"/>
      <c r="LC110" s="53"/>
      <c r="LD110" s="53"/>
      <c r="LE110" s="53"/>
      <c r="LF110" s="53"/>
      <c r="LG110" s="53"/>
      <c r="LH110" s="53"/>
      <c r="LI110" s="53"/>
      <c r="LJ110" s="53"/>
      <c r="LK110" s="53"/>
      <c r="LL110" s="53"/>
      <c r="LM110" s="53"/>
      <c r="LN110" s="53"/>
      <c r="LO110" s="53"/>
      <c r="LP110" s="53"/>
      <c r="LQ110" s="53"/>
      <c r="LR110" s="53"/>
      <c r="LS110" s="53"/>
      <c r="LT110" s="53"/>
      <c r="LU110" s="53"/>
      <c r="LV110" s="53"/>
      <c r="LW110" s="53"/>
      <c r="LX110" s="53"/>
      <c r="LY110" s="53"/>
      <c r="LZ110" s="53"/>
      <c r="MA110" s="53"/>
      <c r="MB110" s="53"/>
      <c r="MC110" s="53"/>
      <c r="MD110" s="53"/>
      <c r="ME110" s="53"/>
      <c r="MF110" s="53"/>
      <c r="MG110" s="53"/>
      <c r="MH110" s="53"/>
      <c r="MI110" s="53"/>
      <c r="MJ110" s="53"/>
      <c r="MK110" s="53"/>
      <c r="ML110" s="53"/>
      <c r="MM110" s="53"/>
      <c r="MN110" s="53"/>
      <c r="MO110" s="53"/>
      <c r="MP110" s="53"/>
      <c r="MQ110" s="53"/>
      <c r="MR110" s="53"/>
      <c r="MS110" s="53"/>
      <c r="MT110" s="53"/>
      <c r="MU110" s="53"/>
      <c r="MV110" s="53"/>
      <c r="MW110" s="53"/>
      <c r="MX110" s="53"/>
      <c r="MY110" s="53"/>
      <c r="MZ110" s="53"/>
      <c r="NA110" s="53"/>
      <c r="NB110" s="53"/>
      <c r="NC110" s="53"/>
      <c r="ND110" s="53"/>
      <c r="NE110" s="53"/>
      <c r="NF110" s="53"/>
      <c r="NG110" s="53"/>
      <c r="NH110" s="53"/>
      <c r="NI110" s="53"/>
      <c r="NJ110" s="53"/>
      <c r="NK110" s="53"/>
      <c r="NL110" s="53"/>
      <c r="NM110" s="53"/>
      <c r="NN110" s="53"/>
      <c r="NO110" s="53"/>
    </row>
    <row r="111" spans="3:379">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row>
    <row r="112" spans="3:379">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row>
    <row r="113" spans="3:379">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row>
    <row r="114" spans="3:379">
      <c r="C114" s="2"/>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c r="KV114" s="53"/>
      <c r="KW114" s="53"/>
      <c r="KX114" s="53"/>
      <c r="KY114" s="53"/>
      <c r="KZ114" s="53"/>
      <c r="LA114" s="53"/>
      <c r="LB114" s="53"/>
      <c r="LC114" s="53"/>
      <c r="LD114" s="53"/>
      <c r="LE114" s="53"/>
      <c r="LF114" s="53"/>
      <c r="LG114" s="53"/>
      <c r="LH114" s="53"/>
      <c r="LI114" s="53"/>
      <c r="LJ114" s="53"/>
      <c r="LK114" s="53"/>
      <c r="LL114" s="53"/>
      <c r="LM114" s="53"/>
      <c r="LN114" s="53"/>
      <c r="LO114" s="53"/>
      <c r="LP114" s="53"/>
      <c r="LQ114" s="53"/>
      <c r="LR114" s="53"/>
      <c r="LS114" s="53"/>
      <c r="LT114" s="53"/>
      <c r="LU114" s="53"/>
      <c r="LV114" s="53"/>
      <c r="LW114" s="53"/>
      <c r="LX114" s="53"/>
      <c r="LY114" s="53"/>
      <c r="LZ114" s="53"/>
      <c r="MA114" s="53"/>
      <c r="MB114" s="53"/>
      <c r="MC114" s="53"/>
      <c r="MD114" s="53"/>
      <c r="ME114" s="53"/>
      <c r="MF114" s="53"/>
      <c r="MG114" s="53"/>
      <c r="MH114" s="53"/>
      <c r="MI114" s="53"/>
      <c r="MJ114" s="53"/>
      <c r="MK114" s="53"/>
      <c r="ML114" s="53"/>
      <c r="MM114" s="53"/>
      <c r="MN114" s="53"/>
      <c r="MO114" s="53"/>
      <c r="MP114" s="53"/>
      <c r="MQ114" s="53"/>
      <c r="MR114" s="53"/>
      <c r="MS114" s="53"/>
      <c r="MT114" s="53"/>
      <c r="MU114" s="53"/>
      <c r="MV114" s="53"/>
      <c r="MW114" s="53"/>
      <c r="MX114" s="53"/>
      <c r="MY114" s="53"/>
      <c r="MZ114" s="53"/>
      <c r="NA114" s="53"/>
      <c r="NB114" s="53"/>
      <c r="NC114" s="53"/>
      <c r="ND114" s="53"/>
      <c r="NE114" s="53"/>
      <c r="NF114" s="53"/>
      <c r="NG114" s="53"/>
      <c r="NH114" s="53"/>
      <c r="NI114" s="53"/>
      <c r="NJ114" s="53"/>
      <c r="NK114" s="53"/>
      <c r="NL114" s="53"/>
      <c r="NM114" s="53"/>
      <c r="NN114" s="53"/>
      <c r="NO114" s="53"/>
    </row>
    <row r="115" spans="3:379">
      <c r="C115" s="2"/>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c r="KI115" s="53"/>
      <c r="KJ115" s="53"/>
      <c r="KK115" s="53"/>
      <c r="KL115" s="53"/>
      <c r="KM115" s="53"/>
      <c r="KN115" s="53"/>
      <c r="KO115" s="53"/>
      <c r="KP115" s="53"/>
      <c r="KQ115" s="53"/>
      <c r="KR115" s="53"/>
      <c r="KS115" s="53"/>
      <c r="KT115" s="53"/>
      <c r="KU115" s="53"/>
      <c r="KV115" s="53"/>
      <c r="KW115" s="53"/>
      <c r="KX115" s="53"/>
      <c r="KY115" s="53"/>
      <c r="KZ115" s="53"/>
      <c r="LA115" s="53"/>
      <c r="LB115" s="53"/>
      <c r="LC115" s="53"/>
      <c r="LD115" s="53"/>
      <c r="LE115" s="53"/>
      <c r="LF115" s="53"/>
      <c r="LG115" s="53"/>
      <c r="LH115" s="53"/>
      <c r="LI115" s="53"/>
      <c r="LJ115" s="53"/>
      <c r="LK115" s="53"/>
      <c r="LL115" s="53"/>
      <c r="LM115" s="53"/>
      <c r="LN115" s="53"/>
      <c r="LO115" s="53"/>
      <c r="LP115" s="53"/>
      <c r="LQ115" s="53"/>
      <c r="LR115" s="53"/>
      <c r="LS115" s="53"/>
      <c r="LT115" s="53"/>
      <c r="LU115" s="53"/>
      <c r="LV115" s="53"/>
      <c r="LW115" s="53"/>
      <c r="LX115" s="53"/>
      <c r="LY115" s="53"/>
      <c r="LZ115" s="53"/>
      <c r="MA115" s="53"/>
      <c r="MB115" s="53"/>
      <c r="MC115" s="53"/>
      <c r="MD115" s="53"/>
      <c r="ME115" s="53"/>
      <c r="MF115" s="53"/>
      <c r="MG115" s="53"/>
      <c r="MH115" s="53"/>
      <c r="MI115" s="53"/>
      <c r="MJ115" s="53"/>
      <c r="MK115" s="53"/>
      <c r="ML115" s="53"/>
      <c r="MM115" s="53"/>
      <c r="MN115" s="53"/>
      <c r="MO115" s="53"/>
      <c r="MP115" s="53"/>
      <c r="MQ115" s="53"/>
      <c r="MR115" s="53"/>
      <c r="MS115" s="53"/>
      <c r="MT115" s="53"/>
      <c r="MU115" s="53"/>
      <c r="MV115" s="53"/>
      <c r="MW115" s="53"/>
      <c r="MX115" s="53"/>
      <c r="MY115" s="53"/>
      <c r="MZ115" s="53"/>
      <c r="NA115" s="53"/>
      <c r="NB115" s="53"/>
      <c r="NC115" s="53"/>
      <c r="ND115" s="53"/>
      <c r="NE115" s="53"/>
      <c r="NF115" s="53"/>
      <c r="NG115" s="53"/>
      <c r="NH115" s="53"/>
      <c r="NI115" s="53"/>
      <c r="NJ115" s="53"/>
      <c r="NK115" s="53"/>
      <c r="NL115" s="53"/>
      <c r="NM115" s="53"/>
      <c r="NN115" s="53"/>
      <c r="NO115" s="53"/>
    </row>
    <row r="116" spans="3:379">
      <c r="C116" s="2"/>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row>
    <row r="117" spans="3:379">
      <c r="C117" s="2"/>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c r="KV117" s="53"/>
      <c r="KW117" s="53"/>
      <c r="KX117" s="53"/>
      <c r="KY117" s="53"/>
      <c r="KZ117" s="53"/>
      <c r="LA117" s="53"/>
      <c r="LB117" s="53"/>
      <c r="LC117" s="53"/>
      <c r="LD117" s="53"/>
      <c r="LE117" s="53"/>
      <c r="LF117" s="53"/>
      <c r="LG117" s="53"/>
      <c r="LH117" s="53"/>
      <c r="LI117" s="53"/>
      <c r="LJ117" s="53"/>
      <c r="LK117" s="53"/>
      <c r="LL117" s="53"/>
      <c r="LM117" s="53"/>
      <c r="LN117" s="53"/>
      <c r="LO117" s="53"/>
      <c r="LP117" s="53"/>
      <c r="LQ117" s="53"/>
      <c r="LR117" s="53"/>
      <c r="LS117" s="53"/>
      <c r="LT117" s="53"/>
      <c r="LU117" s="53"/>
      <c r="LV117" s="53"/>
      <c r="LW117" s="53"/>
      <c r="LX117" s="53"/>
      <c r="LY117" s="53"/>
      <c r="LZ117" s="53"/>
      <c r="MA117" s="53"/>
      <c r="MB117" s="53"/>
      <c r="MC117" s="53"/>
      <c r="MD117" s="53"/>
      <c r="ME117" s="53"/>
      <c r="MF117" s="53"/>
      <c r="MG117" s="53"/>
      <c r="MH117" s="53"/>
      <c r="MI117" s="53"/>
      <c r="MJ117" s="53"/>
      <c r="MK117" s="53"/>
      <c r="ML117" s="53"/>
      <c r="MM117" s="53"/>
      <c r="MN117" s="53"/>
      <c r="MO117" s="53"/>
      <c r="MP117" s="53"/>
      <c r="MQ117" s="53"/>
      <c r="MR117" s="53"/>
      <c r="MS117" s="53"/>
      <c r="MT117" s="53"/>
      <c r="MU117" s="53"/>
      <c r="MV117" s="53"/>
      <c r="MW117" s="53"/>
      <c r="MX117" s="53"/>
      <c r="MY117" s="53"/>
      <c r="MZ117" s="53"/>
      <c r="NA117" s="53"/>
      <c r="NB117" s="53"/>
      <c r="NC117" s="53"/>
      <c r="ND117" s="53"/>
      <c r="NE117" s="53"/>
      <c r="NF117" s="53"/>
      <c r="NG117" s="53"/>
      <c r="NH117" s="53"/>
      <c r="NI117" s="53"/>
      <c r="NJ117" s="53"/>
      <c r="NK117" s="53"/>
      <c r="NL117" s="53"/>
      <c r="NM117" s="53"/>
      <c r="NN117" s="53"/>
      <c r="NO117" s="53"/>
    </row>
    <row r="118" spans="3:379">
      <c r="C118" s="2"/>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c r="KI118" s="53"/>
      <c r="KJ118" s="53"/>
      <c r="KK118" s="53"/>
      <c r="KL118" s="53"/>
      <c r="KM118" s="53"/>
      <c r="KN118" s="53"/>
      <c r="KO118" s="53"/>
      <c r="KP118" s="53"/>
      <c r="KQ118" s="53"/>
      <c r="KR118" s="53"/>
      <c r="KS118" s="53"/>
      <c r="KT118" s="53"/>
      <c r="KU118" s="53"/>
      <c r="KV118" s="53"/>
      <c r="KW118" s="53"/>
      <c r="KX118" s="53"/>
      <c r="KY118" s="53"/>
      <c r="KZ118" s="53"/>
      <c r="LA118" s="53"/>
      <c r="LB118" s="53"/>
      <c r="LC118" s="53"/>
      <c r="LD118" s="53"/>
      <c r="LE118" s="53"/>
      <c r="LF118" s="53"/>
      <c r="LG118" s="53"/>
      <c r="LH118" s="53"/>
      <c r="LI118" s="53"/>
      <c r="LJ118" s="53"/>
      <c r="LK118" s="53"/>
      <c r="LL118" s="53"/>
      <c r="LM118" s="53"/>
      <c r="LN118" s="53"/>
      <c r="LO118" s="53"/>
      <c r="LP118" s="53"/>
      <c r="LQ118" s="53"/>
      <c r="LR118" s="53"/>
      <c r="LS118" s="53"/>
      <c r="LT118" s="53"/>
      <c r="LU118" s="53"/>
      <c r="LV118" s="53"/>
      <c r="LW118" s="53"/>
      <c r="LX118" s="53"/>
      <c r="LY118" s="53"/>
      <c r="LZ118" s="53"/>
      <c r="MA118" s="53"/>
      <c r="MB118" s="53"/>
      <c r="MC118" s="53"/>
      <c r="MD118" s="53"/>
      <c r="ME118" s="53"/>
      <c r="MF118" s="53"/>
      <c r="MG118" s="53"/>
      <c r="MH118" s="53"/>
      <c r="MI118" s="53"/>
      <c r="MJ118" s="53"/>
      <c r="MK118" s="53"/>
      <c r="ML118" s="53"/>
      <c r="MM118" s="53"/>
      <c r="MN118" s="53"/>
      <c r="MO118" s="53"/>
      <c r="MP118" s="53"/>
      <c r="MQ118" s="53"/>
      <c r="MR118" s="53"/>
      <c r="MS118" s="53"/>
      <c r="MT118" s="53"/>
      <c r="MU118" s="53"/>
      <c r="MV118" s="53"/>
      <c r="MW118" s="53"/>
      <c r="MX118" s="53"/>
      <c r="MY118" s="53"/>
      <c r="MZ118" s="53"/>
      <c r="NA118" s="53"/>
      <c r="NB118" s="53"/>
      <c r="NC118" s="53"/>
      <c r="ND118" s="53"/>
      <c r="NE118" s="53"/>
      <c r="NF118" s="53"/>
      <c r="NG118" s="53"/>
      <c r="NH118" s="53"/>
      <c r="NI118" s="53"/>
      <c r="NJ118" s="53"/>
      <c r="NK118" s="53"/>
      <c r="NL118" s="53"/>
      <c r="NM118" s="53"/>
      <c r="NN118" s="53"/>
      <c r="NO118" s="53"/>
    </row>
    <row r="119" spans="3:379">
      <c r="C119" s="2"/>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row>
    <row r="120" spans="3:379">
      <c r="C120" s="2"/>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row>
    <row r="121" spans="3:379">
      <c r="C121" s="2"/>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row>
    <row r="122" spans="3:379">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row>
    <row r="123" spans="3:379">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row>
    <row r="124" spans="3:379">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row>
    <row r="125" spans="3:379">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row>
    <row r="126" spans="3:379">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row>
    <row r="127" spans="3:379">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c r="KV127" s="53"/>
      <c r="KW127" s="53"/>
      <c r="KX127" s="53"/>
      <c r="KY127" s="53"/>
      <c r="KZ127" s="53"/>
      <c r="LA127" s="53"/>
      <c r="LB127" s="53"/>
      <c r="LC127" s="53"/>
      <c r="LD127" s="53"/>
      <c r="LE127" s="53"/>
      <c r="LF127" s="53"/>
      <c r="LG127" s="53"/>
      <c r="LH127" s="53"/>
      <c r="LI127" s="53"/>
      <c r="LJ127" s="53"/>
      <c r="LK127" s="53"/>
      <c r="LL127" s="53"/>
      <c r="LM127" s="53"/>
      <c r="LN127" s="53"/>
      <c r="LO127" s="53"/>
      <c r="LP127" s="53"/>
      <c r="LQ127" s="53"/>
      <c r="LR127" s="53"/>
      <c r="LS127" s="53"/>
      <c r="LT127" s="53"/>
      <c r="LU127" s="53"/>
      <c r="LV127" s="53"/>
      <c r="LW127" s="53"/>
      <c r="LX127" s="53"/>
      <c r="LY127" s="53"/>
      <c r="LZ127" s="53"/>
      <c r="MA127" s="53"/>
      <c r="MB127" s="53"/>
      <c r="MC127" s="53"/>
      <c r="MD127" s="53"/>
      <c r="ME127" s="53"/>
      <c r="MF127" s="53"/>
      <c r="MG127" s="53"/>
      <c r="MH127" s="53"/>
      <c r="MI127" s="53"/>
      <c r="MJ127" s="53"/>
      <c r="MK127" s="53"/>
      <c r="ML127" s="53"/>
      <c r="MM127" s="53"/>
      <c r="MN127" s="53"/>
      <c r="MO127" s="53"/>
      <c r="MP127" s="53"/>
      <c r="MQ127" s="53"/>
      <c r="MR127" s="53"/>
      <c r="MS127" s="53"/>
      <c r="MT127" s="53"/>
      <c r="MU127" s="53"/>
      <c r="MV127" s="53"/>
      <c r="MW127" s="53"/>
      <c r="MX127" s="53"/>
      <c r="MY127" s="53"/>
      <c r="MZ127" s="53"/>
      <c r="NA127" s="53"/>
      <c r="NB127" s="53"/>
      <c r="NC127" s="53"/>
      <c r="ND127" s="53"/>
      <c r="NE127" s="53"/>
      <c r="NF127" s="53"/>
      <c r="NG127" s="53"/>
      <c r="NH127" s="53"/>
      <c r="NI127" s="53"/>
      <c r="NJ127" s="53"/>
      <c r="NK127" s="53"/>
      <c r="NL127" s="53"/>
      <c r="NM127" s="53"/>
      <c r="NN127" s="53"/>
      <c r="NO127" s="53"/>
    </row>
    <row r="128" spans="3:379">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row>
    <row r="129" spans="19:379">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row>
    <row r="130" spans="19:379">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row>
    <row r="131" spans="19:379">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row>
    <row r="132" spans="19:379">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row>
    <row r="133" spans="19:379">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row>
    <row r="134" spans="19:379">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row>
    <row r="135" spans="19:379">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row>
    <row r="136" spans="19:379">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row>
    <row r="137" spans="19:379">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row>
    <row r="149" spans="3:3">
      <c r="C149" s="2"/>
    </row>
    <row r="150" spans="3:3">
      <c r="C150" s="2"/>
    </row>
    <row r="151" spans="3:3">
      <c r="C151" s="2"/>
    </row>
    <row r="152" spans="3:3">
      <c r="C152" s="2"/>
    </row>
    <row r="153" spans="3:3">
      <c r="C153" s="2"/>
    </row>
    <row r="154" spans="3:3">
      <c r="C154" s="2"/>
    </row>
    <row r="155" spans="3:3">
      <c r="C155" s="2"/>
    </row>
    <row r="163" spans="3:3">
      <c r="C163" s="2"/>
    </row>
    <row r="164" spans="3:3">
      <c r="C164" s="2"/>
    </row>
    <row r="168" spans="3:3">
      <c r="C168" s="2"/>
    </row>
    <row r="169" spans="3:3">
      <c r="C169" s="2"/>
    </row>
    <row r="170" spans="3:3">
      <c r="C170" s="2"/>
    </row>
    <row r="173" spans="3:3">
      <c r="C173" s="2"/>
    </row>
    <row r="174" spans="3:3">
      <c r="C174" s="2"/>
    </row>
    <row r="175" spans="3:3">
      <c r="C175" s="2"/>
    </row>
    <row r="176" spans="3:3">
      <c r="C176" s="2"/>
    </row>
    <row r="178" spans="3:3">
      <c r="C178" s="2"/>
    </row>
    <row r="179" spans="3:3">
      <c r="C179" s="2"/>
    </row>
    <row r="180" spans="3:3">
      <c r="C180" s="2"/>
    </row>
    <row r="181" spans="3:3">
      <c r="C181" s="2"/>
    </row>
    <row r="182" spans="3:3">
      <c r="C182" s="2"/>
    </row>
    <row r="183" spans="3:3">
      <c r="C183" s="2"/>
    </row>
    <row r="184" spans="3:3">
      <c r="C184" s="2"/>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F0B0-10D0-49D1-BFDE-69B82E0AB6B6}">
  <dimension ref="A1:NO184"/>
  <sheetViews>
    <sheetView zoomScaleNormal="100" workbookViewId="0">
      <selection activeCell="C2" sqref="C2"/>
    </sheetView>
  </sheetViews>
  <sheetFormatPr baseColWidth="10" defaultColWidth="11.42578125" defaultRowHeight="15"/>
  <cols>
    <col min="1" max="1" width="15.28515625" customWidth="1"/>
    <col min="3" max="3" width="28.28515625" customWidth="1"/>
    <col min="4" max="4" width="19.28515625" customWidth="1"/>
    <col min="5" max="5" width="23.28515625" customWidth="1"/>
    <col min="6" max="8" width="13.85546875" style="44" customWidth="1"/>
    <col min="9" max="9" width="16.7109375" style="44" customWidth="1"/>
    <col min="10" max="10" width="13.28515625" customWidth="1"/>
    <col min="12" max="13" width="13.5703125" bestFit="1" customWidth="1"/>
    <col min="14" max="14" width="13.5703125" customWidth="1"/>
    <col min="15" max="16" width="18.7109375" customWidth="1"/>
    <col min="17" max="18" width="11.42578125" style="2"/>
    <col min="19" max="19" width="5.85546875" customWidth="1"/>
    <col min="20" max="379" width="6" customWidth="1"/>
  </cols>
  <sheetData>
    <row r="1" spans="1:372" ht="23.25">
      <c r="C1" s="42" t="str">
        <f>A7 &amp;  " - "  &amp; A8</f>
        <v>Løsning 5 - NBL</v>
      </c>
      <c r="D1" s="42"/>
      <c r="E1" s="42"/>
      <c r="F1" s="43"/>
      <c r="K1" s="45" t="s">
        <v>144</v>
      </c>
    </row>
    <row r="2" spans="1:372">
      <c r="F2"/>
      <c r="M2" t="s">
        <v>145</v>
      </c>
      <c r="O2" s="45">
        <v>0</v>
      </c>
      <c r="P2" s="2"/>
    </row>
    <row r="3" spans="1:372">
      <c r="M3" t="s">
        <v>146</v>
      </c>
      <c r="O3" s="45">
        <v>2</v>
      </c>
      <c r="P3" s="2"/>
    </row>
    <row r="4" spans="1:372">
      <c r="C4" s="1"/>
      <c r="M4" t="s">
        <v>147</v>
      </c>
      <c r="O4" s="46">
        <f>PI()*O3^2</f>
        <v>12.566370614359172</v>
      </c>
      <c r="P4" s="46"/>
    </row>
    <row r="5" spans="1:372">
      <c r="D5" s="1"/>
      <c r="M5" t="s">
        <v>148</v>
      </c>
      <c r="O5">
        <f>O3*COUNT(#REF!)</f>
        <v>0</v>
      </c>
    </row>
    <row r="6" spans="1:372" s="47" customFormat="1">
      <c r="A6" s="47" t="s">
        <v>149</v>
      </c>
      <c r="B6" s="48" t="s">
        <v>150</v>
      </c>
      <c r="C6" s="48" t="s">
        <v>151</v>
      </c>
      <c r="D6" s="47" t="s">
        <v>152</v>
      </c>
      <c r="E6" s="47" t="s">
        <v>153</v>
      </c>
      <c r="F6" s="47" t="s">
        <v>154</v>
      </c>
      <c r="G6" s="47" t="s">
        <v>155</v>
      </c>
      <c r="H6" s="47" t="s">
        <v>156</v>
      </c>
      <c r="I6" s="47" t="s">
        <v>157</v>
      </c>
      <c r="J6" s="47" t="s">
        <v>158</v>
      </c>
      <c r="K6" s="47" t="s">
        <v>159</v>
      </c>
      <c r="L6" s="47">
        <v>0</v>
      </c>
      <c r="M6" s="47">
        <v>1</v>
      </c>
      <c r="N6" s="47">
        <v>2</v>
      </c>
      <c r="O6" s="47">
        <v>3</v>
      </c>
      <c r="P6" s="47">
        <v>4</v>
      </c>
      <c r="Q6" s="47">
        <v>5</v>
      </c>
      <c r="R6" s="47">
        <v>6</v>
      </c>
      <c r="S6" s="47">
        <v>7</v>
      </c>
      <c r="T6" s="47">
        <v>8</v>
      </c>
      <c r="U6" s="47">
        <v>9</v>
      </c>
      <c r="V6" s="47">
        <v>10</v>
      </c>
      <c r="W6" s="47">
        <v>11</v>
      </c>
      <c r="X6" s="47">
        <v>12</v>
      </c>
      <c r="Y6" s="47">
        <v>13</v>
      </c>
      <c r="Z6" s="47">
        <v>14</v>
      </c>
      <c r="AA6" s="47">
        <v>15</v>
      </c>
      <c r="AB6" s="47">
        <v>16</v>
      </c>
      <c r="AC6" s="47">
        <v>17</v>
      </c>
      <c r="AD6" s="47">
        <v>18</v>
      </c>
      <c r="AE6" s="47">
        <v>19</v>
      </c>
      <c r="AF6" s="47">
        <v>20</v>
      </c>
      <c r="AG6" s="47">
        <v>21</v>
      </c>
      <c r="AH6" s="47">
        <v>22</v>
      </c>
      <c r="AI6" s="47">
        <v>23</v>
      </c>
      <c r="AJ6" s="47">
        <v>24</v>
      </c>
      <c r="AK6" s="47">
        <v>25</v>
      </c>
      <c r="AL6" s="47">
        <v>26</v>
      </c>
      <c r="AM6" s="47">
        <v>27</v>
      </c>
      <c r="AN6" s="47">
        <v>28</v>
      </c>
      <c r="AO6" s="47">
        <v>29</v>
      </c>
      <c r="AP6" s="47">
        <v>30</v>
      </c>
      <c r="AQ6" s="47">
        <v>31</v>
      </c>
      <c r="AR6" s="47">
        <v>32</v>
      </c>
      <c r="AS6" s="47">
        <v>33</v>
      </c>
      <c r="AT6" s="47">
        <v>34</v>
      </c>
      <c r="AU6" s="47">
        <v>35</v>
      </c>
      <c r="AV6" s="47">
        <v>36</v>
      </c>
      <c r="AW6" s="47">
        <v>37</v>
      </c>
      <c r="AX6" s="47">
        <v>38</v>
      </c>
      <c r="AY6" s="47">
        <v>39</v>
      </c>
      <c r="AZ6" s="47">
        <v>40</v>
      </c>
      <c r="BA6" s="47">
        <v>41</v>
      </c>
      <c r="BB6" s="47">
        <v>42</v>
      </c>
      <c r="BC6" s="47">
        <v>43</v>
      </c>
      <c r="BD6" s="47">
        <v>44</v>
      </c>
      <c r="BE6" s="47">
        <v>45</v>
      </c>
      <c r="BF6" s="47">
        <v>46</v>
      </c>
      <c r="BG6" s="47">
        <v>47</v>
      </c>
      <c r="BH6" s="47">
        <v>48</v>
      </c>
      <c r="BI6" s="47">
        <v>49</v>
      </c>
      <c r="BJ6" s="47">
        <v>50</v>
      </c>
      <c r="BK6" s="47">
        <v>51</v>
      </c>
      <c r="BL6" s="47">
        <v>52</v>
      </c>
      <c r="BM6" s="47">
        <v>53</v>
      </c>
      <c r="BN6" s="47">
        <v>54</v>
      </c>
      <c r="BO6" s="47">
        <v>55</v>
      </c>
      <c r="BP6" s="47">
        <v>56</v>
      </c>
      <c r="BQ6" s="47">
        <v>57</v>
      </c>
      <c r="BR6" s="47">
        <v>58</v>
      </c>
      <c r="BS6" s="47">
        <v>59</v>
      </c>
      <c r="BT6" s="47">
        <v>60</v>
      </c>
      <c r="BU6" s="47">
        <v>61</v>
      </c>
      <c r="BV6" s="47">
        <v>62</v>
      </c>
      <c r="BW6" s="47">
        <v>63</v>
      </c>
      <c r="BX6" s="47">
        <v>64</v>
      </c>
      <c r="BY6" s="47">
        <v>65</v>
      </c>
      <c r="BZ6" s="47">
        <v>66</v>
      </c>
      <c r="CA6" s="47">
        <v>67</v>
      </c>
      <c r="CB6" s="47">
        <v>68</v>
      </c>
      <c r="CC6" s="47">
        <v>69</v>
      </c>
      <c r="CD6" s="47">
        <v>70</v>
      </c>
      <c r="CE6" s="47">
        <v>71</v>
      </c>
      <c r="CF6" s="47">
        <v>72</v>
      </c>
      <c r="CG6" s="47">
        <v>73</v>
      </c>
      <c r="CH6" s="47">
        <v>74</v>
      </c>
      <c r="CI6" s="47">
        <v>75</v>
      </c>
      <c r="CJ6" s="47">
        <v>76</v>
      </c>
      <c r="CK6" s="47">
        <v>77</v>
      </c>
      <c r="CL6" s="47">
        <v>78</v>
      </c>
      <c r="CM6" s="47">
        <v>79</v>
      </c>
      <c r="CN6" s="47">
        <v>80</v>
      </c>
      <c r="CO6" s="47">
        <v>81</v>
      </c>
      <c r="CP6" s="47">
        <v>82</v>
      </c>
      <c r="CQ6" s="47">
        <v>83</v>
      </c>
      <c r="CR6" s="47">
        <v>84</v>
      </c>
      <c r="CS6" s="47">
        <v>85</v>
      </c>
      <c r="CT6" s="47">
        <v>86</v>
      </c>
      <c r="CU6" s="47">
        <v>87</v>
      </c>
      <c r="CV6" s="47">
        <v>88</v>
      </c>
      <c r="CW6" s="47">
        <v>89</v>
      </c>
      <c r="CX6" s="47">
        <v>90</v>
      </c>
      <c r="CY6" s="47">
        <v>91</v>
      </c>
      <c r="CZ6" s="47">
        <v>92</v>
      </c>
      <c r="DA6" s="47">
        <v>93</v>
      </c>
      <c r="DB6" s="47">
        <v>94</v>
      </c>
      <c r="DC6" s="47">
        <v>95</v>
      </c>
      <c r="DD6" s="47">
        <v>96</v>
      </c>
      <c r="DE6" s="47">
        <v>97</v>
      </c>
      <c r="DF6" s="47">
        <v>98</v>
      </c>
      <c r="DG6" s="47">
        <v>99</v>
      </c>
      <c r="DH6" s="47">
        <v>100</v>
      </c>
      <c r="DI6" s="47">
        <v>101</v>
      </c>
      <c r="DJ6" s="47">
        <v>102</v>
      </c>
      <c r="DK6" s="47">
        <v>103</v>
      </c>
      <c r="DL6" s="47">
        <v>104</v>
      </c>
      <c r="DM6" s="47">
        <v>105</v>
      </c>
      <c r="DN6" s="47">
        <v>106</v>
      </c>
      <c r="DO6" s="47">
        <v>107</v>
      </c>
      <c r="DP6" s="47">
        <v>108</v>
      </c>
      <c r="DQ6" s="47">
        <v>109</v>
      </c>
      <c r="DR6" s="47">
        <v>110</v>
      </c>
      <c r="DS6" s="47">
        <v>111</v>
      </c>
      <c r="DT6" s="47">
        <v>112</v>
      </c>
      <c r="DU6" s="47">
        <v>113</v>
      </c>
      <c r="DV6" s="47">
        <v>114</v>
      </c>
      <c r="DW6" s="47">
        <v>115</v>
      </c>
      <c r="DX6" s="47">
        <v>116</v>
      </c>
      <c r="DY6" s="47">
        <v>117</v>
      </c>
      <c r="DZ6" s="47">
        <v>118</v>
      </c>
      <c r="EA6" s="47">
        <v>119</v>
      </c>
      <c r="EB6" s="47">
        <v>120</v>
      </c>
      <c r="EC6" s="47">
        <v>121</v>
      </c>
      <c r="ED6" s="47">
        <v>122</v>
      </c>
      <c r="EE6" s="47">
        <v>123</v>
      </c>
      <c r="EF6" s="47">
        <v>124</v>
      </c>
      <c r="EG6" s="47">
        <v>125</v>
      </c>
      <c r="EH6" s="47">
        <v>126</v>
      </c>
      <c r="EI6" s="47">
        <v>127</v>
      </c>
      <c r="EJ6" s="47">
        <v>128</v>
      </c>
      <c r="EK6" s="47">
        <v>129</v>
      </c>
      <c r="EL6" s="47">
        <v>130</v>
      </c>
      <c r="EM6" s="47">
        <v>131</v>
      </c>
      <c r="EN6" s="47">
        <v>132</v>
      </c>
      <c r="EO6" s="47">
        <v>133</v>
      </c>
      <c r="EP6" s="47">
        <v>134</v>
      </c>
      <c r="EQ6" s="47">
        <v>135</v>
      </c>
      <c r="ER6" s="47">
        <v>136</v>
      </c>
      <c r="ES6" s="47">
        <v>137</v>
      </c>
      <c r="ET6" s="47">
        <v>138</v>
      </c>
      <c r="EU6" s="47">
        <v>139</v>
      </c>
      <c r="EV6" s="47">
        <v>140</v>
      </c>
      <c r="EW6" s="47">
        <v>141</v>
      </c>
      <c r="EX6" s="47">
        <v>142</v>
      </c>
      <c r="EY6" s="47">
        <v>143</v>
      </c>
      <c r="EZ6" s="47">
        <v>144</v>
      </c>
      <c r="FA6" s="47">
        <v>145</v>
      </c>
      <c r="FB6" s="47">
        <v>146</v>
      </c>
      <c r="FC6" s="47">
        <v>147</v>
      </c>
      <c r="FD6" s="47">
        <v>148</v>
      </c>
      <c r="FE6" s="47">
        <v>149</v>
      </c>
      <c r="FF6" s="47">
        <v>150</v>
      </c>
      <c r="FG6" s="47">
        <v>151</v>
      </c>
      <c r="FH6" s="47">
        <v>152</v>
      </c>
      <c r="FI6" s="47">
        <v>153</v>
      </c>
      <c r="FJ6" s="47">
        <v>154</v>
      </c>
      <c r="FK6" s="47">
        <v>155</v>
      </c>
      <c r="FL6" s="47">
        <v>156</v>
      </c>
      <c r="FM6" s="47">
        <v>157</v>
      </c>
      <c r="FN6" s="47">
        <v>158</v>
      </c>
      <c r="FO6" s="47">
        <v>159</v>
      </c>
      <c r="FP6" s="47">
        <v>160</v>
      </c>
      <c r="FQ6" s="47">
        <v>161</v>
      </c>
      <c r="FR6" s="47">
        <v>162</v>
      </c>
      <c r="FS6" s="47">
        <v>163</v>
      </c>
      <c r="FT6" s="47">
        <v>164</v>
      </c>
      <c r="FU6" s="47">
        <v>165</v>
      </c>
      <c r="FV6" s="47">
        <v>166</v>
      </c>
      <c r="FW6" s="47">
        <v>167</v>
      </c>
      <c r="FX6" s="47">
        <v>168</v>
      </c>
      <c r="FY6" s="47">
        <v>169</v>
      </c>
      <c r="FZ6" s="47">
        <v>170</v>
      </c>
      <c r="GA6" s="47">
        <v>171</v>
      </c>
      <c r="GB6" s="47">
        <v>172</v>
      </c>
      <c r="GC6" s="47">
        <v>173</v>
      </c>
      <c r="GD6" s="47">
        <v>174</v>
      </c>
      <c r="GE6" s="47">
        <v>175</v>
      </c>
      <c r="GF6" s="47">
        <v>176</v>
      </c>
      <c r="GG6" s="47">
        <v>177</v>
      </c>
      <c r="GH6" s="47">
        <v>178</v>
      </c>
      <c r="GI6" s="47">
        <v>179</v>
      </c>
      <c r="GJ6" s="47">
        <v>180</v>
      </c>
      <c r="GK6" s="47">
        <v>181</v>
      </c>
      <c r="GL6" s="47">
        <v>182</v>
      </c>
      <c r="GM6" s="47">
        <v>183</v>
      </c>
      <c r="GN6" s="47">
        <v>184</v>
      </c>
      <c r="GO6" s="47">
        <v>185</v>
      </c>
      <c r="GP6" s="47">
        <v>186</v>
      </c>
      <c r="GQ6" s="47">
        <v>187</v>
      </c>
      <c r="GR6" s="47">
        <v>188</v>
      </c>
      <c r="GS6" s="47">
        <v>189</v>
      </c>
      <c r="GT6" s="47">
        <v>190</v>
      </c>
      <c r="GU6" s="47">
        <v>191</v>
      </c>
      <c r="GV6" s="47">
        <v>192</v>
      </c>
      <c r="GW6" s="47">
        <v>193</v>
      </c>
      <c r="GX6" s="47">
        <v>194</v>
      </c>
      <c r="GY6" s="47">
        <v>195</v>
      </c>
      <c r="GZ6" s="47">
        <v>196</v>
      </c>
      <c r="HA6" s="47">
        <v>197</v>
      </c>
      <c r="HB6" s="47">
        <v>198</v>
      </c>
      <c r="HC6" s="47">
        <v>199</v>
      </c>
      <c r="HD6" s="47">
        <v>200</v>
      </c>
      <c r="HE6" s="47">
        <v>201</v>
      </c>
      <c r="HF6" s="47">
        <v>202</v>
      </c>
      <c r="HG6" s="47">
        <v>203</v>
      </c>
      <c r="HH6" s="47">
        <v>204</v>
      </c>
      <c r="HI6" s="47">
        <v>205</v>
      </c>
      <c r="HJ6" s="47">
        <v>206</v>
      </c>
      <c r="HK6" s="47">
        <v>207</v>
      </c>
      <c r="HL6" s="47">
        <v>208</v>
      </c>
      <c r="HM6" s="47">
        <v>209</v>
      </c>
      <c r="HN6" s="47">
        <v>210</v>
      </c>
      <c r="HO6" s="47">
        <v>211</v>
      </c>
      <c r="HP6" s="47">
        <v>212</v>
      </c>
      <c r="HQ6" s="47">
        <v>213</v>
      </c>
      <c r="HR6" s="47">
        <v>214</v>
      </c>
      <c r="HS6" s="47">
        <v>215</v>
      </c>
      <c r="HT6" s="47">
        <v>216</v>
      </c>
      <c r="HU6" s="47">
        <v>217</v>
      </c>
      <c r="HV6" s="47">
        <v>218</v>
      </c>
      <c r="HW6" s="47">
        <v>219</v>
      </c>
      <c r="HX6" s="47">
        <v>220</v>
      </c>
      <c r="HY6" s="47">
        <v>221</v>
      </c>
      <c r="HZ6" s="47">
        <v>222</v>
      </c>
      <c r="IA6" s="47">
        <v>223</v>
      </c>
      <c r="IB6" s="47">
        <v>224</v>
      </c>
      <c r="IC6" s="47">
        <v>225</v>
      </c>
      <c r="ID6" s="47">
        <v>226</v>
      </c>
      <c r="IE6" s="47">
        <v>227</v>
      </c>
      <c r="IF6" s="47">
        <v>228</v>
      </c>
      <c r="IG6" s="47">
        <v>229</v>
      </c>
      <c r="IH6" s="47">
        <v>230</v>
      </c>
      <c r="II6" s="47">
        <v>231</v>
      </c>
      <c r="IJ6" s="47">
        <v>232</v>
      </c>
      <c r="IK6" s="47">
        <v>233</v>
      </c>
      <c r="IL6" s="47">
        <v>234</v>
      </c>
      <c r="IM6" s="47">
        <v>235</v>
      </c>
      <c r="IN6" s="47">
        <v>236</v>
      </c>
      <c r="IO6" s="47">
        <v>237</v>
      </c>
      <c r="IP6" s="47">
        <v>238</v>
      </c>
      <c r="IQ6" s="47">
        <v>239</v>
      </c>
      <c r="IR6" s="47">
        <v>240</v>
      </c>
      <c r="IS6" s="47">
        <v>241</v>
      </c>
      <c r="IT6" s="47">
        <v>242</v>
      </c>
      <c r="IU6" s="47">
        <v>243</v>
      </c>
      <c r="IV6" s="47">
        <v>244</v>
      </c>
      <c r="IW6" s="47">
        <v>245</v>
      </c>
      <c r="IX6" s="47">
        <v>246</v>
      </c>
      <c r="IY6" s="47">
        <v>247</v>
      </c>
      <c r="IZ6" s="47">
        <v>248</v>
      </c>
      <c r="JA6" s="47">
        <v>249</v>
      </c>
      <c r="JB6" s="47">
        <v>250</v>
      </c>
      <c r="JC6" s="47">
        <v>251</v>
      </c>
      <c r="JD6" s="47">
        <v>252</v>
      </c>
      <c r="JE6" s="47">
        <v>253</v>
      </c>
      <c r="JF6" s="47">
        <v>254</v>
      </c>
      <c r="JG6" s="47">
        <v>255</v>
      </c>
      <c r="JH6" s="47">
        <v>256</v>
      </c>
      <c r="JI6" s="47">
        <v>257</v>
      </c>
      <c r="JJ6" s="47">
        <v>258</v>
      </c>
      <c r="JK6" s="47">
        <v>259</v>
      </c>
      <c r="JL6" s="47">
        <v>260</v>
      </c>
      <c r="JM6" s="47">
        <v>261</v>
      </c>
      <c r="JN6" s="47">
        <v>262</v>
      </c>
      <c r="JO6" s="47">
        <v>263</v>
      </c>
      <c r="JP6" s="47">
        <v>264</v>
      </c>
      <c r="JQ6" s="47">
        <v>265</v>
      </c>
      <c r="JR6" s="47">
        <v>266</v>
      </c>
      <c r="JS6" s="47">
        <v>267</v>
      </c>
      <c r="JT6" s="47">
        <v>268</v>
      </c>
      <c r="JU6" s="47">
        <v>269</v>
      </c>
      <c r="JV6" s="47">
        <v>270</v>
      </c>
      <c r="JW6" s="47">
        <v>271</v>
      </c>
      <c r="JX6" s="47">
        <v>272</v>
      </c>
      <c r="JY6" s="47">
        <v>273</v>
      </c>
      <c r="JZ6" s="47">
        <v>274</v>
      </c>
      <c r="KA6" s="47">
        <v>275</v>
      </c>
      <c r="KB6" s="47">
        <v>276</v>
      </c>
      <c r="KC6" s="47">
        <v>277</v>
      </c>
      <c r="KD6" s="47">
        <v>278</v>
      </c>
      <c r="KE6" s="47">
        <v>279</v>
      </c>
      <c r="KF6" s="47">
        <v>280</v>
      </c>
      <c r="KG6" s="47">
        <v>281</v>
      </c>
      <c r="KH6" s="47">
        <v>282</v>
      </c>
      <c r="KI6" s="47">
        <v>283</v>
      </c>
      <c r="KJ6" s="47">
        <v>284</v>
      </c>
      <c r="KK6" s="47">
        <v>285</v>
      </c>
      <c r="KL6" s="47">
        <v>286</v>
      </c>
      <c r="KM6" s="47">
        <v>287</v>
      </c>
      <c r="KN6" s="47">
        <v>288</v>
      </c>
      <c r="KO6" s="47">
        <v>289</v>
      </c>
      <c r="KP6" s="47">
        <v>290</v>
      </c>
      <c r="KQ6" s="47">
        <v>291</v>
      </c>
      <c r="KR6" s="47">
        <v>292</v>
      </c>
      <c r="KS6" s="47">
        <v>293</v>
      </c>
      <c r="KT6" s="47">
        <v>294</v>
      </c>
      <c r="KU6" s="47">
        <v>295</v>
      </c>
      <c r="KV6" s="47">
        <v>296</v>
      </c>
      <c r="KW6" s="47">
        <v>297</v>
      </c>
      <c r="KX6" s="47">
        <v>298</v>
      </c>
      <c r="KY6" s="47">
        <v>299</v>
      </c>
      <c r="KZ6" s="47">
        <v>300</v>
      </c>
      <c r="LA6" s="47">
        <v>301</v>
      </c>
      <c r="LB6" s="47">
        <v>302</v>
      </c>
      <c r="LC6" s="47">
        <v>303</v>
      </c>
      <c r="LD6" s="47">
        <v>304</v>
      </c>
      <c r="LE6" s="47">
        <v>305</v>
      </c>
      <c r="LF6" s="47">
        <v>306</v>
      </c>
      <c r="LG6" s="47">
        <v>307</v>
      </c>
      <c r="LH6" s="47">
        <v>308</v>
      </c>
      <c r="LI6" s="47">
        <v>309</v>
      </c>
      <c r="LJ6" s="47">
        <v>310</v>
      </c>
      <c r="LK6" s="47">
        <v>311</v>
      </c>
      <c r="LL6" s="47">
        <v>312</v>
      </c>
      <c r="LM6" s="47">
        <v>313</v>
      </c>
      <c r="LN6" s="47">
        <v>314</v>
      </c>
      <c r="LO6" s="47">
        <v>315</v>
      </c>
      <c r="LP6" s="47">
        <v>316</v>
      </c>
      <c r="LQ6" s="47">
        <v>317</v>
      </c>
      <c r="LR6" s="47">
        <v>318</v>
      </c>
      <c r="LS6" s="47">
        <v>319</v>
      </c>
      <c r="LT6" s="47">
        <v>320</v>
      </c>
      <c r="LU6" s="47">
        <v>321</v>
      </c>
      <c r="LV6" s="47">
        <v>322</v>
      </c>
      <c r="LW6" s="47">
        <v>323</v>
      </c>
      <c r="LX6" s="47">
        <v>324</v>
      </c>
      <c r="LY6" s="47">
        <v>325</v>
      </c>
      <c r="LZ6" s="47">
        <v>326</v>
      </c>
      <c r="MA6" s="47">
        <v>327</v>
      </c>
      <c r="MB6" s="47">
        <v>328</v>
      </c>
      <c r="MC6" s="47">
        <v>329</v>
      </c>
      <c r="MD6" s="47">
        <v>330</v>
      </c>
      <c r="ME6" s="47">
        <v>331</v>
      </c>
      <c r="MF6" s="47">
        <v>332</v>
      </c>
      <c r="MG6" s="47">
        <v>333</v>
      </c>
      <c r="MH6" s="47">
        <v>334</v>
      </c>
      <c r="MI6" s="47">
        <v>335</v>
      </c>
      <c r="MJ6" s="47">
        <v>336</v>
      </c>
      <c r="MK6" s="47">
        <v>337</v>
      </c>
      <c r="ML6" s="47">
        <v>338</v>
      </c>
      <c r="MM6" s="47">
        <v>339</v>
      </c>
      <c r="MN6" s="47">
        <v>340</v>
      </c>
      <c r="MO6" s="47">
        <v>341</v>
      </c>
      <c r="MP6" s="47">
        <v>342</v>
      </c>
      <c r="MQ6" s="47">
        <v>343</v>
      </c>
      <c r="MR6" s="47">
        <v>344</v>
      </c>
      <c r="MS6" s="47">
        <v>345</v>
      </c>
      <c r="MT6" s="47">
        <v>346</v>
      </c>
      <c r="MU6" s="47">
        <v>347</v>
      </c>
      <c r="MV6" s="47">
        <v>348</v>
      </c>
      <c r="MW6" s="47">
        <v>349</v>
      </c>
      <c r="MX6" s="47">
        <v>350</v>
      </c>
      <c r="MY6" s="47">
        <v>351</v>
      </c>
      <c r="MZ6" s="47">
        <v>352</v>
      </c>
      <c r="NA6" s="47">
        <v>353</v>
      </c>
      <c r="NB6" s="47">
        <v>354</v>
      </c>
      <c r="NC6" s="47">
        <v>355</v>
      </c>
      <c r="ND6" s="47">
        <v>356</v>
      </c>
      <c r="NE6" s="47">
        <v>357</v>
      </c>
      <c r="NF6" s="47">
        <v>358</v>
      </c>
      <c r="NG6" s="47">
        <v>359</v>
      </c>
      <c r="NH6" s="47">
        <v>360</v>
      </c>
    </row>
    <row r="7" spans="1:372">
      <c r="A7" s="62" t="str">
        <f>'Løsning 5'!L6</f>
        <v>Løsning 5</v>
      </c>
      <c r="B7" s="62" t="s">
        <v>20</v>
      </c>
      <c r="C7" s="50">
        <f>Mellomregning!AD4</f>
        <v>0.90909090909090906</v>
      </c>
      <c r="D7" s="2">
        <v>1</v>
      </c>
      <c r="E7" s="51">
        <f>D7/SUM(D$7:D$67)</f>
        <v>5.5555555555555552E-2</v>
      </c>
      <c r="F7" s="50">
        <v>0</v>
      </c>
      <c r="G7" s="50">
        <f>360*SUM(E$7:E7)</f>
        <v>20</v>
      </c>
      <c r="H7" s="50">
        <f>G7-F7</f>
        <v>20</v>
      </c>
      <c r="I7" s="52">
        <f>IF(ISBLANK(K7),"",PI()*H7/360*(K7^2))</f>
        <v>0.14424208694168011</v>
      </c>
      <c r="J7" s="50" t="str">
        <f t="shared" ref="J7:K24" si="0">B7</f>
        <v>… å bruke åpne og lokale overvannsløsninger</v>
      </c>
      <c r="K7" s="50">
        <f>C7</f>
        <v>0.90909090909090906</v>
      </c>
      <c r="L7" s="53">
        <f t="shared" ref="L7:AA22" si="1">IF(AND(L$6&gt;=$F7,L$6&lt;=$G7),$K7,0)</f>
        <v>0.90909090909090906</v>
      </c>
      <c r="M7" s="53">
        <f t="shared" si="1"/>
        <v>0.90909090909090906</v>
      </c>
      <c r="N7" s="53">
        <f t="shared" si="1"/>
        <v>0.90909090909090906</v>
      </c>
      <c r="O7" s="53">
        <f t="shared" si="1"/>
        <v>0.90909090909090906</v>
      </c>
      <c r="P7" s="53">
        <f t="shared" si="1"/>
        <v>0.90909090909090906</v>
      </c>
      <c r="Q7" s="53">
        <f t="shared" si="1"/>
        <v>0.90909090909090906</v>
      </c>
      <c r="R7" s="53">
        <f t="shared" si="1"/>
        <v>0.90909090909090906</v>
      </c>
      <c r="S7" s="53">
        <f t="shared" si="1"/>
        <v>0.90909090909090906</v>
      </c>
      <c r="T7" s="53">
        <f t="shared" si="1"/>
        <v>0.90909090909090906</v>
      </c>
      <c r="U7" s="53">
        <f t="shared" si="1"/>
        <v>0.90909090909090906</v>
      </c>
      <c r="V7" s="53">
        <f t="shared" si="1"/>
        <v>0.90909090909090906</v>
      </c>
      <c r="W7" s="53">
        <f t="shared" si="1"/>
        <v>0.90909090909090906</v>
      </c>
      <c r="X7" s="53">
        <f t="shared" si="1"/>
        <v>0.90909090909090906</v>
      </c>
      <c r="Y7" s="53">
        <f t="shared" si="1"/>
        <v>0.90909090909090906</v>
      </c>
      <c r="Z7" s="53">
        <f t="shared" si="1"/>
        <v>0.90909090909090906</v>
      </c>
      <c r="AA7" s="53">
        <f t="shared" si="1"/>
        <v>0.90909090909090906</v>
      </c>
      <c r="AB7" s="53">
        <f t="shared" ref="AB7:AQ22" si="2">IF(AND(AB$6&gt;=$F7,AB$6&lt;=$G7),$K7,0)</f>
        <v>0.90909090909090906</v>
      </c>
      <c r="AC7" s="53">
        <f t="shared" si="2"/>
        <v>0.90909090909090906</v>
      </c>
      <c r="AD7" s="53">
        <f t="shared" si="2"/>
        <v>0.90909090909090906</v>
      </c>
      <c r="AE7" s="53">
        <f t="shared" si="2"/>
        <v>0.90909090909090906</v>
      </c>
      <c r="AF7" s="53">
        <f t="shared" si="2"/>
        <v>0.90909090909090906</v>
      </c>
      <c r="AG7" s="53">
        <f t="shared" si="2"/>
        <v>0</v>
      </c>
      <c r="AH7" s="53">
        <f t="shared" si="2"/>
        <v>0</v>
      </c>
      <c r="AI7" s="53">
        <f t="shared" si="2"/>
        <v>0</v>
      </c>
      <c r="AJ7" s="53">
        <f t="shared" si="2"/>
        <v>0</v>
      </c>
      <c r="AK7" s="53">
        <f t="shared" si="2"/>
        <v>0</v>
      </c>
      <c r="AL7" s="53">
        <f t="shared" si="2"/>
        <v>0</v>
      </c>
      <c r="AM7" s="53">
        <f t="shared" si="2"/>
        <v>0</v>
      </c>
      <c r="AN7" s="53">
        <f t="shared" si="2"/>
        <v>0</v>
      </c>
      <c r="AO7" s="53">
        <f t="shared" si="2"/>
        <v>0</v>
      </c>
      <c r="AP7" s="53">
        <f t="shared" si="2"/>
        <v>0</v>
      </c>
      <c r="AQ7" s="53">
        <f t="shared" si="2"/>
        <v>0</v>
      </c>
      <c r="AR7" s="53">
        <f t="shared" ref="AR7:BG22" si="3">IF(AND(AR$6&gt;=$F7,AR$6&lt;=$G7),$K7,0)</f>
        <v>0</v>
      </c>
      <c r="AS7" s="53">
        <f t="shared" si="3"/>
        <v>0</v>
      </c>
      <c r="AT7" s="53">
        <f t="shared" si="3"/>
        <v>0</v>
      </c>
      <c r="AU7" s="53">
        <f t="shared" si="3"/>
        <v>0</v>
      </c>
      <c r="AV7" s="53">
        <f t="shared" si="3"/>
        <v>0</v>
      </c>
      <c r="AW7" s="53">
        <f t="shared" si="3"/>
        <v>0</v>
      </c>
      <c r="AX7" s="53">
        <f t="shared" si="3"/>
        <v>0</v>
      </c>
      <c r="AY7" s="53">
        <f t="shared" si="3"/>
        <v>0</v>
      </c>
      <c r="AZ7" s="53">
        <f t="shared" si="3"/>
        <v>0</v>
      </c>
      <c r="BA7" s="53">
        <f t="shared" si="3"/>
        <v>0</v>
      </c>
      <c r="BB7" s="53">
        <f t="shared" si="3"/>
        <v>0</v>
      </c>
      <c r="BC7" s="53">
        <f t="shared" si="3"/>
        <v>0</v>
      </c>
      <c r="BD7" s="53">
        <f t="shared" si="3"/>
        <v>0</v>
      </c>
      <c r="BE7" s="53">
        <f t="shared" si="3"/>
        <v>0</v>
      </c>
      <c r="BF7" s="53">
        <f t="shared" si="3"/>
        <v>0</v>
      </c>
      <c r="BG7" s="53">
        <f t="shared" si="3"/>
        <v>0</v>
      </c>
      <c r="BH7" s="53">
        <f t="shared" ref="BH7:BW22" si="4">IF(AND(BH$6&gt;=$F7,BH$6&lt;=$G7),$K7,0)</f>
        <v>0</v>
      </c>
      <c r="BI7" s="53">
        <f t="shared" si="4"/>
        <v>0</v>
      </c>
      <c r="BJ7" s="53">
        <f t="shared" si="4"/>
        <v>0</v>
      </c>
      <c r="BK7" s="53">
        <f t="shared" si="4"/>
        <v>0</v>
      </c>
      <c r="BL7" s="53">
        <f t="shared" si="4"/>
        <v>0</v>
      </c>
      <c r="BM7" s="53">
        <f t="shared" si="4"/>
        <v>0</v>
      </c>
      <c r="BN7" s="53">
        <f t="shared" si="4"/>
        <v>0</v>
      </c>
      <c r="BO7" s="53">
        <f t="shared" si="4"/>
        <v>0</v>
      </c>
      <c r="BP7" s="53">
        <f t="shared" si="4"/>
        <v>0</v>
      </c>
      <c r="BQ7" s="53">
        <f t="shared" si="4"/>
        <v>0</v>
      </c>
      <c r="BR7" s="53">
        <f t="shared" si="4"/>
        <v>0</v>
      </c>
      <c r="BS7" s="53">
        <f t="shared" si="4"/>
        <v>0</v>
      </c>
      <c r="BT7" s="53">
        <f t="shared" si="4"/>
        <v>0</v>
      </c>
      <c r="BU7" s="53">
        <f t="shared" si="4"/>
        <v>0</v>
      </c>
      <c r="BV7" s="53">
        <f t="shared" si="4"/>
        <v>0</v>
      </c>
      <c r="BW7" s="53">
        <f t="shared" si="4"/>
        <v>0</v>
      </c>
      <c r="BX7" s="53">
        <f t="shared" ref="BX7:CM22" si="5">IF(AND(BX$6&gt;=$F7,BX$6&lt;=$G7),$K7,0)</f>
        <v>0</v>
      </c>
      <c r="BY7" s="53">
        <f t="shared" si="5"/>
        <v>0</v>
      </c>
      <c r="BZ7" s="53">
        <f t="shared" si="5"/>
        <v>0</v>
      </c>
      <c r="CA7" s="53">
        <f t="shared" si="5"/>
        <v>0</v>
      </c>
      <c r="CB7" s="53">
        <f t="shared" si="5"/>
        <v>0</v>
      </c>
      <c r="CC7" s="53">
        <f t="shared" si="5"/>
        <v>0</v>
      </c>
      <c r="CD7" s="53">
        <f t="shared" si="5"/>
        <v>0</v>
      </c>
      <c r="CE7" s="53">
        <f t="shared" si="5"/>
        <v>0</v>
      </c>
      <c r="CF7" s="53">
        <f t="shared" si="5"/>
        <v>0</v>
      </c>
      <c r="CG7" s="53">
        <f t="shared" si="5"/>
        <v>0</v>
      </c>
      <c r="CH7" s="53">
        <f t="shared" si="5"/>
        <v>0</v>
      </c>
      <c r="CI7" s="53">
        <f t="shared" si="5"/>
        <v>0</v>
      </c>
      <c r="CJ7" s="53">
        <f t="shared" si="5"/>
        <v>0</v>
      </c>
      <c r="CK7" s="53">
        <f t="shared" si="5"/>
        <v>0</v>
      </c>
      <c r="CL7" s="53">
        <f t="shared" si="5"/>
        <v>0</v>
      </c>
      <c r="CM7" s="53">
        <f t="shared" si="5"/>
        <v>0</v>
      </c>
      <c r="CN7" s="53">
        <f t="shared" ref="CN7:DC22" si="6">IF(AND(CN$6&gt;=$F7,CN$6&lt;=$G7),$K7,0)</f>
        <v>0</v>
      </c>
      <c r="CO7" s="53">
        <f t="shared" si="6"/>
        <v>0</v>
      </c>
      <c r="CP7" s="53">
        <f t="shared" si="6"/>
        <v>0</v>
      </c>
      <c r="CQ7" s="53">
        <f t="shared" si="6"/>
        <v>0</v>
      </c>
      <c r="CR7" s="53">
        <f t="shared" si="6"/>
        <v>0</v>
      </c>
      <c r="CS7" s="53">
        <f t="shared" si="6"/>
        <v>0</v>
      </c>
      <c r="CT7" s="53">
        <f t="shared" si="6"/>
        <v>0</v>
      </c>
      <c r="CU7" s="53">
        <f t="shared" si="6"/>
        <v>0</v>
      </c>
      <c r="CV7" s="53">
        <f t="shared" si="6"/>
        <v>0</v>
      </c>
      <c r="CW7" s="53">
        <f t="shared" si="6"/>
        <v>0</v>
      </c>
      <c r="CX7" s="53">
        <f t="shared" si="6"/>
        <v>0</v>
      </c>
      <c r="CY7" s="53">
        <f t="shared" si="6"/>
        <v>0</v>
      </c>
      <c r="CZ7" s="53">
        <f t="shared" si="6"/>
        <v>0</v>
      </c>
      <c r="DA7" s="53">
        <f t="shared" si="6"/>
        <v>0</v>
      </c>
      <c r="DB7" s="53">
        <f t="shared" si="6"/>
        <v>0</v>
      </c>
      <c r="DC7" s="53">
        <f t="shared" si="6"/>
        <v>0</v>
      </c>
      <c r="DD7" s="53">
        <f t="shared" ref="DD7:DS22" si="7">IF(AND(DD$6&gt;=$F7,DD$6&lt;=$G7),$K7,0)</f>
        <v>0</v>
      </c>
      <c r="DE7" s="53">
        <f t="shared" si="7"/>
        <v>0</v>
      </c>
      <c r="DF7" s="53">
        <f t="shared" si="7"/>
        <v>0</v>
      </c>
      <c r="DG7" s="53">
        <f t="shared" si="7"/>
        <v>0</v>
      </c>
      <c r="DH7" s="53">
        <f t="shared" si="7"/>
        <v>0</v>
      </c>
      <c r="DI7" s="53">
        <f t="shared" si="7"/>
        <v>0</v>
      </c>
      <c r="DJ7" s="53">
        <f t="shared" si="7"/>
        <v>0</v>
      </c>
      <c r="DK7" s="53">
        <f t="shared" si="7"/>
        <v>0</v>
      </c>
      <c r="DL7" s="53">
        <f t="shared" si="7"/>
        <v>0</v>
      </c>
      <c r="DM7" s="53">
        <f t="shared" si="7"/>
        <v>0</v>
      </c>
      <c r="DN7" s="53">
        <f t="shared" si="7"/>
        <v>0</v>
      </c>
      <c r="DO7" s="53">
        <f t="shared" si="7"/>
        <v>0</v>
      </c>
      <c r="DP7" s="53">
        <f t="shared" si="7"/>
        <v>0</v>
      </c>
      <c r="DQ7" s="53">
        <f t="shared" si="7"/>
        <v>0</v>
      </c>
      <c r="DR7" s="53">
        <f t="shared" si="7"/>
        <v>0</v>
      </c>
      <c r="DS7" s="53">
        <f t="shared" si="7"/>
        <v>0</v>
      </c>
      <c r="DT7" s="53">
        <f t="shared" ref="DT7:EI22" si="8">IF(AND(DT$6&gt;=$F7,DT$6&lt;=$G7),$K7,0)</f>
        <v>0</v>
      </c>
      <c r="DU7" s="53">
        <f t="shared" si="8"/>
        <v>0</v>
      </c>
      <c r="DV7" s="53">
        <f t="shared" si="8"/>
        <v>0</v>
      </c>
      <c r="DW7" s="53">
        <f t="shared" si="8"/>
        <v>0</v>
      </c>
      <c r="DX7" s="53">
        <f t="shared" si="8"/>
        <v>0</v>
      </c>
      <c r="DY7" s="53">
        <f t="shared" si="8"/>
        <v>0</v>
      </c>
      <c r="DZ7" s="53">
        <f t="shared" si="8"/>
        <v>0</v>
      </c>
      <c r="EA7" s="53">
        <f t="shared" si="8"/>
        <v>0</v>
      </c>
      <c r="EB7" s="53">
        <f t="shared" si="8"/>
        <v>0</v>
      </c>
      <c r="EC7" s="53">
        <f t="shared" si="8"/>
        <v>0</v>
      </c>
      <c r="ED7" s="53">
        <f t="shared" si="8"/>
        <v>0</v>
      </c>
      <c r="EE7" s="53">
        <f t="shared" si="8"/>
        <v>0</v>
      </c>
      <c r="EF7" s="53">
        <f t="shared" si="8"/>
        <v>0</v>
      </c>
      <c r="EG7" s="53">
        <f t="shared" si="8"/>
        <v>0</v>
      </c>
      <c r="EH7" s="53">
        <f t="shared" si="8"/>
        <v>0</v>
      </c>
      <c r="EI7" s="53">
        <f t="shared" si="8"/>
        <v>0</v>
      </c>
      <c r="EJ7" s="53">
        <f t="shared" ref="EJ7:EY22" si="9">IF(AND(EJ$6&gt;=$F7,EJ$6&lt;=$G7),$K7,0)</f>
        <v>0</v>
      </c>
      <c r="EK7" s="53">
        <f t="shared" si="9"/>
        <v>0</v>
      </c>
      <c r="EL7" s="53">
        <f t="shared" si="9"/>
        <v>0</v>
      </c>
      <c r="EM7" s="53">
        <f t="shared" si="9"/>
        <v>0</v>
      </c>
      <c r="EN7" s="53">
        <f t="shared" si="9"/>
        <v>0</v>
      </c>
      <c r="EO7" s="53">
        <f t="shared" si="9"/>
        <v>0</v>
      </c>
      <c r="EP7" s="53">
        <f t="shared" si="9"/>
        <v>0</v>
      </c>
      <c r="EQ7" s="53">
        <f t="shared" si="9"/>
        <v>0</v>
      </c>
      <c r="ER7" s="53">
        <f t="shared" si="9"/>
        <v>0</v>
      </c>
      <c r="ES7" s="53">
        <f t="shared" si="9"/>
        <v>0</v>
      </c>
      <c r="ET7" s="53">
        <f t="shared" si="9"/>
        <v>0</v>
      </c>
      <c r="EU7" s="53">
        <f t="shared" si="9"/>
        <v>0</v>
      </c>
      <c r="EV7" s="53">
        <f t="shared" si="9"/>
        <v>0</v>
      </c>
      <c r="EW7" s="53">
        <f t="shared" si="9"/>
        <v>0</v>
      </c>
      <c r="EX7" s="53">
        <f t="shared" si="9"/>
        <v>0</v>
      </c>
      <c r="EY7" s="53">
        <f t="shared" si="9"/>
        <v>0</v>
      </c>
      <c r="EZ7" s="53">
        <f t="shared" ref="EZ7:FO22" si="10">IF(AND(EZ$6&gt;=$F7,EZ$6&lt;=$G7),$K7,0)</f>
        <v>0</v>
      </c>
      <c r="FA7" s="53">
        <f t="shared" si="10"/>
        <v>0</v>
      </c>
      <c r="FB7" s="53">
        <f t="shared" si="10"/>
        <v>0</v>
      </c>
      <c r="FC7" s="53">
        <f t="shared" si="10"/>
        <v>0</v>
      </c>
      <c r="FD7" s="53">
        <f t="shared" si="10"/>
        <v>0</v>
      </c>
      <c r="FE7" s="53">
        <f t="shared" si="10"/>
        <v>0</v>
      </c>
      <c r="FF7" s="53">
        <f t="shared" si="10"/>
        <v>0</v>
      </c>
      <c r="FG7" s="53">
        <f t="shared" si="10"/>
        <v>0</v>
      </c>
      <c r="FH7" s="53">
        <f t="shared" si="10"/>
        <v>0</v>
      </c>
      <c r="FI7" s="53">
        <f t="shared" si="10"/>
        <v>0</v>
      </c>
      <c r="FJ7" s="53">
        <f t="shared" si="10"/>
        <v>0</v>
      </c>
      <c r="FK7" s="53">
        <f t="shared" si="10"/>
        <v>0</v>
      </c>
      <c r="FL7" s="53">
        <f t="shared" si="10"/>
        <v>0</v>
      </c>
      <c r="FM7" s="53">
        <f t="shared" si="10"/>
        <v>0</v>
      </c>
      <c r="FN7" s="53">
        <f t="shared" si="10"/>
        <v>0</v>
      </c>
      <c r="FO7" s="53">
        <f t="shared" si="10"/>
        <v>0</v>
      </c>
      <c r="FP7" s="53">
        <f t="shared" ref="FP7:GE22" si="11">IF(AND(FP$6&gt;=$F7,FP$6&lt;=$G7),$K7,0)</f>
        <v>0</v>
      </c>
      <c r="FQ7" s="53">
        <f t="shared" si="11"/>
        <v>0</v>
      </c>
      <c r="FR7" s="53">
        <f t="shared" si="11"/>
        <v>0</v>
      </c>
      <c r="FS7" s="53">
        <f t="shared" si="11"/>
        <v>0</v>
      </c>
      <c r="FT7" s="53">
        <f t="shared" si="11"/>
        <v>0</v>
      </c>
      <c r="FU7" s="53">
        <f t="shared" si="11"/>
        <v>0</v>
      </c>
      <c r="FV7" s="53">
        <f t="shared" si="11"/>
        <v>0</v>
      </c>
      <c r="FW7" s="53">
        <f t="shared" si="11"/>
        <v>0</v>
      </c>
      <c r="FX7" s="53">
        <f t="shared" si="11"/>
        <v>0</v>
      </c>
      <c r="FY7" s="53">
        <f t="shared" si="11"/>
        <v>0</v>
      </c>
      <c r="FZ7" s="53">
        <f t="shared" si="11"/>
        <v>0</v>
      </c>
      <c r="GA7" s="53">
        <f t="shared" si="11"/>
        <v>0</v>
      </c>
      <c r="GB7" s="53">
        <f t="shared" si="11"/>
        <v>0</v>
      </c>
      <c r="GC7" s="53">
        <f t="shared" si="11"/>
        <v>0</v>
      </c>
      <c r="GD7" s="53">
        <f t="shared" si="11"/>
        <v>0</v>
      </c>
      <c r="GE7" s="53">
        <f t="shared" si="11"/>
        <v>0</v>
      </c>
      <c r="GF7" s="53">
        <f t="shared" ref="GF7:GU22" si="12">IF(AND(GF$6&gt;=$F7,GF$6&lt;=$G7),$K7,0)</f>
        <v>0</v>
      </c>
      <c r="GG7" s="53">
        <f t="shared" si="12"/>
        <v>0</v>
      </c>
      <c r="GH7" s="53">
        <f t="shared" si="12"/>
        <v>0</v>
      </c>
      <c r="GI7" s="53">
        <f t="shared" si="12"/>
        <v>0</v>
      </c>
      <c r="GJ7" s="53">
        <f t="shared" si="12"/>
        <v>0</v>
      </c>
      <c r="GK7" s="53">
        <f t="shared" si="12"/>
        <v>0</v>
      </c>
      <c r="GL7" s="53">
        <f t="shared" si="12"/>
        <v>0</v>
      </c>
      <c r="GM7" s="53">
        <f t="shared" si="12"/>
        <v>0</v>
      </c>
      <c r="GN7" s="53">
        <f t="shared" si="12"/>
        <v>0</v>
      </c>
      <c r="GO7" s="53">
        <f t="shared" si="12"/>
        <v>0</v>
      </c>
      <c r="GP7" s="53">
        <f t="shared" si="12"/>
        <v>0</v>
      </c>
      <c r="GQ7" s="53">
        <f t="shared" si="12"/>
        <v>0</v>
      </c>
      <c r="GR7" s="53">
        <f t="shared" si="12"/>
        <v>0</v>
      </c>
      <c r="GS7" s="53">
        <f t="shared" si="12"/>
        <v>0</v>
      </c>
      <c r="GT7" s="53">
        <f t="shared" si="12"/>
        <v>0</v>
      </c>
      <c r="GU7" s="53">
        <f t="shared" si="12"/>
        <v>0</v>
      </c>
      <c r="GV7" s="53">
        <f t="shared" ref="GV7:HK22" si="13">IF(AND(GV$6&gt;=$F7,GV$6&lt;=$G7),$K7,0)</f>
        <v>0</v>
      </c>
      <c r="GW7" s="53">
        <f t="shared" si="13"/>
        <v>0</v>
      </c>
      <c r="GX7" s="53">
        <f t="shared" si="13"/>
        <v>0</v>
      </c>
      <c r="GY7" s="53">
        <f t="shared" si="13"/>
        <v>0</v>
      </c>
      <c r="GZ7" s="53">
        <f t="shared" si="13"/>
        <v>0</v>
      </c>
      <c r="HA7" s="53">
        <f t="shared" si="13"/>
        <v>0</v>
      </c>
      <c r="HB7" s="53">
        <f t="shared" si="13"/>
        <v>0</v>
      </c>
      <c r="HC7" s="53">
        <f t="shared" si="13"/>
        <v>0</v>
      </c>
      <c r="HD7" s="53">
        <f t="shared" si="13"/>
        <v>0</v>
      </c>
      <c r="HE7" s="53">
        <f t="shared" si="13"/>
        <v>0</v>
      </c>
      <c r="HF7" s="53">
        <f t="shared" si="13"/>
        <v>0</v>
      </c>
      <c r="HG7" s="53">
        <f t="shared" si="13"/>
        <v>0</v>
      </c>
      <c r="HH7" s="53">
        <f t="shared" si="13"/>
        <v>0</v>
      </c>
      <c r="HI7" s="53">
        <f t="shared" si="13"/>
        <v>0</v>
      </c>
      <c r="HJ7" s="53">
        <f t="shared" si="13"/>
        <v>0</v>
      </c>
      <c r="HK7" s="53">
        <f t="shared" si="13"/>
        <v>0</v>
      </c>
      <c r="HL7" s="53">
        <f t="shared" ref="HL7:IA22" si="14">IF(AND(HL$6&gt;=$F7,HL$6&lt;=$G7),$K7,0)</f>
        <v>0</v>
      </c>
      <c r="HM7" s="53">
        <f t="shared" si="14"/>
        <v>0</v>
      </c>
      <c r="HN7" s="53">
        <f t="shared" si="14"/>
        <v>0</v>
      </c>
      <c r="HO7" s="53">
        <f t="shared" si="14"/>
        <v>0</v>
      </c>
      <c r="HP7" s="53">
        <f t="shared" si="14"/>
        <v>0</v>
      </c>
      <c r="HQ7" s="53">
        <f t="shared" si="14"/>
        <v>0</v>
      </c>
      <c r="HR7" s="53">
        <f t="shared" si="14"/>
        <v>0</v>
      </c>
      <c r="HS7" s="53">
        <f t="shared" si="14"/>
        <v>0</v>
      </c>
      <c r="HT7" s="53">
        <f t="shared" si="14"/>
        <v>0</v>
      </c>
      <c r="HU7" s="53">
        <f t="shared" si="14"/>
        <v>0</v>
      </c>
      <c r="HV7" s="53">
        <f t="shared" si="14"/>
        <v>0</v>
      </c>
      <c r="HW7" s="53">
        <f t="shared" si="14"/>
        <v>0</v>
      </c>
      <c r="HX7" s="53">
        <f t="shared" si="14"/>
        <v>0</v>
      </c>
      <c r="HY7" s="53">
        <f t="shared" si="14"/>
        <v>0</v>
      </c>
      <c r="HZ7" s="53">
        <f t="shared" si="14"/>
        <v>0</v>
      </c>
      <c r="IA7" s="53">
        <f t="shared" si="14"/>
        <v>0</v>
      </c>
      <c r="IB7" s="53">
        <f t="shared" ref="IB7:IQ22" si="15">IF(AND(IB$6&gt;=$F7,IB$6&lt;=$G7),$K7,0)</f>
        <v>0</v>
      </c>
      <c r="IC7" s="53">
        <f t="shared" si="15"/>
        <v>0</v>
      </c>
      <c r="ID7" s="53">
        <f t="shared" si="15"/>
        <v>0</v>
      </c>
      <c r="IE7" s="53">
        <f t="shared" si="15"/>
        <v>0</v>
      </c>
      <c r="IF7" s="53">
        <f t="shared" si="15"/>
        <v>0</v>
      </c>
      <c r="IG7" s="53">
        <f t="shared" si="15"/>
        <v>0</v>
      </c>
      <c r="IH7" s="53">
        <f t="shared" si="15"/>
        <v>0</v>
      </c>
      <c r="II7" s="53">
        <f t="shared" si="15"/>
        <v>0</v>
      </c>
      <c r="IJ7" s="53">
        <f t="shared" si="15"/>
        <v>0</v>
      </c>
      <c r="IK7" s="53">
        <f t="shared" si="15"/>
        <v>0</v>
      </c>
      <c r="IL7" s="53">
        <f t="shared" si="15"/>
        <v>0</v>
      </c>
      <c r="IM7" s="53">
        <f t="shared" si="15"/>
        <v>0</v>
      </c>
      <c r="IN7" s="53">
        <f t="shared" si="15"/>
        <v>0</v>
      </c>
      <c r="IO7" s="53">
        <f t="shared" si="15"/>
        <v>0</v>
      </c>
      <c r="IP7" s="53">
        <f t="shared" si="15"/>
        <v>0</v>
      </c>
      <c r="IQ7" s="53">
        <f t="shared" si="15"/>
        <v>0</v>
      </c>
      <c r="IR7" s="53">
        <f t="shared" ref="IR7:JG22" si="16">IF(AND(IR$6&gt;=$F7,IR$6&lt;=$G7),$K7,0)</f>
        <v>0</v>
      </c>
      <c r="IS7" s="53">
        <f t="shared" si="16"/>
        <v>0</v>
      </c>
      <c r="IT7" s="53">
        <f t="shared" si="16"/>
        <v>0</v>
      </c>
      <c r="IU7" s="53">
        <f t="shared" si="16"/>
        <v>0</v>
      </c>
      <c r="IV7" s="53">
        <f t="shared" si="16"/>
        <v>0</v>
      </c>
      <c r="IW7" s="53">
        <f t="shared" si="16"/>
        <v>0</v>
      </c>
      <c r="IX7" s="53">
        <f t="shared" si="16"/>
        <v>0</v>
      </c>
      <c r="IY7" s="53">
        <f t="shared" si="16"/>
        <v>0</v>
      </c>
      <c r="IZ7" s="53">
        <f t="shared" si="16"/>
        <v>0</v>
      </c>
      <c r="JA7" s="53">
        <f t="shared" si="16"/>
        <v>0</v>
      </c>
      <c r="JB7" s="53">
        <f t="shared" si="16"/>
        <v>0</v>
      </c>
      <c r="JC7" s="53">
        <f t="shared" si="16"/>
        <v>0</v>
      </c>
      <c r="JD7" s="53">
        <f t="shared" si="16"/>
        <v>0</v>
      </c>
      <c r="JE7" s="53">
        <f t="shared" si="16"/>
        <v>0</v>
      </c>
      <c r="JF7" s="53">
        <f t="shared" si="16"/>
        <v>0</v>
      </c>
      <c r="JG7" s="53">
        <f t="shared" si="16"/>
        <v>0</v>
      </c>
      <c r="JH7" s="53">
        <f t="shared" ref="JH7:JW22" si="17">IF(AND(JH$6&gt;=$F7,JH$6&lt;=$G7),$K7,0)</f>
        <v>0</v>
      </c>
      <c r="JI7" s="53">
        <f t="shared" si="17"/>
        <v>0</v>
      </c>
      <c r="JJ7" s="53">
        <f t="shared" si="17"/>
        <v>0</v>
      </c>
      <c r="JK7" s="53">
        <f t="shared" si="17"/>
        <v>0</v>
      </c>
      <c r="JL7" s="53">
        <f t="shared" si="17"/>
        <v>0</v>
      </c>
      <c r="JM7" s="53">
        <f t="shared" si="17"/>
        <v>0</v>
      </c>
      <c r="JN7" s="53">
        <f t="shared" si="17"/>
        <v>0</v>
      </c>
      <c r="JO7" s="53">
        <f t="shared" si="17"/>
        <v>0</v>
      </c>
      <c r="JP7" s="53">
        <f t="shared" si="17"/>
        <v>0</v>
      </c>
      <c r="JQ7" s="53">
        <f t="shared" si="17"/>
        <v>0</v>
      </c>
      <c r="JR7" s="53">
        <f t="shared" si="17"/>
        <v>0</v>
      </c>
      <c r="JS7" s="53">
        <f t="shared" si="17"/>
        <v>0</v>
      </c>
      <c r="JT7" s="53">
        <f t="shared" si="17"/>
        <v>0</v>
      </c>
      <c r="JU7" s="53">
        <f t="shared" si="17"/>
        <v>0</v>
      </c>
      <c r="JV7" s="53">
        <f t="shared" si="17"/>
        <v>0</v>
      </c>
      <c r="JW7" s="53">
        <f t="shared" si="17"/>
        <v>0</v>
      </c>
      <c r="JX7" s="53">
        <f t="shared" ref="JX7:KM22" si="18">IF(AND(JX$6&gt;=$F7,JX$6&lt;=$G7),$K7,0)</f>
        <v>0</v>
      </c>
      <c r="JY7" s="53">
        <f t="shared" si="18"/>
        <v>0</v>
      </c>
      <c r="JZ7" s="53">
        <f t="shared" si="18"/>
        <v>0</v>
      </c>
      <c r="KA7" s="53">
        <f t="shared" si="18"/>
        <v>0</v>
      </c>
      <c r="KB7" s="53">
        <f t="shared" si="18"/>
        <v>0</v>
      </c>
      <c r="KC7" s="53">
        <f t="shared" si="18"/>
        <v>0</v>
      </c>
      <c r="KD7" s="53">
        <f t="shared" si="18"/>
        <v>0</v>
      </c>
      <c r="KE7" s="53">
        <f t="shared" si="18"/>
        <v>0</v>
      </c>
      <c r="KF7" s="53">
        <f t="shared" si="18"/>
        <v>0</v>
      </c>
      <c r="KG7" s="53">
        <f t="shared" si="18"/>
        <v>0</v>
      </c>
      <c r="KH7" s="53">
        <f t="shared" si="18"/>
        <v>0</v>
      </c>
      <c r="KI7" s="53">
        <f t="shared" si="18"/>
        <v>0</v>
      </c>
      <c r="KJ7" s="53">
        <f t="shared" si="18"/>
        <v>0</v>
      </c>
      <c r="KK7" s="53">
        <f t="shared" si="18"/>
        <v>0</v>
      </c>
      <c r="KL7" s="53">
        <f t="shared" si="18"/>
        <v>0</v>
      </c>
      <c r="KM7" s="53">
        <f t="shared" si="18"/>
        <v>0</v>
      </c>
      <c r="KN7" s="53">
        <f t="shared" ref="KN7:LC22" si="19">IF(AND(KN$6&gt;=$F7,KN$6&lt;=$G7),$K7,0)</f>
        <v>0</v>
      </c>
      <c r="KO7" s="53">
        <f t="shared" si="19"/>
        <v>0</v>
      </c>
      <c r="KP7" s="53">
        <f t="shared" si="19"/>
        <v>0</v>
      </c>
      <c r="KQ7" s="53">
        <f t="shared" si="19"/>
        <v>0</v>
      </c>
      <c r="KR7" s="53">
        <f t="shared" si="19"/>
        <v>0</v>
      </c>
      <c r="KS7" s="53">
        <f t="shared" si="19"/>
        <v>0</v>
      </c>
      <c r="KT7" s="53">
        <f t="shared" si="19"/>
        <v>0</v>
      </c>
      <c r="KU7" s="53">
        <f t="shared" si="19"/>
        <v>0</v>
      </c>
      <c r="KV7" s="53">
        <f t="shared" si="19"/>
        <v>0</v>
      </c>
      <c r="KW7" s="53">
        <f t="shared" si="19"/>
        <v>0</v>
      </c>
      <c r="KX7" s="53">
        <f t="shared" si="19"/>
        <v>0</v>
      </c>
      <c r="KY7" s="53">
        <f t="shared" si="19"/>
        <v>0</v>
      </c>
      <c r="KZ7" s="53">
        <f t="shared" si="19"/>
        <v>0</v>
      </c>
      <c r="LA7" s="53">
        <f t="shared" si="19"/>
        <v>0</v>
      </c>
      <c r="LB7" s="53">
        <f t="shared" si="19"/>
        <v>0</v>
      </c>
      <c r="LC7" s="53">
        <f t="shared" si="19"/>
        <v>0</v>
      </c>
      <c r="LD7" s="53">
        <f t="shared" ref="LD7:LS22" si="20">IF(AND(LD$6&gt;=$F7,LD$6&lt;=$G7),$K7,0)</f>
        <v>0</v>
      </c>
      <c r="LE7" s="53">
        <f t="shared" si="20"/>
        <v>0</v>
      </c>
      <c r="LF7" s="53">
        <f t="shared" si="20"/>
        <v>0</v>
      </c>
      <c r="LG7" s="53">
        <f t="shared" si="20"/>
        <v>0</v>
      </c>
      <c r="LH7" s="53">
        <f t="shared" si="20"/>
        <v>0</v>
      </c>
      <c r="LI7" s="53">
        <f t="shared" si="20"/>
        <v>0</v>
      </c>
      <c r="LJ7" s="53">
        <f t="shared" si="20"/>
        <v>0</v>
      </c>
      <c r="LK7" s="53">
        <f t="shared" si="20"/>
        <v>0</v>
      </c>
      <c r="LL7" s="53">
        <f t="shared" si="20"/>
        <v>0</v>
      </c>
      <c r="LM7" s="53">
        <f t="shared" si="20"/>
        <v>0</v>
      </c>
      <c r="LN7" s="53">
        <f t="shared" si="20"/>
        <v>0</v>
      </c>
      <c r="LO7" s="53">
        <f t="shared" si="20"/>
        <v>0</v>
      </c>
      <c r="LP7" s="53">
        <f t="shared" si="20"/>
        <v>0</v>
      </c>
      <c r="LQ7" s="53">
        <f t="shared" si="20"/>
        <v>0</v>
      </c>
      <c r="LR7" s="53">
        <f t="shared" si="20"/>
        <v>0</v>
      </c>
      <c r="LS7" s="53">
        <f t="shared" si="20"/>
        <v>0</v>
      </c>
      <c r="LT7" s="53">
        <f t="shared" ref="LT7:MI22" si="21">IF(AND(LT$6&gt;=$F7,LT$6&lt;=$G7),$K7,0)</f>
        <v>0</v>
      </c>
      <c r="LU7" s="53">
        <f t="shared" si="21"/>
        <v>0</v>
      </c>
      <c r="LV7" s="53">
        <f t="shared" si="21"/>
        <v>0</v>
      </c>
      <c r="LW7" s="53">
        <f t="shared" si="21"/>
        <v>0</v>
      </c>
      <c r="LX7" s="53">
        <f t="shared" si="21"/>
        <v>0</v>
      </c>
      <c r="LY7" s="53">
        <f t="shared" si="21"/>
        <v>0</v>
      </c>
      <c r="LZ7" s="53">
        <f t="shared" si="21"/>
        <v>0</v>
      </c>
      <c r="MA7" s="53">
        <f t="shared" si="21"/>
        <v>0</v>
      </c>
      <c r="MB7" s="53">
        <f t="shared" si="21"/>
        <v>0</v>
      </c>
      <c r="MC7" s="53">
        <f t="shared" si="21"/>
        <v>0</v>
      </c>
      <c r="MD7" s="53">
        <f t="shared" si="21"/>
        <v>0</v>
      </c>
      <c r="ME7" s="53">
        <f t="shared" si="21"/>
        <v>0</v>
      </c>
      <c r="MF7" s="53">
        <f t="shared" si="21"/>
        <v>0</v>
      </c>
      <c r="MG7" s="53">
        <f t="shared" si="21"/>
        <v>0</v>
      </c>
      <c r="MH7" s="53">
        <f t="shared" si="21"/>
        <v>0</v>
      </c>
      <c r="MI7" s="53">
        <f t="shared" si="21"/>
        <v>0</v>
      </c>
      <c r="MJ7" s="53">
        <f t="shared" ref="MJ7:MY22" si="22">IF(AND(MJ$6&gt;=$F7,MJ$6&lt;=$G7),$K7,0)</f>
        <v>0</v>
      </c>
      <c r="MK7" s="53">
        <f t="shared" si="22"/>
        <v>0</v>
      </c>
      <c r="ML7" s="53">
        <f t="shared" si="22"/>
        <v>0</v>
      </c>
      <c r="MM7" s="53">
        <f t="shared" si="22"/>
        <v>0</v>
      </c>
      <c r="MN7" s="53">
        <f t="shared" si="22"/>
        <v>0</v>
      </c>
      <c r="MO7" s="53">
        <f t="shared" si="22"/>
        <v>0</v>
      </c>
      <c r="MP7" s="53">
        <f t="shared" si="22"/>
        <v>0</v>
      </c>
      <c r="MQ7" s="53">
        <f t="shared" si="22"/>
        <v>0</v>
      </c>
      <c r="MR7" s="53">
        <f t="shared" si="22"/>
        <v>0</v>
      </c>
      <c r="MS7" s="53">
        <f t="shared" si="22"/>
        <v>0</v>
      </c>
      <c r="MT7" s="53">
        <f t="shared" si="22"/>
        <v>0</v>
      </c>
      <c r="MU7" s="53">
        <f t="shared" si="22"/>
        <v>0</v>
      </c>
      <c r="MV7" s="53">
        <f t="shared" si="22"/>
        <v>0</v>
      </c>
      <c r="MW7" s="53">
        <f t="shared" si="22"/>
        <v>0</v>
      </c>
      <c r="MX7" s="53">
        <f t="shared" si="22"/>
        <v>0</v>
      </c>
      <c r="MY7" s="53">
        <f t="shared" si="22"/>
        <v>0</v>
      </c>
      <c r="MZ7" s="53">
        <f t="shared" ref="MZ7:NH22" si="23">IF(AND(MZ$6&gt;=$F7,MZ$6&lt;=$G7),$K7,0)</f>
        <v>0</v>
      </c>
      <c r="NA7" s="53">
        <f t="shared" si="23"/>
        <v>0</v>
      </c>
      <c r="NB7" s="53">
        <f t="shared" si="23"/>
        <v>0</v>
      </c>
      <c r="NC7" s="53">
        <f t="shared" si="23"/>
        <v>0</v>
      </c>
      <c r="ND7" s="53">
        <f t="shared" si="23"/>
        <v>0</v>
      </c>
      <c r="NE7" s="53">
        <f t="shared" si="23"/>
        <v>0</v>
      </c>
      <c r="NF7" s="53">
        <f t="shared" si="23"/>
        <v>0</v>
      </c>
      <c r="NG7" s="53">
        <f t="shared" si="23"/>
        <v>0</v>
      </c>
      <c r="NH7" s="53">
        <f t="shared" si="23"/>
        <v>0</v>
      </c>
    </row>
    <row r="8" spans="1:372">
      <c r="A8" s="62" t="str">
        <f>'Løsning 5'!M6</f>
        <v>NBL</v>
      </c>
      <c r="B8" s="62" t="s">
        <v>35</v>
      </c>
      <c r="C8" s="50">
        <f>Mellomregning!AD5</f>
        <v>1</v>
      </c>
      <c r="D8" s="2">
        <v>1</v>
      </c>
      <c r="E8" s="51">
        <f t="shared" ref="E8:E24" si="24">D8/SUM(D$7:D$67)</f>
        <v>5.5555555555555552E-2</v>
      </c>
      <c r="F8" s="50">
        <f>G7</f>
        <v>20</v>
      </c>
      <c r="G8" s="50">
        <f>360*SUM(E$7:E8)</f>
        <v>40</v>
      </c>
      <c r="H8" s="50">
        <f t="shared" ref="H8:H24" si="25">G8-F8</f>
        <v>20</v>
      </c>
      <c r="I8" s="52">
        <f t="shared" ref="I8:I24" si="26">IF(ISBLANK(K8),"",PI()*H8/360*(K8^2))</f>
        <v>0.17453292519943295</v>
      </c>
      <c r="J8" s="50" t="str">
        <f t="shared" si="0"/>
        <v>.. å ha god vannkvalitet</v>
      </c>
      <c r="K8" s="50">
        <f t="shared" si="0"/>
        <v>1</v>
      </c>
      <c r="L8" s="53">
        <f t="shared" si="1"/>
        <v>0</v>
      </c>
      <c r="M8" s="53">
        <f t="shared" si="1"/>
        <v>0</v>
      </c>
      <c r="N8" s="53">
        <f t="shared" si="1"/>
        <v>0</v>
      </c>
      <c r="O8" s="53">
        <f t="shared" si="1"/>
        <v>0</v>
      </c>
      <c r="P8" s="53">
        <f t="shared" si="1"/>
        <v>0</v>
      </c>
      <c r="Q8" s="53">
        <f t="shared" si="1"/>
        <v>0</v>
      </c>
      <c r="R8" s="53">
        <f t="shared" si="1"/>
        <v>0</v>
      </c>
      <c r="S8" s="53">
        <f t="shared" si="1"/>
        <v>0</v>
      </c>
      <c r="T8" s="53">
        <f t="shared" si="1"/>
        <v>0</v>
      </c>
      <c r="U8" s="53">
        <f t="shared" si="1"/>
        <v>0</v>
      </c>
      <c r="V8" s="53">
        <f t="shared" si="1"/>
        <v>0</v>
      </c>
      <c r="W8" s="53">
        <f t="shared" si="1"/>
        <v>0</v>
      </c>
      <c r="X8" s="53">
        <f t="shared" si="1"/>
        <v>0</v>
      </c>
      <c r="Y8" s="53">
        <f t="shared" si="1"/>
        <v>0</v>
      </c>
      <c r="Z8" s="53">
        <f t="shared" si="1"/>
        <v>0</v>
      </c>
      <c r="AA8" s="53">
        <f t="shared" si="1"/>
        <v>0</v>
      </c>
      <c r="AB8" s="53">
        <f t="shared" si="2"/>
        <v>0</v>
      </c>
      <c r="AC8" s="53">
        <f t="shared" si="2"/>
        <v>0</v>
      </c>
      <c r="AD8" s="53">
        <f t="shared" si="2"/>
        <v>0</v>
      </c>
      <c r="AE8" s="53">
        <f t="shared" si="2"/>
        <v>0</v>
      </c>
      <c r="AF8" s="53">
        <f t="shared" si="2"/>
        <v>1</v>
      </c>
      <c r="AG8" s="53">
        <f t="shared" si="2"/>
        <v>1</v>
      </c>
      <c r="AH8" s="53">
        <f t="shared" si="2"/>
        <v>1</v>
      </c>
      <c r="AI8" s="53">
        <f t="shared" si="2"/>
        <v>1</v>
      </c>
      <c r="AJ8" s="53">
        <f t="shared" si="2"/>
        <v>1</v>
      </c>
      <c r="AK8" s="53">
        <f t="shared" si="2"/>
        <v>1</v>
      </c>
      <c r="AL8" s="53">
        <f t="shared" si="2"/>
        <v>1</v>
      </c>
      <c r="AM8" s="53">
        <f t="shared" si="2"/>
        <v>1</v>
      </c>
      <c r="AN8" s="53">
        <f t="shared" si="2"/>
        <v>1</v>
      </c>
      <c r="AO8" s="53">
        <f t="shared" si="2"/>
        <v>1</v>
      </c>
      <c r="AP8" s="53">
        <f t="shared" si="2"/>
        <v>1</v>
      </c>
      <c r="AQ8" s="53">
        <f t="shared" si="2"/>
        <v>1</v>
      </c>
      <c r="AR8" s="53">
        <f t="shared" si="3"/>
        <v>1</v>
      </c>
      <c r="AS8" s="53">
        <f t="shared" si="3"/>
        <v>1</v>
      </c>
      <c r="AT8" s="53">
        <f t="shared" si="3"/>
        <v>1</v>
      </c>
      <c r="AU8" s="53">
        <f t="shared" si="3"/>
        <v>1</v>
      </c>
      <c r="AV8" s="53">
        <f t="shared" si="3"/>
        <v>1</v>
      </c>
      <c r="AW8" s="53">
        <f t="shared" si="3"/>
        <v>1</v>
      </c>
      <c r="AX8" s="53">
        <f t="shared" si="3"/>
        <v>1</v>
      </c>
      <c r="AY8" s="53">
        <f t="shared" si="3"/>
        <v>1</v>
      </c>
      <c r="AZ8" s="53">
        <f t="shared" si="3"/>
        <v>1</v>
      </c>
      <c r="BA8" s="53">
        <f t="shared" si="3"/>
        <v>0</v>
      </c>
      <c r="BB8" s="53">
        <f t="shared" si="3"/>
        <v>0</v>
      </c>
      <c r="BC8" s="53">
        <f t="shared" si="3"/>
        <v>0</v>
      </c>
      <c r="BD8" s="53">
        <f t="shared" si="3"/>
        <v>0</v>
      </c>
      <c r="BE8" s="53">
        <f t="shared" si="3"/>
        <v>0</v>
      </c>
      <c r="BF8" s="53">
        <f t="shared" si="3"/>
        <v>0</v>
      </c>
      <c r="BG8" s="53">
        <f t="shared" si="3"/>
        <v>0</v>
      </c>
      <c r="BH8" s="53">
        <f t="shared" si="4"/>
        <v>0</v>
      </c>
      <c r="BI8" s="53">
        <f t="shared" si="4"/>
        <v>0</v>
      </c>
      <c r="BJ8" s="53">
        <f t="shared" si="4"/>
        <v>0</v>
      </c>
      <c r="BK8" s="53">
        <f t="shared" si="4"/>
        <v>0</v>
      </c>
      <c r="BL8" s="53">
        <f t="shared" si="4"/>
        <v>0</v>
      </c>
      <c r="BM8" s="53">
        <f t="shared" si="4"/>
        <v>0</v>
      </c>
      <c r="BN8" s="53">
        <f t="shared" si="4"/>
        <v>0</v>
      </c>
      <c r="BO8" s="53">
        <f t="shared" si="4"/>
        <v>0</v>
      </c>
      <c r="BP8" s="53">
        <f t="shared" si="4"/>
        <v>0</v>
      </c>
      <c r="BQ8" s="53">
        <f t="shared" si="4"/>
        <v>0</v>
      </c>
      <c r="BR8" s="53">
        <f t="shared" si="4"/>
        <v>0</v>
      </c>
      <c r="BS8" s="53">
        <f t="shared" si="4"/>
        <v>0</v>
      </c>
      <c r="BT8" s="53">
        <f t="shared" si="4"/>
        <v>0</v>
      </c>
      <c r="BU8" s="53">
        <f t="shared" si="4"/>
        <v>0</v>
      </c>
      <c r="BV8" s="53">
        <f t="shared" si="4"/>
        <v>0</v>
      </c>
      <c r="BW8" s="53">
        <f t="shared" si="4"/>
        <v>0</v>
      </c>
      <c r="BX8" s="53">
        <f t="shared" si="5"/>
        <v>0</v>
      </c>
      <c r="BY8" s="53">
        <f t="shared" si="5"/>
        <v>0</v>
      </c>
      <c r="BZ8" s="53">
        <f t="shared" si="5"/>
        <v>0</v>
      </c>
      <c r="CA8" s="53">
        <f t="shared" si="5"/>
        <v>0</v>
      </c>
      <c r="CB8" s="53">
        <f t="shared" si="5"/>
        <v>0</v>
      </c>
      <c r="CC8" s="53">
        <f t="shared" si="5"/>
        <v>0</v>
      </c>
      <c r="CD8" s="53">
        <f t="shared" si="5"/>
        <v>0</v>
      </c>
      <c r="CE8" s="53">
        <f t="shared" si="5"/>
        <v>0</v>
      </c>
      <c r="CF8" s="53">
        <f t="shared" si="5"/>
        <v>0</v>
      </c>
      <c r="CG8" s="53">
        <f t="shared" si="5"/>
        <v>0</v>
      </c>
      <c r="CH8" s="53">
        <f t="shared" si="5"/>
        <v>0</v>
      </c>
      <c r="CI8" s="53">
        <f t="shared" si="5"/>
        <v>0</v>
      </c>
      <c r="CJ8" s="53">
        <f t="shared" si="5"/>
        <v>0</v>
      </c>
      <c r="CK8" s="53">
        <f t="shared" si="5"/>
        <v>0</v>
      </c>
      <c r="CL8" s="53">
        <f t="shared" si="5"/>
        <v>0</v>
      </c>
      <c r="CM8" s="53">
        <f t="shared" si="5"/>
        <v>0</v>
      </c>
      <c r="CN8" s="53">
        <f t="shared" si="6"/>
        <v>0</v>
      </c>
      <c r="CO8" s="53">
        <f t="shared" si="6"/>
        <v>0</v>
      </c>
      <c r="CP8" s="53">
        <f t="shared" si="6"/>
        <v>0</v>
      </c>
      <c r="CQ8" s="53">
        <f t="shared" si="6"/>
        <v>0</v>
      </c>
      <c r="CR8" s="53">
        <f t="shared" si="6"/>
        <v>0</v>
      </c>
      <c r="CS8" s="53">
        <f t="shared" si="6"/>
        <v>0</v>
      </c>
      <c r="CT8" s="53">
        <f t="shared" si="6"/>
        <v>0</v>
      </c>
      <c r="CU8" s="53">
        <f t="shared" si="6"/>
        <v>0</v>
      </c>
      <c r="CV8" s="53">
        <f t="shared" si="6"/>
        <v>0</v>
      </c>
      <c r="CW8" s="53">
        <f t="shared" si="6"/>
        <v>0</v>
      </c>
      <c r="CX8" s="53">
        <f t="shared" si="6"/>
        <v>0</v>
      </c>
      <c r="CY8" s="53">
        <f t="shared" si="6"/>
        <v>0</v>
      </c>
      <c r="CZ8" s="53">
        <f t="shared" si="6"/>
        <v>0</v>
      </c>
      <c r="DA8" s="53">
        <f t="shared" si="6"/>
        <v>0</v>
      </c>
      <c r="DB8" s="53">
        <f t="shared" si="6"/>
        <v>0</v>
      </c>
      <c r="DC8" s="53">
        <f t="shared" si="6"/>
        <v>0</v>
      </c>
      <c r="DD8" s="53">
        <f t="shared" si="7"/>
        <v>0</v>
      </c>
      <c r="DE8" s="53">
        <f t="shared" si="7"/>
        <v>0</v>
      </c>
      <c r="DF8" s="53">
        <f t="shared" si="7"/>
        <v>0</v>
      </c>
      <c r="DG8" s="53">
        <f t="shared" si="7"/>
        <v>0</v>
      </c>
      <c r="DH8" s="53">
        <f t="shared" si="7"/>
        <v>0</v>
      </c>
      <c r="DI8" s="53">
        <f t="shared" si="7"/>
        <v>0</v>
      </c>
      <c r="DJ8" s="53">
        <f t="shared" si="7"/>
        <v>0</v>
      </c>
      <c r="DK8" s="53">
        <f t="shared" si="7"/>
        <v>0</v>
      </c>
      <c r="DL8" s="53">
        <f t="shared" si="7"/>
        <v>0</v>
      </c>
      <c r="DM8" s="53">
        <f t="shared" si="7"/>
        <v>0</v>
      </c>
      <c r="DN8" s="53">
        <f t="shared" si="7"/>
        <v>0</v>
      </c>
      <c r="DO8" s="53">
        <f t="shared" si="7"/>
        <v>0</v>
      </c>
      <c r="DP8" s="53">
        <f t="shared" si="7"/>
        <v>0</v>
      </c>
      <c r="DQ8" s="53">
        <f t="shared" si="7"/>
        <v>0</v>
      </c>
      <c r="DR8" s="53">
        <f t="shared" si="7"/>
        <v>0</v>
      </c>
      <c r="DS8" s="53">
        <f t="shared" si="7"/>
        <v>0</v>
      </c>
      <c r="DT8" s="53">
        <f t="shared" si="8"/>
        <v>0</v>
      </c>
      <c r="DU8" s="53">
        <f t="shared" si="8"/>
        <v>0</v>
      </c>
      <c r="DV8" s="53">
        <f t="shared" si="8"/>
        <v>0</v>
      </c>
      <c r="DW8" s="53">
        <f t="shared" si="8"/>
        <v>0</v>
      </c>
      <c r="DX8" s="53">
        <f t="shared" si="8"/>
        <v>0</v>
      </c>
      <c r="DY8" s="53">
        <f t="shared" si="8"/>
        <v>0</v>
      </c>
      <c r="DZ8" s="53">
        <f t="shared" si="8"/>
        <v>0</v>
      </c>
      <c r="EA8" s="53">
        <f t="shared" si="8"/>
        <v>0</v>
      </c>
      <c r="EB8" s="53">
        <f t="shared" si="8"/>
        <v>0</v>
      </c>
      <c r="EC8" s="53">
        <f t="shared" si="8"/>
        <v>0</v>
      </c>
      <c r="ED8" s="53">
        <f t="shared" si="8"/>
        <v>0</v>
      </c>
      <c r="EE8" s="53">
        <f t="shared" si="8"/>
        <v>0</v>
      </c>
      <c r="EF8" s="53">
        <f t="shared" si="8"/>
        <v>0</v>
      </c>
      <c r="EG8" s="53">
        <f t="shared" si="8"/>
        <v>0</v>
      </c>
      <c r="EH8" s="53">
        <f t="shared" si="8"/>
        <v>0</v>
      </c>
      <c r="EI8" s="53">
        <f t="shared" si="8"/>
        <v>0</v>
      </c>
      <c r="EJ8" s="53">
        <f t="shared" si="9"/>
        <v>0</v>
      </c>
      <c r="EK8" s="53">
        <f t="shared" si="9"/>
        <v>0</v>
      </c>
      <c r="EL8" s="53">
        <f t="shared" si="9"/>
        <v>0</v>
      </c>
      <c r="EM8" s="53">
        <f t="shared" si="9"/>
        <v>0</v>
      </c>
      <c r="EN8" s="53">
        <f t="shared" si="9"/>
        <v>0</v>
      </c>
      <c r="EO8" s="53">
        <f t="shared" si="9"/>
        <v>0</v>
      </c>
      <c r="EP8" s="53">
        <f t="shared" si="9"/>
        <v>0</v>
      </c>
      <c r="EQ8" s="53">
        <f t="shared" si="9"/>
        <v>0</v>
      </c>
      <c r="ER8" s="53">
        <f t="shared" si="9"/>
        <v>0</v>
      </c>
      <c r="ES8" s="53">
        <f t="shared" si="9"/>
        <v>0</v>
      </c>
      <c r="ET8" s="53">
        <f t="shared" si="9"/>
        <v>0</v>
      </c>
      <c r="EU8" s="53">
        <f t="shared" si="9"/>
        <v>0</v>
      </c>
      <c r="EV8" s="53">
        <f t="shared" si="9"/>
        <v>0</v>
      </c>
      <c r="EW8" s="53">
        <f t="shared" si="9"/>
        <v>0</v>
      </c>
      <c r="EX8" s="53">
        <f t="shared" si="9"/>
        <v>0</v>
      </c>
      <c r="EY8" s="53">
        <f t="shared" si="9"/>
        <v>0</v>
      </c>
      <c r="EZ8" s="53">
        <f t="shared" si="10"/>
        <v>0</v>
      </c>
      <c r="FA8" s="53">
        <f t="shared" si="10"/>
        <v>0</v>
      </c>
      <c r="FB8" s="53">
        <f t="shared" si="10"/>
        <v>0</v>
      </c>
      <c r="FC8" s="53">
        <f t="shared" si="10"/>
        <v>0</v>
      </c>
      <c r="FD8" s="53">
        <f t="shared" si="10"/>
        <v>0</v>
      </c>
      <c r="FE8" s="53">
        <f t="shared" si="10"/>
        <v>0</v>
      </c>
      <c r="FF8" s="53">
        <f t="shared" si="10"/>
        <v>0</v>
      </c>
      <c r="FG8" s="53">
        <f t="shared" si="10"/>
        <v>0</v>
      </c>
      <c r="FH8" s="53">
        <f t="shared" si="10"/>
        <v>0</v>
      </c>
      <c r="FI8" s="53">
        <f t="shared" si="10"/>
        <v>0</v>
      </c>
      <c r="FJ8" s="53">
        <f t="shared" si="10"/>
        <v>0</v>
      </c>
      <c r="FK8" s="53">
        <f t="shared" si="10"/>
        <v>0</v>
      </c>
      <c r="FL8" s="53">
        <f t="shared" si="10"/>
        <v>0</v>
      </c>
      <c r="FM8" s="53">
        <f t="shared" si="10"/>
        <v>0</v>
      </c>
      <c r="FN8" s="53">
        <f t="shared" si="10"/>
        <v>0</v>
      </c>
      <c r="FO8" s="53">
        <f t="shared" si="10"/>
        <v>0</v>
      </c>
      <c r="FP8" s="53">
        <f t="shared" si="11"/>
        <v>0</v>
      </c>
      <c r="FQ8" s="53">
        <f t="shared" si="11"/>
        <v>0</v>
      </c>
      <c r="FR8" s="53">
        <f t="shared" si="11"/>
        <v>0</v>
      </c>
      <c r="FS8" s="53">
        <f t="shared" si="11"/>
        <v>0</v>
      </c>
      <c r="FT8" s="53">
        <f t="shared" si="11"/>
        <v>0</v>
      </c>
      <c r="FU8" s="53">
        <f t="shared" si="11"/>
        <v>0</v>
      </c>
      <c r="FV8" s="53">
        <f t="shared" si="11"/>
        <v>0</v>
      </c>
      <c r="FW8" s="53">
        <f t="shared" si="11"/>
        <v>0</v>
      </c>
      <c r="FX8" s="53">
        <f t="shared" si="11"/>
        <v>0</v>
      </c>
      <c r="FY8" s="53">
        <f t="shared" si="11"/>
        <v>0</v>
      </c>
      <c r="FZ8" s="53">
        <f t="shared" si="11"/>
        <v>0</v>
      </c>
      <c r="GA8" s="53">
        <f t="shared" si="11"/>
        <v>0</v>
      </c>
      <c r="GB8" s="53">
        <f t="shared" si="11"/>
        <v>0</v>
      </c>
      <c r="GC8" s="53">
        <f t="shared" si="11"/>
        <v>0</v>
      </c>
      <c r="GD8" s="53">
        <f t="shared" si="11"/>
        <v>0</v>
      </c>
      <c r="GE8" s="53">
        <f t="shared" si="11"/>
        <v>0</v>
      </c>
      <c r="GF8" s="53">
        <f t="shared" si="12"/>
        <v>0</v>
      </c>
      <c r="GG8" s="53">
        <f t="shared" si="12"/>
        <v>0</v>
      </c>
      <c r="GH8" s="53">
        <f t="shared" si="12"/>
        <v>0</v>
      </c>
      <c r="GI8" s="53">
        <f t="shared" si="12"/>
        <v>0</v>
      </c>
      <c r="GJ8" s="53">
        <f t="shared" si="12"/>
        <v>0</v>
      </c>
      <c r="GK8" s="53">
        <f t="shared" si="12"/>
        <v>0</v>
      </c>
      <c r="GL8" s="53">
        <f t="shared" si="12"/>
        <v>0</v>
      </c>
      <c r="GM8" s="53">
        <f t="shared" si="12"/>
        <v>0</v>
      </c>
      <c r="GN8" s="53">
        <f t="shared" si="12"/>
        <v>0</v>
      </c>
      <c r="GO8" s="53">
        <f t="shared" si="12"/>
        <v>0</v>
      </c>
      <c r="GP8" s="53">
        <f t="shared" si="12"/>
        <v>0</v>
      </c>
      <c r="GQ8" s="53">
        <f t="shared" si="12"/>
        <v>0</v>
      </c>
      <c r="GR8" s="53">
        <f t="shared" si="12"/>
        <v>0</v>
      </c>
      <c r="GS8" s="53">
        <f t="shared" si="12"/>
        <v>0</v>
      </c>
      <c r="GT8" s="53">
        <f t="shared" si="12"/>
        <v>0</v>
      </c>
      <c r="GU8" s="53">
        <f t="shared" si="12"/>
        <v>0</v>
      </c>
      <c r="GV8" s="53">
        <f t="shared" si="13"/>
        <v>0</v>
      </c>
      <c r="GW8" s="53">
        <f t="shared" si="13"/>
        <v>0</v>
      </c>
      <c r="GX8" s="53">
        <f t="shared" si="13"/>
        <v>0</v>
      </c>
      <c r="GY8" s="53">
        <f t="shared" si="13"/>
        <v>0</v>
      </c>
      <c r="GZ8" s="53">
        <f t="shared" si="13"/>
        <v>0</v>
      </c>
      <c r="HA8" s="53">
        <f t="shared" si="13"/>
        <v>0</v>
      </c>
      <c r="HB8" s="53">
        <f t="shared" si="13"/>
        <v>0</v>
      </c>
      <c r="HC8" s="53">
        <f t="shared" si="13"/>
        <v>0</v>
      </c>
      <c r="HD8" s="53">
        <f t="shared" si="13"/>
        <v>0</v>
      </c>
      <c r="HE8" s="53">
        <f t="shared" si="13"/>
        <v>0</v>
      </c>
      <c r="HF8" s="53">
        <f t="shared" si="13"/>
        <v>0</v>
      </c>
      <c r="HG8" s="53">
        <f t="shared" si="13"/>
        <v>0</v>
      </c>
      <c r="HH8" s="53">
        <f t="shared" si="13"/>
        <v>0</v>
      </c>
      <c r="HI8" s="53">
        <f t="shared" si="13"/>
        <v>0</v>
      </c>
      <c r="HJ8" s="53">
        <f t="shared" si="13"/>
        <v>0</v>
      </c>
      <c r="HK8" s="53">
        <f t="shared" si="13"/>
        <v>0</v>
      </c>
      <c r="HL8" s="53">
        <f t="shared" si="14"/>
        <v>0</v>
      </c>
      <c r="HM8" s="53">
        <f t="shared" si="14"/>
        <v>0</v>
      </c>
      <c r="HN8" s="53">
        <f t="shared" si="14"/>
        <v>0</v>
      </c>
      <c r="HO8" s="53">
        <f t="shared" si="14"/>
        <v>0</v>
      </c>
      <c r="HP8" s="53">
        <f t="shared" si="14"/>
        <v>0</v>
      </c>
      <c r="HQ8" s="53">
        <f t="shared" si="14"/>
        <v>0</v>
      </c>
      <c r="HR8" s="53">
        <f t="shared" si="14"/>
        <v>0</v>
      </c>
      <c r="HS8" s="53">
        <f t="shared" si="14"/>
        <v>0</v>
      </c>
      <c r="HT8" s="53">
        <f t="shared" si="14"/>
        <v>0</v>
      </c>
      <c r="HU8" s="53">
        <f t="shared" si="14"/>
        <v>0</v>
      </c>
      <c r="HV8" s="53">
        <f t="shared" si="14"/>
        <v>0</v>
      </c>
      <c r="HW8" s="53">
        <f t="shared" si="14"/>
        <v>0</v>
      </c>
      <c r="HX8" s="53">
        <f t="shared" si="14"/>
        <v>0</v>
      </c>
      <c r="HY8" s="53">
        <f t="shared" si="14"/>
        <v>0</v>
      </c>
      <c r="HZ8" s="53">
        <f t="shared" si="14"/>
        <v>0</v>
      </c>
      <c r="IA8" s="53">
        <f t="shared" si="14"/>
        <v>0</v>
      </c>
      <c r="IB8" s="53">
        <f t="shared" si="15"/>
        <v>0</v>
      </c>
      <c r="IC8" s="53">
        <f t="shared" si="15"/>
        <v>0</v>
      </c>
      <c r="ID8" s="53">
        <f t="shared" si="15"/>
        <v>0</v>
      </c>
      <c r="IE8" s="53">
        <f t="shared" si="15"/>
        <v>0</v>
      </c>
      <c r="IF8" s="53">
        <f t="shared" si="15"/>
        <v>0</v>
      </c>
      <c r="IG8" s="53">
        <f t="shared" si="15"/>
        <v>0</v>
      </c>
      <c r="IH8" s="53">
        <f t="shared" si="15"/>
        <v>0</v>
      </c>
      <c r="II8" s="53">
        <f t="shared" si="15"/>
        <v>0</v>
      </c>
      <c r="IJ8" s="53">
        <f t="shared" si="15"/>
        <v>0</v>
      </c>
      <c r="IK8" s="53">
        <f t="shared" si="15"/>
        <v>0</v>
      </c>
      <c r="IL8" s="53">
        <f t="shared" si="15"/>
        <v>0</v>
      </c>
      <c r="IM8" s="53">
        <f t="shared" si="15"/>
        <v>0</v>
      </c>
      <c r="IN8" s="53">
        <f t="shared" si="15"/>
        <v>0</v>
      </c>
      <c r="IO8" s="53">
        <f t="shared" si="15"/>
        <v>0</v>
      </c>
      <c r="IP8" s="53">
        <f t="shared" si="15"/>
        <v>0</v>
      </c>
      <c r="IQ8" s="53">
        <f t="shared" si="15"/>
        <v>0</v>
      </c>
      <c r="IR8" s="53">
        <f t="shared" si="16"/>
        <v>0</v>
      </c>
      <c r="IS8" s="53">
        <f t="shared" si="16"/>
        <v>0</v>
      </c>
      <c r="IT8" s="53">
        <f t="shared" si="16"/>
        <v>0</v>
      </c>
      <c r="IU8" s="53">
        <f t="shared" si="16"/>
        <v>0</v>
      </c>
      <c r="IV8" s="53">
        <f t="shared" si="16"/>
        <v>0</v>
      </c>
      <c r="IW8" s="53">
        <f t="shared" si="16"/>
        <v>0</v>
      </c>
      <c r="IX8" s="53">
        <f t="shared" si="16"/>
        <v>0</v>
      </c>
      <c r="IY8" s="53">
        <f t="shared" si="16"/>
        <v>0</v>
      </c>
      <c r="IZ8" s="53">
        <f t="shared" si="16"/>
        <v>0</v>
      </c>
      <c r="JA8" s="53">
        <f t="shared" si="16"/>
        <v>0</v>
      </c>
      <c r="JB8" s="53">
        <f t="shared" si="16"/>
        <v>0</v>
      </c>
      <c r="JC8" s="53">
        <f t="shared" si="16"/>
        <v>0</v>
      </c>
      <c r="JD8" s="53">
        <f t="shared" si="16"/>
        <v>0</v>
      </c>
      <c r="JE8" s="53">
        <f t="shared" si="16"/>
        <v>0</v>
      </c>
      <c r="JF8" s="53">
        <f t="shared" si="16"/>
        <v>0</v>
      </c>
      <c r="JG8" s="53">
        <f t="shared" si="16"/>
        <v>0</v>
      </c>
      <c r="JH8" s="53">
        <f t="shared" si="17"/>
        <v>0</v>
      </c>
      <c r="JI8" s="53">
        <f t="shared" si="17"/>
        <v>0</v>
      </c>
      <c r="JJ8" s="53">
        <f t="shared" si="17"/>
        <v>0</v>
      </c>
      <c r="JK8" s="53">
        <f t="shared" si="17"/>
        <v>0</v>
      </c>
      <c r="JL8" s="53">
        <f t="shared" si="17"/>
        <v>0</v>
      </c>
      <c r="JM8" s="53">
        <f t="shared" si="17"/>
        <v>0</v>
      </c>
      <c r="JN8" s="53">
        <f t="shared" si="17"/>
        <v>0</v>
      </c>
      <c r="JO8" s="53">
        <f t="shared" si="17"/>
        <v>0</v>
      </c>
      <c r="JP8" s="53">
        <f t="shared" si="17"/>
        <v>0</v>
      </c>
      <c r="JQ8" s="53">
        <f t="shared" si="17"/>
        <v>0</v>
      </c>
      <c r="JR8" s="53">
        <f t="shared" si="17"/>
        <v>0</v>
      </c>
      <c r="JS8" s="53">
        <f t="shared" si="17"/>
        <v>0</v>
      </c>
      <c r="JT8" s="53">
        <f t="shared" si="17"/>
        <v>0</v>
      </c>
      <c r="JU8" s="53">
        <f t="shared" si="17"/>
        <v>0</v>
      </c>
      <c r="JV8" s="53">
        <f t="shared" si="17"/>
        <v>0</v>
      </c>
      <c r="JW8" s="53">
        <f t="shared" si="17"/>
        <v>0</v>
      </c>
      <c r="JX8" s="53">
        <f t="shared" si="18"/>
        <v>0</v>
      </c>
      <c r="JY8" s="53">
        <f t="shared" si="18"/>
        <v>0</v>
      </c>
      <c r="JZ8" s="53">
        <f t="shared" si="18"/>
        <v>0</v>
      </c>
      <c r="KA8" s="53">
        <f t="shared" si="18"/>
        <v>0</v>
      </c>
      <c r="KB8" s="53">
        <f t="shared" si="18"/>
        <v>0</v>
      </c>
      <c r="KC8" s="53">
        <f t="shared" si="18"/>
        <v>0</v>
      </c>
      <c r="KD8" s="53">
        <f t="shared" si="18"/>
        <v>0</v>
      </c>
      <c r="KE8" s="53">
        <f t="shared" si="18"/>
        <v>0</v>
      </c>
      <c r="KF8" s="53">
        <f t="shared" si="18"/>
        <v>0</v>
      </c>
      <c r="KG8" s="53">
        <f t="shared" si="18"/>
        <v>0</v>
      </c>
      <c r="KH8" s="53">
        <f t="shared" si="18"/>
        <v>0</v>
      </c>
      <c r="KI8" s="53">
        <f t="shared" si="18"/>
        <v>0</v>
      </c>
      <c r="KJ8" s="53">
        <f t="shared" si="18"/>
        <v>0</v>
      </c>
      <c r="KK8" s="53">
        <f t="shared" si="18"/>
        <v>0</v>
      </c>
      <c r="KL8" s="53">
        <f t="shared" si="18"/>
        <v>0</v>
      </c>
      <c r="KM8" s="53">
        <f t="shared" si="18"/>
        <v>0</v>
      </c>
      <c r="KN8" s="53">
        <f t="shared" si="19"/>
        <v>0</v>
      </c>
      <c r="KO8" s="53">
        <f t="shared" si="19"/>
        <v>0</v>
      </c>
      <c r="KP8" s="53">
        <f t="shared" si="19"/>
        <v>0</v>
      </c>
      <c r="KQ8" s="53">
        <f t="shared" si="19"/>
        <v>0</v>
      </c>
      <c r="KR8" s="53">
        <f t="shared" si="19"/>
        <v>0</v>
      </c>
      <c r="KS8" s="53">
        <f t="shared" si="19"/>
        <v>0</v>
      </c>
      <c r="KT8" s="53">
        <f t="shared" si="19"/>
        <v>0</v>
      </c>
      <c r="KU8" s="53">
        <f t="shared" si="19"/>
        <v>0</v>
      </c>
      <c r="KV8" s="53">
        <f t="shared" si="19"/>
        <v>0</v>
      </c>
      <c r="KW8" s="53">
        <f t="shared" si="19"/>
        <v>0</v>
      </c>
      <c r="KX8" s="53">
        <f t="shared" si="19"/>
        <v>0</v>
      </c>
      <c r="KY8" s="53">
        <f t="shared" si="19"/>
        <v>0</v>
      </c>
      <c r="KZ8" s="53">
        <f t="shared" si="19"/>
        <v>0</v>
      </c>
      <c r="LA8" s="53">
        <f t="shared" si="19"/>
        <v>0</v>
      </c>
      <c r="LB8" s="53">
        <f t="shared" si="19"/>
        <v>0</v>
      </c>
      <c r="LC8" s="53">
        <f t="shared" si="19"/>
        <v>0</v>
      </c>
      <c r="LD8" s="53">
        <f t="shared" si="20"/>
        <v>0</v>
      </c>
      <c r="LE8" s="53">
        <f t="shared" si="20"/>
        <v>0</v>
      </c>
      <c r="LF8" s="53">
        <f t="shared" si="20"/>
        <v>0</v>
      </c>
      <c r="LG8" s="53">
        <f t="shared" si="20"/>
        <v>0</v>
      </c>
      <c r="LH8" s="53">
        <f t="shared" si="20"/>
        <v>0</v>
      </c>
      <c r="LI8" s="53">
        <f t="shared" si="20"/>
        <v>0</v>
      </c>
      <c r="LJ8" s="53">
        <f t="shared" si="20"/>
        <v>0</v>
      </c>
      <c r="LK8" s="53">
        <f t="shared" si="20"/>
        <v>0</v>
      </c>
      <c r="LL8" s="53">
        <f t="shared" si="20"/>
        <v>0</v>
      </c>
      <c r="LM8" s="53">
        <f t="shared" si="20"/>
        <v>0</v>
      </c>
      <c r="LN8" s="53">
        <f t="shared" si="20"/>
        <v>0</v>
      </c>
      <c r="LO8" s="53">
        <f t="shared" si="20"/>
        <v>0</v>
      </c>
      <c r="LP8" s="53">
        <f t="shared" si="20"/>
        <v>0</v>
      </c>
      <c r="LQ8" s="53">
        <f t="shared" si="20"/>
        <v>0</v>
      </c>
      <c r="LR8" s="53">
        <f t="shared" si="20"/>
        <v>0</v>
      </c>
      <c r="LS8" s="53">
        <f t="shared" si="20"/>
        <v>0</v>
      </c>
      <c r="LT8" s="53">
        <f t="shared" si="21"/>
        <v>0</v>
      </c>
      <c r="LU8" s="53">
        <f t="shared" si="21"/>
        <v>0</v>
      </c>
      <c r="LV8" s="53">
        <f t="shared" si="21"/>
        <v>0</v>
      </c>
      <c r="LW8" s="53">
        <f t="shared" si="21"/>
        <v>0</v>
      </c>
      <c r="LX8" s="53">
        <f t="shared" si="21"/>
        <v>0</v>
      </c>
      <c r="LY8" s="53">
        <f t="shared" si="21"/>
        <v>0</v>
      </c>
      <c r="LZ8" s="53">
        <f t="shared" si="21"/>
        <v>0</v>
      </c>
      <c r="MA8" s="53">
        <f t="shared" si="21"/>
        <v>0</v>
      </c>
      <c r="MB8" s="53">
        <f t="shared" si="21"/>
        <v>0</v>
      </c>
      <c r="MC8" s="53">
        <f t="shared" si="21"/>
        <v>0</v>
      </c>
      <c r="MD8" s="53">
        <f t="shared" si="21"/>
        <v>0</v>
      </c>
      <c r="ME8" s="53">
        <f t="shared" si="21"/>
        <v>0</v>
      </c>
      <c r="MF8" s="53">
        <f t="shared" si="21"/>
        <v>0</v>
      </c>
      <c r="MG8" s="53">
        <f t="shared" si="21"/>
        <v>0</v>
      </c>
      <c r="MH8" s="53">
        <f t="shared" si="21"/>
        <v>0</v>
      </c>
      <c r="MI8" s="53">
        <f t="shared" si="21"/>
        <v>0</v>
      </c>
      <c r="MJ8" s="53">
        <f t="shared" si="22"/>
        <v>0</v>
      </c>
      <c r="MK8" s="53">
        <f t="shared" si="22"/>
        <v>0</v>
      </c>
      <c r="ML8" s="53">
        <f t="shared" si="22"/>
        <v>0</v>
      </c>
      <c r="MM8" s="53">
        <f t="shared" si="22"/>
        <v>0</v>
      </c>
      <c r="MN8" s="53">
        <f t="shared" si="22"/>
        <v>0</v>
      </c>
      <c r="MO8" s="53">
        <f t="shared" si="22"/>
        <v>0</v>
      </c>
      <c r="MP8" s="53">
        <f t="shared" si="22"/>
        <v>0</v>
      </c>
      <c r="MQ8" s="53">
        <f t="shared" si="22"/>
        <v>0</v>
      </c>
      <c r="MR8" s="53">
        <f t="shared" si="22"/>
        <v>0</v>
      </c>
      <c r="MS8" s="53">
        <f t="shared" si="22"/>
        <v>0</v>
      </c>
      <c r="MT8" s="53">
        <f t="shared" si="22"/>
        <v>0</v>
      </c>
      <c r="MU8" s="53">
        <f t="shared" si="22"/>
        <v>0</v>
      </c>
      <c r="MV8" s="53">
        <f t="shared" si="22"/>
        <v>0</v>
      </c>
      <c r="MW8" s="53">
        <f t="shared" si="22"/>
        <v>0</v>
      </c>
      <c r="MX8" s="53">
        <f t="shared" si="22"/>
        <v>0</v>
      </c>
      <c r="MY8" s="53">
        <f t="shared" si="22"/>
        <v>0</v>
      </c>
      <c r="MZ8" s="53">
        <f t="shared" si="23"/>
        <v>0</v>
      </c>
      <c r="NA8" s="53">
        <f t="shared" si="23"/>
        <v>0</v>
      </c>
      <c r="NB8" s="53">
        <f t="shared" si="23"/>
        <v>0</v>
      </c>
      <c r="NC8" s="53">
        <f t="shared" si="23"/>
        <v>0</v>
      </c>
      <c r="ND8" s="53">
        <f t="shared" si="23"/>
        <v>0</v>
      </c>
      <c r="NE8" s="53">
        <f t="shared" si="23"/>
        <v>0</v>
      </c>
      <c r="NF8" s="53">
        <f t="shared" si="23"/>
        <v>0</v>
      </c>
      <c r="NG8" s="53">
        <f t="shared" si="23"/>
        <v>0</v>
      </c>
      <c r="NH8" s="53">
        <f t="shared" si="23"/>
        <v>0</v>
      </c>
    </row>
    <row r="9" spans="1:372">
      <c r="A9" s="62"/>
      <c r="B9" s="62" t="s">
        <v>38</v>
      </c>
      <c r="C9" s="50">
        <f>Mellomregning!AD6</f>
        <v>1</v>
      </c>
      <c r="D9" s="2">
        <v>1</v>
      </c>
      <c r="E9" s="51">
        <f t="shared" si="24"/>
        <v>5.5555555555555552E-2</v>
      </c>
      <c r="F9" s="50">
        <f t="shared" ref="F9:F24" si="27">G8</f>
        <v>40</v>
      </c>
      <c r="G9" s="50">
        <f>360*SUM(E$7:E9)</f>
        <v>60</v>
      </c>
      <c r="H9" s="50">
        <f t="shared" si="25"/>
        <v>20</v>
      </c>
      <c r="I9" s="52">
        <f t="shared" si="26"/>
        <v>0.17453292519943295</v>
      </c>
      <c r="J9" s="50" t="str">
        <f t="shared" si="0"/>
        <v>… å bruke overvann som ressurs</v>
      </c>
      <c r="K9" s="50">
        <f t="shared" si="0"/>
        <v>1</v>
      </c>
      <c r="L9" s="53">
        <f t="shared" si="1"/>
        <v>0</v>
      </c>
      <c r="M9" s="53">
        <f t="shared" si="1"/>
        <v>0</v>
      </c>
      <c r="N9" s="53">
        <f t="shared" si="1"/>
        <v>0</v>
      </c>
      <c r="O9" s="53">
        <f t="shared" si="1"/>
        <v>0</v>
      </c>
      <c r="P9" s="53">
        <f t="shared" si="1"/>
        <v>0</v>
      </c>
      <c r="Q9" s="53">
        <f t="shared" si="1"/>
        <v>0</v>
      </c>
      <c r="R9" s="53">
        <f t="shared" si="1"/>
        <v>0</v>
      </c>
      <c r="S9" s="53">
        <f t="shared" si="1"/>
        <v>0</v>
      </c>
      <c r="T9" s="53">
        <f t="shared" si="1"/>
        <v>0</v>
      </c>
      <c r="U9" s="53">
        <f t="shared" si="1"/>
        <v>0</v>
      </c>
      <c r="V9" s="53">
        <f t="shared" si="1"/>
        <v>0</v>
      </c>
      <c r="W9" s="53">
        <f t="shared" si="1"/>
        <v>0</v>
      </c>
      <c r="X9" s="53">
        <f t="shared" si="1"/>
        <v>0</v>
      </c>
      <c r="Y9" s="53">
        <f t="shared" si="1"/>
        <v>0</v>
      </c>
      <c r="Z9" s="53">
        <f t="shared" si="1"/>
        <v>0</v>
      </c>
      <c r="AA9" s="53">
        <f t="shared" si="1"/>
        <v>0</v>
      </c>
      <c r="AB9" s="53">
        <f t="shared" si="2"/>
        <v>0</v>
      </c>
      <c r="AC9" s="53">
        <f t="shared" si="2"/>
        <v>0</v>
      </c>
      <c r="AD9" s="53">
        <f t="shared" si="2"/>
        <v>0</v>
      </c>
      <c r="AE9" s="53">
        <f t="shared" si="2"/>
        <v>0</v>
      </c>
      <c r="AF9" s="53">
        <f t="shared" si="2"/>
        <v>0</v>
      </c>
      <c r="AG9" s="53">
        <f t="shared" si="2"/>
        <v>0</v>
      </c>
      <c r="AH9" s="53">
        <f t="shared" si="2"/>
        <v>0</v>
      </c>
      <c r="AI9" s="53">
        <f t="shared" si="2"/>
        <v>0</v>
      </c>
      <c r="AJ9" s="53">
        <f t="shared" si="2"/>
        <v>0</v>
      </c>
      <c r="AK9" s="53">
        <f t="shared" si="2"/>
        <v>0</v>
      </c>
      <c r="AL9" s="53">
        <f t="shared" si="2"/>
        <v>0</v>
      </c>
      <c r="AM9" s="53">
        <f t="shared" si="2"/>
        <v>0</v>
      </c>
      <c r="AN9" s="53">
        <f t="shared" si="2"/>
        <v>0</v>
      </c>
      <c r="AO9" s="53">
        <f t="shared" si="2"/>
        <v>0</v>
      </c>
      <c r="AP9" s="53">
        <f t="shared" si="2"/>
        <v>0</v>
      </c>
      <c r="AQ9" s="53">
        <f t="shared" si="2"/>
        <v>0</v>
      </c>
      <c r="AR9" s="53">
        <f t="shared" si="3"/>
        <v>0</v>
      </c>
      <c r="AS9" s="53">
        <f t="shared" si="3"/>
        <v>0</v>
      </c>
      <c r="AT9" s="53">
        <f t="shared" si="3"/>
        <v>0</v>
      </c>
      <c r="AU9" s="53">
        <f t="shared" si="3"/>
        <v>0</v>
      </c>
      <c r="AV9" s="53">
        <f t="shared" si="3"/>
        <v>0</v>
      </c>
      <c r="AW9" s="53">
        <f t="shared" si="3"/>
        <v>0</v>
      </c>
      <c r="AX9" s="53">
        <f t="shared" si="3"/>
        <v>0</v>
      </c>
      <c r="AY9" s="53">
        <f t="shared" si="3"/>
        <v>0</v>
      </c>
      <c r="AZ9" s="53">
        <f t="shared" si="3"/>
        <v>1</v>
      </c>
      <c r="BA9" s="53">
        <f t="shared" si="3"/>
        <v>1</v>
      </c>
      <c r="BB9" s="53">
        <f t="shared" si="3"/>
        <v>1</v>
      </c>
      <c r="BC9" s="53">
        <f t="shared" si="3"/>
        <v>1</v>
      </c>
      <c r="BD9" s="53">
        <f t="shared" si="3"/>
        <v>1</v>
      </c>
      <c r="BE9" s="53">
        <f t="shared" si="3"/>
        <v>1</v>
      </c>
      <c r="BF9" s="53">
        <f t="shared" si="3"/>
        <v>1</v>
      </c>
      <c r="BG9" s="53">
        <f t="shared" si="3"/>
        <v>1</v>
      </c>
      <c r="BH9" s="53">
        <f t="shared" si="4"/>
        <v>1</v>
      </c>
      <c r="BI9" s="53">
        <f t="shared" si="4"/>
        <v>1</v>
      </c>
      <c r="BJ9" s="53">
        <f t="shared" si="4"/>
        <v>1</v>
      </c>
      <c r="BK9" s="53">
        <f t="shared" si="4"/>
        <v>1</v>
      </c>
      <c r="BL9" s="53">
        <f t="shared" si="4"/>
        <v>1</v>
      </c>
      <c r="BM9" s="53">
        <f t="shared" si="4"/>
        <v>1</v>
      </c>
      <c r="BN9" s="53">
        <f t="shared" si="4"/>
        <v>1</v>
      </c>
      <c r="BO9" s="53">
        <f t="shared" si="4"/>
        <v>1</v>
      </c>
      <c r="BP9" s="53">
        <f t="shared" si="4"/>
        <v>1</v>
      </c>
      <c r="BQ9" s="53">
        <f t="shared" si="4"/>
        <v>1</v>
      </c>
      <c r="BR9" s="53">
        <f t="shared" si="4"/>
        <v>1</v>
      </c>
      <c r="BS9" s="53">
        <f t="shared" si="4"/>
        <v>1</v>
      </c>
      <c r="BT9" s="53">
        <f t="shared" si="4"/>
        <v>1</v>
      </c>
      <c r="BU9" s="53">
        <f t="shared" si="4"/>
        <v>0</v>
      </c>
      <c r="BV9" s="53">
        <f t="shared" si="4"/>
        <v>0</v>
      </c>
      <c r="BW9" s="53">
        <f t="shared" si="4"/>
        <v>0</v>
      </c>
      <c r="BX9" s="53">
        <f t="shared" si="5"/>
        <v>0</v>
      </c>
      <c r="BY9" s="53">
        <f t="shared" si="5"/>
        <v>0</v>
      </c>
      <c r="BZ9" s="53">
        <f t="shared" si="5"/>
        <v>0</v>
      </c>
      <c r="CA9" s="53">
        <f t="shared" si="5"/>
        <v>0</v>
      </c>
      <c r="CB9" s="53">
        <f t="shared" si="5"/>
        <v>0</v>
      </c>
      <c r="CC9" s="53">
        <f t="shared" si="5"/>
        <v>0</v>
      </c>
      <c r="CD9" s="53">
        <f t="shared" si="5"/>
        <v>0</v>
      </c>
      <c r="CE9" s="53">
        <f t="shared" si="5"/>
        <v>0</v>
      </c>
      <c r="CF9" s="53">
        <f t="shared" si="5"/>
        <v>0</v>
      </c>
      <c r="CG9" s="53">
        <f t="shared" si="5"/>
        <v>0</v>
      </c>
      <c r="CH9" s="53">
        <f t="shared" si="5"/>
        <v>0</v>
      </c>
      <c r="CI9" s="53">
        <f t="shared" si="5"/>
        <v>0</v>
      </c>
      <c r="CJ9" s="53">
        <f t="shared" si="5"/>
        <v>0</v>
      </c>
      <c r="CK9" s="53">
        <f t="shared" si="5"/>
        <v>0</v>
      </c>
      <c r="CL9" s="53">
        <f t="shared" si="5"/>
        <v>0</v>
      </c>
      <c r="CM9" s="53">
        <f t="shared" si="5"/>
        <v>0</v>
      </c>
      <c r="CN9" s="53">
        <f t="shared" si="6"/>
        <v>0</v>
      </c>
      <c r="CO9" s="53">
        <f t="shared" si="6"/>
        <v>0</v>
      </c>
      <c r="CP9" s="53">
        <f t="shared" si="6"/>
        <v>0</v>
      </c>
      <c r="CQ9" s="53">
        <f t="shared" si="6"/>
        <v>0</v>
      </c>
      <c r="CR9" s="53">
        <f t="shared" si="6"/>
        <v>0</v>
      </c>
      <c r="CS9" s="53">
        <f t="shared" si="6"/>
        <v>0</v>
      </c>
      <c r="CT9" s="53">
        <f t="shared" si="6"/>
        <v>0</v>
      </c>
      <c r="CU9" s="53">
        <f t="shared" si="6"/>
        <v>0</v>
      </c>
      <c r="CV9" s="53">
        <f t="shared" si="6"/>
        <v>0</v>
      </c>
      <c r="CW9" s="53">
        <f t="shared" si="6"/>
        <v>0</v>
      </c>
      <c r="CX9" s="53">
        <f t="shared" si="6"/>
        <v>0</v>
      </c>
      <c r="CY9" s="53">
        <f t="shared" si="6"/>
        <v>0</v>
      </c>
      <c r="CZ9" s="53">
        <f t="shared" si="6"/>
        <v>0</v>
      </c>
      <c r="DA9" s="53">
        <f t="shared" si="6"/>
        <v>0</v>
      </c>
      <c r="DB9" s="53">
        <f t="shared" si="6"/>
        <v>0</v>
      </c>
      <c r="DC9" s="53">
        <f t="shared" si="6"/>
        <v>0</v>
      </c>
      <c r="DD9" s="53">
        <f t="shared" si="7"/>
        <v>0</v>
      </c>
      <c r="DE9" s="53">
        <f t="shared" si="7"/>
        <v>0</v>
      </c>
      <c r="DF9" s="53">
        <f t="shared" si="7"/>
        <v>0</v>
      </c>
      <c r="DG9" s="53">
        <f t="shared" si="7"/>
        <v>0</v>
      </c>
      <c r="DH9" s="53">
        <f t="shared" si="7"/>
        <v>0</v>
      </c>
      <c r="DI9" s="53">
        <f t="shared" si="7"/>
        <v>0</v>
      </c>
      <c r="DJ9" s="53">
        <f t="shared" si="7"/>
        <v>0</v>
      </c>
      <c r="DK9" s="53">
        <f t="shared" si="7"/>
        <v>0</v>
      </c>
      <c r="DL9" s="53">
        <f t="shared" si="7"/>
        <v>0</v>
      </c>
      <c r="DM9" s="53">
        <f t="shared" si="7"/>
        <v>0</v>
      </c>
      <c r="DN9" s="53">
        <f t="shared" si="7"/>
        <v>0</v>
      </c>
      <c r="DO9" s="53">
        <f t="shared" si="7"/>
        <v>0</v>
      </c>
      <c r="DP9" s="53">
        <f t="shared" si="7"/>
        <v>0</v>
      </c>
      <c r="DQ9" s="53">
        <f t="shared" si="7"/>
        <v>0</v>
      </c>
      <c r="DR9" s="53">
        <f t="shared" si="7"/>
        <v>0</v>
      </c>
      <c r="DS9" s="53">
        <f t="shared" si="7"/>
        <v>0</v>
      </c>
      <c r="DT9" s="53">
        <f t="shared" si="8"/>
        <v>0</v>
      </c>
      <c r="DU9" s="53">
        <f t="shared" si="8"/>
        <v>0</v>
      </c>
      <c r="DV9" s="53">
        <f t="shared" si="8"/>
        <v>0</v>
      </c>
      <c r="DW9" s="53">
        <f t="shared" si="8"/>
        <v>0</v>
      </c>
      <c r="DX9" s="53">
        <f t="shared" si="8"/>
        <v>0</v>
      </c>
      <c r="DY9" s="53">
        <f t="shared" si="8"/>
        <v>0</v>
      </c>
      <c r="DZ9" s="53">
        <f t="shared" si="8"/>
        <v>0</v>
      </c>
      <c r="EA9" s="53">
        <f t="shared" si="8"/>
        <v>0</v>
      </c>
      <c r="EB9" s="53">
        <f t="shared" si="8"/>
        <v>0</v>
      </c>
      <c r="EC9" s="53">
        <f t="shared" si="8"/>
        <v>0</v>
      </c>
      <c r="ED9" s="53">
        <f t="shared" si="8"/>
        <v>0</v>
      </c>
      <c r="EE9" s="53">
        <f t="shared" si="8"/>
        <v>0</v>
      </c>
      <c r="EF9" s="53">
        <f t="shared" si="8"/>
        <v>0</v>
      </c>
      <c r="EG9" s="53">
        <f t="shared" si="8"/>
        <v>0</v>
      </c>
      <c r="EH9" s="53">
        <f t="shared" si="8"/>
        <v>0</v>
      </c>
      <c r="EI9" s="53">
        <f t="shared" si="8"/>
        <v>0</v>
      </c>
      <c r="EJ9" s="53">
        <f t="shared" si="9"/>
        <v>0</v>
      </c>
      <c r="EK9" s="53">
        <f t="shared" si="9"/>
        <v>0</v>
      </c>
      <c r="EL9" s="53">
        <f t="shared" si="9"/>
        <v>0</v>
      </c>
      <c r="EM9" s="53">
        <f t="shared" si="9"/>
        <v>0</v>
      </c>
      <c r="EN9" s="53">
        <f t="shared" si="9"/>
        <v>0</v>
      </c>
      <c r="EO9" s="53">
        <f t="shared" si="9"/>
        <v>0</v>
      </c>
      <c r="EP9" s="53">
        <f t="shared" si="9"/>
        <v>0</v>
      </c>
      <c r="EQ9" s="53">
        <f t="shared" si="9"/>
        <v>0</v>
      </c>
      <c r="ER9" s="53">
        <f t="shared" si="9"/>
        <v>0</v>
      </c>
      <c r="ES9" s="53">
        <f t="shared" si="9"/>
        <v>0</v>
      </c>
      <c r="ET9" s="53">
        <f t="shared" si="9"/>
        <v>0</v>
      </c>
      <c r="EU9" s="53">
        <f t="shared" si="9"/>
        <v>0</v>
      </c>
      <c r="EV9" s="53">
        <f t="shared" si="9"/>
        <v>0</v>
      </c>
      <c r="EW9" s="53">
        <f t="shared" si="9"/>
        <v>0</v>
      </c>
      <c r="EX9" s="53">
        <f t="shared" si="9"/>
        <v>0</v>
      </c>
      <c r="EY9" s="53">
        <f t="shared" si="9"/>
        <v>0</v>
      </c>
      <c r="EZ9" s="53">
        <f t="shared" si="10"/>
        <v>0</v>
      </c>
      <c r="FA9" s="53">
        <f t="shared" si="10"/>
        <v>0</v>
      </c>
      <c r="FB9" s="53">
        <f t="shared" si="10"/>
        <v>0</v>
      </c>
      <c r="FC9" s="53">
        <f t="shared" si="10"/>
        <v>0</v>
      </c>
      <c r="FD9" s="53">
        <f t="shared" si="10"/>
        <v>0</v>
      </c>
      <c r="FE9" s="53">
        <f t="shared" si="10"/>
        <v>0</v>
      </c>
      <c r="FF9" s="53">
        <f t="shared" si="10"/>
        <v>0</v>
      </c>
      <c r="FG9" s="53">
        <f t="shared" si="10"/>
        <v>0</v>
      </c>
      <c r="FH9" s="53">
        <f t="shared" si="10"/>
        <v>0</v>
      </c>
      <c r="FI9" s="53">
        <f t="shared" si="10"/>
        <v>0</v>
      </c>
      <c r="FJ9" s="53">
        <f t="shared" si="10"/>
        <v>0</v>
      </c>
      <c r="FK9" s="53">
        <f t="shared" si="10"/>
        <v>0</v>
      </c>
      <c r="FL9" s="53">
        <f t="shared" si="10"/>
        <v>0</v>
      </c>
      <c r="FM9" s="53">
        <f t="shared" si="10"/>
        <v>0</v>
      </c>
      <c r="FN9" s="53">
        <f t="shared" si="10"/>
        <v>0</v>
      </c>
      <c r="FO9" s="53">
        <f t="shared" si="10"/>
        <v>0</v>
      </c>
      <c r="FP9" s="53">
        <f t="shared" si="11"/>
        <v>0</v>
      </c>
      <c r="FQ9" s="53">
        <f t="shared" si="11"/>
        <v>0</v>
      </c>
      <c r="FR9" s="53">
        <f t="shared" si="11"/>
        <v>0</v>
      </c>
      <c r="FS9" s="53">
        <f t="shared" si="11"/>
        <v>0</v>
      </c>
      <c r="FT9" s="53">
        <f t="shared" si="11"/>
        <v>0</v>
      </c>
      <c r="FU9" s="53">
        <f t="shared" si="11"/>
        <v>0</v>
      </c>
      <c r="FV9" s="53">
        <f t="shared" si="11"/>
        <v>0</v>
      </c>
      <c r="FW9" s="53">
        <f t="shared" si="11"/>
        <v>0</v>
      </c>
      <c r="FX9" s="53">
        <f t="shared" si="11"/>
        <v>0</v>
      </c>
      <c r="FY9" s="53">
        <f t="shared" si="11"/>
        <v>0</v>
      </c>
      <c r="FZ9" s="53">
        <f t="shared" si="11"/>
        <v>0</v>
      </c>
      <c r="GA9" s="53">
        <f t="shared" si="11"/>
        <v>0</v>
      </c>
      <c r="GB9" s="53">
        <f t="shared" si="11"/>
        <v>0</v>
      </c>
      <c r="GC9" s="53">
        <f t="shared" si="11"/>
        <v>0</v>
      </c>
      <c r="GD9" s="53">
        <f t="shared" si="11"/>
        <v>0</v>
      </c>
      <c r="GE9" s="53">
        <f t="shared" si="11"/>
        <v>0</v>
      </c>
      <c r="GF9" s="53">
        <f t="shared" si="12"/>
        <v>0</v>
      </c>
      <c r="GG9" s="53">
        <f t="shared" si="12"/>
        <v>0</v>
      </c>
      <c r="GH9" s="53">
        <f t="shared" si="12"/>
        <v>0</v>
      </c>
      <c r="GI9" s="53">
        <f t="shared" si="12"/>
        <v>0</v>
      </c>
      <c r="GJ9" s="53">
        <f t="shared" si="12"/>
        <v>0</v>
      </c>
      <c r="GK9" s="53">
        <f t="shared" si="12"/>
        <v>0</v>
      </c>
      <c r="GL9" s="53">
        <f t="shared" si="12"/>
        <v>0</v>
      </c>
      <c r="GM9" s="53">
        <f t="shared" si="12"/>
        <v>0</v>
      </c>
      <c r="GN9" s="53">
        <f t="shared" si="12"/>
        <v>0</v>
      </c>
      <c r="GO9" s="53">
        <f t="shared" si="12"/>
        <v>0</v>
      </c>
      <c r="GP9" s="53">
        <f t="shared" si="12"/>
        <v>0</v>
      </c>
      <c r="GQ9" s="53">
        <f t="shared" si="12"/>
        <v>0</v>
      </c>
      <c r="GR9" s="53">
        <f t="shared" si="12"/>
        <v>0</v>
      </c>
      <c r="GS9" s="53">
        <f t="shared" si="12"/>
        <v>0</v>
      </c>
      <c r="GT9" s="53">
        <f t="shared" si="12"/>
        <v>0</v>
      </c>
      <c r="GU9" s="53">
        <f t="shared" si="12"/>
        <v>0</v>
      </c>
      <c r="GV9" s="53">
        <f t="shared" si="13"/>
        <v>0</v>
      </c>
      <c r="GW9" s="53">
        <f t="shared" si="13"/>
        <v>0</v>
      </c>
      <c r="GX9" s="53">
        <f t="shared" si="13"/>
        <v>0</v>
      </c>
      <c r="GY9" s="53">
        <f t="shared" si="13"/>
        <v>0</v>
      </c>
      <c r="GZ9" s="53">
        <f t="shared" si="13"/>
        <v>0</v>
      </c>
      <c r="HA9" s="53">
        <f t="shared" si="13"/>
        <v>0</v>
      </c>
      <c r="HB9" s="53">
        <f t="shared" si="13"/>
        <v>0</v>
      </c>
      <c r="HC9" s="53">
        <f t="shared" si="13"/>
        <v>0</v>
      </c>
      <c r="HD9" s="53">
        <f t="shared" si="13"/>
        <v>0</v>
      </c>
      <c r="HE9" s="53">
        <f t="shared" si="13"/>
        <v>0</v>
      </c>
      <c r="HF9" s="53">
        <f t="shared" si="13"/>
        <v>0</v>
      </c>
      <c r="HG9" s="53">
        <f t="shared" si="13"/>
        <v>0</v>
      </c>
      <c r="HH9" s="53">
        <f t="shared" si="13"/>
        <v>0</v>
      </c>
      <c r="HI9" s="53">
        <f t="shared" si="13"/>
        <v>0</v>
      </c>
      <c r="HJ9" s="53">
        <f t="shared" si="13"/>
        <v>0</v>
      </c>
      <c r="HK9" s="53">
        <f t="shared" si="13"/>
        <v>0</v>
      </c>
      <c r="HL9" s="53">
        <f t="shared" si="14"/>
        <v>0</v>
      </c>
      <c r="HM9" s="53">
        <f t="shared" si="14"/>
        <v>0</v>
      </c>
      <c r="HN9" s="53">
        <f t="shared" si="14"/>
        <v>0</v>
      </c>
      <c r="HO9" s="53">
        <f t="shared" si="14"/>
        <v>0</v>
      </c>
      <c r="HP9" s="53">
        <f t="shared" si="14"/>
        <v>0</v>
      </c>
      <c r="HQ9" s="53">
        <f t="shared" si="14"/>
        <v>0</v>
      </c>
      <c r="HR9" s="53">
        <f t="shared" si="14"/>
        <v>0</v>
      </c>
      <c r="HS9" s="53">
        <f t="shared" si="14"/>
        <v>0</v>
      </c>
      <c r="HT9" s="53">
        <f t="shared" si="14"/>
        <v>0</v>
      </c>
      <c r="HU9" s="53">
        <f t="shared" si="14"/>
        <v>0</v>
      </c>
      <c r="HV9" s="53">
        <f t="shared" si="14"/>
        <v>0</v>
      </c>
      <c r="HW9" s="53">
        <f t="shared" si="14"/>
        <v>0</v>
      </c>
      <c r="HX9" s="53">
        <f t="shared" si="14"/>
        <v>0</v>
      </c>
      <c r="HY9" s="53">
        <f t="shared" si="14"/>
        <v>0</v>
      </c>
      <c r="HZ9" s="53">
        <f t="shared" si="14"/>
        <v>0</v>
      </c>
      <c r="IA9" s="53">
        <f t="shared" si="14"/>
        <v>0</v>
      </c>
      <c r="IB9" s="53">
        <f t="shared" si="15"/>
        <v>0</v>
      </c>
      <c r="IC9" s="53">
        <f t="shared" si="15"/>
        <v>0</v>
      </c>
      <c r="ID9" s="53">
        <f t="shared" si="15"/>
        <v>0</v>
      </c>
      <c r="IE9" s="53">
        <f t="shared" si="15"/>
        <v>0</v>
      </c>
      <c r="IF9" s="53">
        <f t="shared" si="15"/>
        <v>0</v>
      </c>
      <c r="IG9" s="53">
        <f t="shared" si="15"/>
        <v>0</v>
      </c>
      <c r="IH9" s="53">
        <f t="shared" si="15"/>
        <v>0</v>
      </c>
      <c r="II9" s="53">
        <f t="shared" si="15"/>
        <v>0</v>
      </c>
      <c r="IJ9" s="53">
        <f t="shared" si="15"/>
        <v>0</v>
      </c>
      <c r="IK9" s="53">
        <f t="shared" si="15"/>
        <v>0</v>
      </c>
      <c r="IL9" s="53">
        <f t="shared" si="15"/>
        <v>0</v>
      </c>
      <c r="IM9" s="53">
        <f t="shared" si="15"/>
        <v>0</v>
      </c>
      <c r="IN9" s="53">
        <f t="shared" si="15"/>
        <v>0</v>
      </c>
      <c r="IO9" s="53">
        <f t="shared" si="15"/>
        <v>0</v>
      </c>
      <c r="IP9" s="53">
        <f t="shared" si="15"/>
        <v>0</v>
      </c>
      <c r="IQ9" s="53">
        <f t="shared" si="15"/>
        <v>0</v>
      </c>
      <c r="IR9" s="53">
        <f t="shared" si="16"/>
        <v>0</v>
      </c>
      <c r="IS9" s="53">
        <f t="shared" si="16"/>
        <v>0</v>
      </c>
      <c r="IT9" s="53">
        <f t="shared" si="16"/>
        <v>0</v>
      </c>
      <c r="IU9" s="53">
        <f t="shared" si="16"/>
        <v>0</v>
      </c>
      <c r="IV9" s="53">
        <f t="shared" si="16"/>
        <v>0</v>
      </c>
      <c r="IW9" s="53">
        <f t="shared" si="16"/>
        <v>0</v>
      </c>
      <c r="IX9" s="53">
        <f t="shared" si="16"/>
        <v>0</v>
      </c>
      <c r="IY9" s="53">
        <f t="shared" si="16"/>
        <v>0</v>
      </c>
      <c r="IZ9" s="53">
        <f t="shared" si="16"/>
        <v>0</v>
      </c>
      <c r="JA9" s="53">
        <f t="shared" si="16"/>
        <v>0</v>
      </c>
      <c r="JB9" s="53">
        <f t="shared" si="16"/>
        <v>0</v>
      </c>
      <c r="JC9" s="53">
        <f t="shared" si="16"/>
        <v>0</v>
      </c>
      <c r="JD9" s="53">
        <f t="shared" si="16"/>
        <v>0</v>
      </c>
      <c r="JE9" s="53">
        <f t="shared" si="16"/>
        <v>0</v>
      </c>
      <c r="JF9" s="53">
        <f t="shared" si="16"/>
        <v>0</v>
      </c>
      <c r="JG9" s="53">
        <f t="shared" si="16"/>
        <v>0</v>
      </c>
      <c r="JH9" s="53">
        <f t="shared" si="17"/>
        <v>0</v>
      </c>
      <c r="JI9" s="53">
        <f t="shared" si="17"/>
        <v>0</v>
      </c>
      <c r="JJ9" s="53">
        <f t="shared" si="17"/>
        <v>0</v>
      </c>
      <c r="JK9" s="53">
        <f t="shared" si="17"/>
        <v>0</v>
      </c>
      <c r="JL9" s="53">
        <f t="shared" si="17"/>
        <v>0</v>
      </c>
      <c r="JM9" s="53">
        <f t="shared" si="17"/>
        <v>0</v>
      </c>
      <c r="JN9" s="53">
        <f t="shared" si="17"/>
        <v>0</v>
      </c>
      <c r="JO9" s="53">
        <f t="shared" si="17"/>
        <v>0</v>
      </c>
      <c r="JP9" s="53">
        <f t="shared" si="17"/>
        <v>0</v>
      </c>
      <c r="JQ9" s="53">
        <f t="shared" si="17"/>
        <v>0</v>
      </c>
      <c r="JR9" s="53">
        <f t="shared" si="17"/>
        <v>0</v>
      </c>
      <c r="JS9" s="53">
        <f t="shared" si="17"/>
        <v>0</v>
      </c>
      <c r="JT9" s="53">
        <f t="shared" si="17"/>
        <v>0</v>
      </c>
      <c r="JU9" s="53">
        <f t="shared" si="17"/>
        <v>0</v>
      </c>
      <c r="JV9" s="53">
        <f t="shared" si="17"/>
        <v>0</v>
      </c>
      <c r="JW9" s="53">
        <f t="shared" si="17"/>
        <v>0</v>
      </c>
      <c r="JX9" s="53">
        <f t="shared" si="18"/>
        <v>0</v>
      </c>
      <c r="JY9" s="53">
        <f t="shared" si="18"/>
        <v>0</v>
      </c>
      <c r="JZ9" s="53">
        <f t="shared" si="18"/>
        <v>0</v>
      </c>
      <c r="KA9" s="53">
        <f t="shared" si="18"/>
        <v>0</v>
      </c>
      <c r="KB9" s="53">
        <f t="shared" si="18"/>
        <v>0</v>
      </c>
      <c r="KC9" s="53">
        <f t="shared" si="18"/>
        <v>0</v>
      </c>
      <c r="KD9" s="53">
        <f t="shared" si="18"/>
        <v>0</v>
      </c>
      <c r="KE9" s="53">
        <f t="shared" si="18"/>
        <v>0</v>
      </c>
      <c r="KF9" s="53">
        <f t="shared" si="18"/>
        <v>0</v>
      </c>
      <c r="KG9" s="53">
        <f t="shared" si="18"/>
        <v>0</v>
      </c>
      <c r="KH9" s="53">
        <f t="shared" si="18"/>
        <v>0</v>
      </c>
      <c r="KI9" s="53">
        <f t="shared" si="18"/>
        <v>0</v>
      </c>
      <c r="KJ9" s="53">
        <f t="shared" si="18"/>
        <v>0</v>
      </c>
      <c r="KK9" s="53">
        <f t="shared" si="18"/>
        <v>0</v>
      </c>
      <c r="KL9" s="53">
        <f t="shared" si="18"/>
        <v>0</v>
      </c>
      <c r="KM9" s="53">
        <f t="shared" si="18"/>
        <v>0</v>
      </c>
      <c r="KN9" s="53">
        <f t="shared" si="19"/>
        <v>0</v>
      </c>
      <c r="KO9" s="53">
        <f t="shared" si="19"/>
        <v>0</v>
      </c>
      <c r="KP9" s="53">
        <f t="shared" si="19"/>
        <v>0</v>
      </c>
      <c r="KQ9" s="53">
        <f t="shared" si="19"/>
        <v>0</v>
      </c>
      <c r="KR9" s="53">
        <f t="shared" si="19"/>
        <v>0</v>
      </c>
      <c r="KS9" s="53">
        <f t="shared" si="19"/>
        <v>0</v>
      </c>
      <c r="KT9" s="53">
        <f t="shared" si="19"/>
        <v>0</v>
      </c>
      <c r="KU9" s="53">
        <f t="shared" si="19"/>
        <v>0</v>
      </c>
      <c r="KV9" s="53">
        <f t="shared" si="19"/>
        <v>0</v>
      </c>
      <c r="KW9" s="53">
        <f t="shared" si="19"/>
        <v>0</v>
      </c>
      <c r="KX9" s="53">
        <f t="shared" si="19"/>
        <v>0</v>
      </c>
      <c r="KY9" s="53">
        <f t="shared" si="19"/>
        <v>0</v>
      </c>
      <c r="KZ9" s="53">
        <f t="shared" si="19"/>
        <v>0</v>
      </c>
      <c r="LA9" s="53">
        <f t="shared" si="19"/>
        <v>0</v>
      </c>
      <c r="LB9" s="53">
        <f t="shared" si="19"/>
        <v>0</v>
      </c>
      <c r="LC9" s="53">
        <f t="shared" si="19"/>
        <v>0</v>
      </c>
      <c r="LD9" s="53">
        <f t="shared" si="20"/>
        <v>0</v>
      </c>
      <c r="LE9" s="53">
        <f t="shared" si="20"/>
        <v>0</v>
      </c>
      <c r="LF9" s="53">
        <f t="shared" si="20"/>
        <v>0</v>
      </c>
      <c r="LG9" s="53">
        <f t="shared" si="20"/>
        <v>0</v>
      </c>
      <c r="LH9" s="53">
        <f t="shared" si="20"/>
        <v>0</v>
      </c>
      <c r="LI9" s="53">
        <f t="shared" si="20"/>
        <v>0</v>
      </c>
      <c r="LJ9" s="53">
        <f t="shared" si="20"/>
        <v>0</v>
      </c>
      <c r="LK9" s="53">
        <f t="shared" si="20"/>
        <v>0</v>
      </c>
      <c r="LL9" s="53">
        <f t="shared" si="20"/>
        <v>0</v>
      </c>
      <c r="LM9" s="53">
        <f t="shared" si="20"/>
        <v>0</v>
      </c>
      <c r="LN9" s="53">
        <f t="shared" si="20"/>
        <v>0</v>
      </c>
      <c r="LO9" s="53">
        <f t="shared" si="20"/>
        <v>0</v>
      </c>
      <c r="LP9" s="53">
        <f t="shared" si="20"/>
        <v>0</v>
      </c>
      <c r="LQ9" s="53">
        <f t="shared" si="20"/>
        <v>0</v>
      </c>
      <c r="LR9" s="53">
        <f t="shared" si="20"/>
        <v>0</v>
      </c>
      <c r="LS9" s="53">
        <f t="shared" si="20"/>
        <v>0</v>
      </c>
      <c r="LT9" s="53">
        <f t="shared" si="21"/>
        <v>0</v>
      </c>
      <c r="LU9" s="53">
        <f t="shared" si="21"/>
        <v>0</v>
      </c>
      <c r="LV9" s="53">
        <f t="shared" si="21"/>
        <v>0</v>
      </c>
      <c r="LW9" s="53">
        <f t="shared" si="21"/>
        <v>0</v>
      </c>
      <c r="LX9" s="53">
        <f t="shared" si="21"/>
        <v>0</v>
      </c>
      <c r="LY9" s="53">
        <f t="shared" si="21"/>
        <v>0</v>
      </c>
      <c r="LZ9" s="53">
        <f t="shared" si="21"/>
        <v>0</v>
      </c>
      <c r="MA9" s="53">
        <f t="shared" si="21"/>
        <v>0</v>
      </c>
      <c r="MB9" s="53">
        <f t="shared" si="21"/>
        <v>0</v>
      </c>
      <c r="MC9" s="53">
        <f t="shared" si="21"/>
        <v>0</v>
      </c>
      <c r="MD9" s="53">
        <f t="shared" si="21"/>
        <v>0</v>
      </c>
      <c r="ME9" s="53">
        <f t="shared" si="21"/>
        <v>0</v>
      </c>
      <c r="MF9" s="53">
        <f t="shared" si="21"/>
        <v>0</v>
      </c>
      <c r="MG9" s="53">
        <f t="shared" si="21"/>
        <v>0</v>
      </c>
      <c r="MH9" s="53">
        <f t="shared" si="21"/>
        <v>0</v>
      </c>
      <c r="MI9" s="53">
        <f t="shared" si="21"/>
        <v>0</v>
      </c>
      <c r="MJ9" s="53">
        <f t="shared" si="22"/>
        <v>0</v>
      </c>
      <c r="MK9" s="53">
        <f t="shared" si="22"/>
        <v>0</v>
      </c>
      <c r="ML9" s="53">
        <f t="shared" si="22"/>
        <v>0</v>
      </c>
      <c r="MM9" s="53">
        <f t="shared" si="22"/>
        <v>0</v>
      </c>
      <c r="MN9" s="53">
        <f t="shared" si="22"/>
        <v>0</v>
      </c>
      <c r="MO9" s="53">
        <f t="shared" si="22"/>
        <v>0</v>
      </c>
      <c r="MP9" s="53">
        <f t="shared" si="22"/>
        <v>0</v>
      </c>
      <c r="MQ9" s="53">
        <f t="shared" si="22"/>
        <v>0</v>
      </c>
      <c r="MR9" s="53">
        <f t="shared" si="22"/>
        <v>0</v>
      </c>
      <c r="MS9" s="53">
        <f t="shared" si="22"/>
        <v>0</v>
      </c>
      <c r="MT9" s="53">
        <f t="shared" si="22"/>
        <v>0</v>
      </c>
      <c r="MU9" s="53">
        <f t="shared" si="22"/>
        <v>0</v>
      </c>
      <c r="MV9" s="53">
        <f t="shared" si="22"/>
        <v>0</v>
      </c>
      <c r="MW9" s="53">
        <f t="shared" si="22"/>
        <v>0</v>
      </c>
      <c r="MX9" s="53">
        <f t="shared" si="22"/>
        <v>0</v>
      </c>
      <c r="MY9" s="53">
        <f t="shared" si="22"/>
        <v>0</v>
      </c>
      <c r="MZ9" s="53">
        <f t="shared" si="23"/>
        <v>0</v>
      </c>
      <c r="NA9" s="53">
        <f t="shared" si="23"/>
        <v>0</v>
      </c>
      <c r="NB9" s="53">
        <f t="shared" si="23"/>
        <v>0</v>
      </c>
      <c r="NC9" s="53">
        <f t="shared" si="23"/>
        <v>0</v>
      </c>
      <c r="ND9" s="53">
        <f t="shared" si="23"/>
        <v>0</v>
      </c>
      <c r="NE9" s="53">
        <f t="shared" si="23"/>
        <v>0</v>
      </c>
      <c r="NF9" s="53">
        <f t="shared" si="23"/>
        <v>0</v>
      </c>
      <c r="NG9" s="53">
        <f t="shared" si="23"/>
        <v>0</v>
      </c>
      <c r="NH9" s="53">
        <f t="shared" si="23"/>
        <v>0</v>
      </c>
    </row>
    <row r="10" spans="1:372">
      <c r="B10" s="62" t="s">
        <v>43</v>
      </c>
      <c r="C10" s="50">
        <f>Mellomregning!AD7</f>
        <v>2</v>
      </c>
      <c r="D10" s="2">
        <v>1</v>
      </c>
      <c r="E10" s="51">
        <f t="shared" si="24"/>
        <v>5.5555555555555552E-2</v>
      </c>
      <c r="F10" s="50">
        <f t="shared" si="27"/>
        <v>60</v>
      </c>
      <c r="G10" s="50">
        <f>360*SUM(E$7:E10)</f>
        <v>80</v>
      </c>
      <c r="H10" s="50">
        <f t="shared" si="25"/>
        <v>20</v>
      </c>
      <c r="I10" s="52">
        <f t="shared" si="26"/>
        <v>0.69813170079773179</v>
      </c>
      <c r="J10" s="50" t="str">
        <f t="shared" si="0"/>
        <v>… å sikre varig ytelse</v>
      </c>
      <c r="K10" s="50">
        <f t="shared" si="0"/>
        <v>2</v>
      </c>
      <c r="L10" s="53">
        <f t="shared" si="1"/>
        <v>0</v>
      </c>
      <c r="M10" s="53">
        <f t="shared" si="1"/>
        <v>0</v>
      </c>
      <c r="N10" s="53">
        <f t="shared" si="1"/>
        <v>0</v>
      </c>
      <c r="O10" s="53">
        <f t="shared" si="1"/>
        <v>0</v>
      </c>
      <c r="P10" s="53">
        <f t="shared" si="1"/>
        <v>0</v>
      </c>
      <c r="Q10" s="53">
        <f t="shared" si="1"/>
        <v>0</v>
      </c>
      <c r="R10" s="53">
        <f t="shared" si="1"/>
        <v>0</v>
      </c>
      <c r="S10" s="53">
        <f t="shared" si="1"/>
        <v>0</v>
      </c>
      <c r="T10" s="53">
        <f t="shared" si="1"/>
        <v>0</v>
      </c>
      <c r="U10" s="53">
        <f t="shared" si="1"/>
        <v>0</v>
      </c>
      <c r="V10" s="53">
        <f t="shared" si="1"/>
        <v>0</v>
      </c>
      <c r="W10" s="53">
        <f t="shared" si="1"/>
        <v>0</v>
      </c>
      <c r="X10" s="53">
        <f t="shared" si="1"/>
        <v>0</v>
      </c>
      <c r="Y10" s="53">
        <f t="shared" si="1"/>
        <v>0</v>
      </c>
      <c r="Z10" s="53">
        <f t="shared" si="1"/>
        <v>0</v>
      </c>
      <c r="AA10" s="53">
        <f t="shared" si="1"/>
        <v>0</v>
      </c>
      <c r="AB10" s="53">
        <f t="shared" si="2"/>
        <v>0</v>
      </c>
      <c r="AC10" s="53">
        <f t="shared" si="2"/>
        <v>0</v>
      </c>
      <c r="AD10" s="53">
        <f t="shared" si="2"/>
        <v>0</v>
      </c>
      <c r="AE10" s="53">
        <f t="shared" si="2"/>
        <v>0</v>
      </c>
      <c r="AF10" s="53">
        <f t="shared" si="2"/>
        <v>0</v>
      </c>
      <c r="AG10" s="53">
        <f t="shared" si="2"/>
        <v>0</v>
      </c>
      <c r="AH10" s="53">
        <f t="shared" si="2"/>
        <v>0</v>
      </c>
      <c r="AI10" s="53">
        <f t="shared" si="2"/>
        <v>0</v>
      </c>
      <c r="AJ10" s="53">
        <f t="shared" si="2"/>
        <v>0</v>
      </c>
      <c r="AK10" s="53">
        <f t="shared" si="2"/>
        <v>0</v>
      </c>
      <c r="AL10" s="53">
        <f t="shared" si="2"/>
        <v>0</v>
      </c>
      <c r="AM10" s="53">
        <f t="shared" si="2"/>
        <v>0</v>
      </c>
      <c r="AN10" s="53">
        <f t="shared" si="2"/>
        <v>0</v>
      </c>
      <c r="AO10" s="53">
        <f t="shared" si="2"/>
        <v>0</v>
      </c>
      <c r="AP10" s="53">
        <f t="shared" si="2"/>
        <v>0</v>
      </c>
      <c r="AQ10" s="53">
        <f t="shared" si="2"/>
        <v>0</v>
      </c>
      <c r="AR10" s="53">
        <f t="shared" si="3"/>
        <v>0</v>
      </c>
      <c r="AS10" s="53">
        <f t="shared" si="3"/>
        <v>0</v>
      </c>
      <c r="AT10" s="53">
        <f t="shared" si="3"/>
        <v>0</v>
      </c>
      <c r="AU10" s="53">
        <f t="shared" si="3"/>
        <v>0</v>
      </c>
      <c r="AV10" s="53">
        <f t="shared" si="3"/>
        <v>0</v>
      </c>
      <c r="AW10" s="53">
        <f t="shared" si="3"/>
        <v>0</v>
      </c>
      <c r="AX10" s="53">
        <f t="shared" si="3"/>
        <v>0</v>
      </c>
      <c r="AY10" s="53">
        <f t="shared" si="3"/>
        <v>0</v>
      </c>
      <c r="AZ10" s="53">
        <f t="shared" si="3"/>
        <v>0</v>
      </c>
      <c r="BA10" s="53">
        <f t="shared" si="3"/>
        <v>0</v>
      </c>
      <c r="BB10" s="53">
        <f t="shared" si="3"/>
        <v>0</v>
      </c>
      <c r="BC10" s="53">
        <f t="shared" si="3"/>
        <v>0</v>
      </c>
      <c r="BD10" s="53">
        <f t="shared" si="3"/>
        <v>0</v>
      </c>
      <c r="BE10" s="53">
        <f t="shared" si="3"/>
        <v>0</v>
      </c>
      <c r="BF10" s="53">
        <f t="shared" si="3"/>
        <v>0</v>
      </c>
      <c r="BG10" s="53">
        <f t="shared" si="3"/>
        <v>0</v>
      </c>
      <c r="BH10" s="53">
        <f t="shared" si="4"/>
        <v>0</v>
      </c>
      <c r="BI10" s="53">
        <f t="shared" si="4"/>
        <v>0</v>
      </c>
      <c r="BJ10" s="53">
        <f t="shared" si="4"/>
        <v>0</v>
      </c>
      <c r="BK10" s="53">
        <f t="shared" si="4"/>
        <v>0</v>
      </c>
      <c r="BL10" s="53">
        <f t="shared" si="4"/>
        <v>0</v>
      </c>
      <c r="BM10" s="53">
        <f t="shared" si="4"/>
        <v>0</v>
      </c>
      <c r="BN10" s="53">
        <f t="shared" si="4"/>
        <v>0</v>
      </c>
      <c r="BO10" s="53">
        <f t="shared" si="4"/>
        <v>0</v>
      </c>
      <c r="BP10" s="53">
        <f t="shared" si="4"/>
        <v>0</v>
      </c>
      <c r="BQ10" s="53">
        <f t="shared" si="4"/>
        <v>0</v>
      </c>
      <c r="BR10" s="53">
        <f t="shared" si="4"/>
        <v>0</v>
      </c>
      <c r="BS10" s="53">
        <f t="shared" si="4"/>
        <v>0</v>
      </c>
      <c r="BT10" s="53">
        <f t="shared" si="4"/>
        <v>2</v>
      </c>
      <c r="BU10" s="53">
        <f t="shared" si="4"/>
        <v>2</v>
      </c>
      <c r="BV10" s="53">
        <f t="shared" si="4"/>
        <v>2</v>
      </c>
      <c r="BW10" s="53">
        <f t="shared" si="4"/>
        <v>2</v>
      </c>
      <c r="BX10" s="53">
        <f t="shared" si="5"/>
        <v>2</v>
      </c>
      <c r="BY10" s="53">
        <f t="shared" si="5"/>
        <v>2</v>
      </c>
      <c r="BZ10" s="53">
        <f t="shared" si="5"/>
        <v>2</v>
      </c>
      <c r="CA10" s="53">
        <f t="shared" si="5"/>
        <v>2</v>
      </c>
      <c r="CB10" s="53">
        <f t="shared" si="5"/>
        <v>2</v>
      </c>
      <c r="CC10" s="53">
        <f t="shared" si="5"/>
        <v>2</v>
      </c>
      <c r="CD10" s="53">
        <f t="shared" si="5"/>
        <v>2</v>
      </c>
      <c r="CE10" s="53">
        <f t="shared" si="5"/>
        <v>2</v>
      </c>
      <c r="CF10" s="53">
        <f t="shared" si="5"/>
        <v>2</v>
      </c>
      <c r="CG10" s="53">
        <f t="shared" si="5"/>
        <v>2</v>
      </c>
      <c r="CH10" s="53">
        <f t="shared" si="5"/>
        <v>2</v>
      </c>
      <c r="CI10" s="53">
        <f t="shared" si="5"/>
        <v>2</v>
      </c>
      <c r="CJ10" s="53">
        <f t="shared" si="5"/>
        <v>2</v>
      </c>
      <c r="CK10" s="53">
        <f t="shared" si="5"/>
        <v>2</v>
      </c>
      <c r="CL10" s="53">
        <f t="shared" si="5"/>
        <v>2</v>
      </c>
      <c r="CM10" s="53">
        <f t="shared" si="5"/>
        <v>2</v>
      </c>
      <c r="CN10" s="53">
        <f t="shared" si="6"/>
        <v>2</v>
      </c>
      <c r="CO10" s="53">
        <f t="shared" si="6"/>
        <v>0</v>
      </c>
      <c r="CP10" s="53">
        <f t="shared" si="6"/>
        <v>0</v>
      </c>
      <c r="CQ10" s="53">
        <f t="shared" si="6"/>
        <v>0</v>
      </c>
      <c r="CR10" s="53">
        <f t="shared" si="6"/>
        <v>0</v>
      </c>
      <c r="CS10" s="53">
        <f t="shared" si="6"/>
        <v>0</v>
      </c>
      <c r="CT10" s="53">
        <f t="shared" si="6"/>
        <v>0</v>
      </c>
      <c r="CU10" s="53">
        <f t="shared" si="6"/>
        <v>0</v>
      </c>
      <c r="CV10" s="53">
        <f t="shared" si="6"/>
        <v>0</v>
      </c>
      <c r="CW10" s="53">
        <f t="shared" si="6"/>
        <v>0</v>
      </c>
      <c r="CX10" s="53">
        <f t="shared" si="6"/>
        <v>0</v>
      </c>
      <c r="CY10" s="53">
        <f t="shared" si="6"/>
        <v>0</v>
      </c>
      <c r="CZ10" s="53">
        <f t="shared" si="6"/>
        <v>0</v>
      </c>
      <c r="DA10" s="53">
        <f t="shared" si="6"/>
        <v>0</v>
      </c>
      <c r="DB10" s="53">
        <f t="shared" si="6"/>
        <v>0</v>
      </c>
      <c r="DC10" s="53">
        <f t="shared" si="6"/>
        <v>0</v>
      </c>
      <c r="DD10" s="53">
        <f t="shared" si="7"/>
        <v>0</v>
      </c>
      <c r="DE10" s="53">
        <f t="shared" si="7"/>
        <v>0</v>
      </c>
      <c r="DF10" s="53">
        <f t="shared" si="7"/>
        <v>0</v>
      </c>
      <c r="DG10" s="53">
        <f t="shared" si="7"/>
        <v>0</v>
      </c>
      <c r="DH10" s="53">
        <f t="shared" si="7"/>
        <v>0</v>
      </c>
      <c r="DI10" s="53">
        <f t="shared" si="7"/>
        <v>0</v>
      </c>
      <c r="DJ10" s="53">
        <f t="shared" si="7"/>
        <v>0</v>
      </c>
      <c r="DK10" s="53">
        <f t="shared" si="7"/>
        <v>0</v>
      </c>
      <c r="DL10" s="53">
        <f t="shared" si="7"/>
        <v>0</v>
      </c>
      <c r="DM10" s="53">
        <f t="shared" si="7"/>
        <v>0</v>
      </c>
      <c r="DN10" s="53">
        <f t="shared" si="7"/>
        <v>0</v>
      </c>
      <c r="DO10" s="53">
        <f t="shared" si="7"/>
        <v>0</v>
      </c>
      <c r="DP10" s="53">
        <f t="shared" si="7"/>
        <v>0</v>
      </c>
      <c r="DQ10" s="53">
        <f t="shared" si="7"/>
        <v>0</v>
      </c>
      <c r="DR10" s="53">
        <f t="shared" si="7"/>
        <v>0</v>
      </c>
      <c r="DS10" s="53">
        <f t="shared" si="7"/>
        <v>0</v>
      </c>
      <c r="DT10" s="53">
        <f t="shared" si="8"/>
        <v>0</v>
      </c>
      <c r="DU10" s="53">
        <f t="shared" si="8"/>
        <v>0</v>
      </c>
      <c r="DV10" s="53">
        <f t="shared" si="8"/>
        <v>0</v>
      </c>
      <c r="DW10" s="53">
        <f t="shared" si="8"/>
        <v>0</v>
      </c>
      <c r="DX10" s="53">
        <f t="shared" si="8"/>
        <v>0</v>
      </c>
      <c r="DY10" s="53">
        <f t="shared" si="8"/>
        <v>0</v>
      </c>
      <c r="DZ10" s="53">
        <f t="shared" si="8"/>
        <v>0</v>
      </c>
      <c r="EA10" s="53">
        <f t="shared" si="8"/>
        <v>0</v>
      </c>
      <c r="EB10" s="53">
        <f t="shared" si="8"/>
        <v>0</v>
      </c>
      <c r="EC10" s="53">
        <f t="shared" si="8"/>
        <v>0</v>
      </c>
      <c r="ED10" s="53">
        <f t="shared" si="8"/>
        <v>0</v>
      </c>
      <c r="EE10" s="53">
        <f t="shared" si="8"/>
        <v>0</v>
      </c>
      <c r="EF10" s="53">
        <f t="shared" si="8"/>
        <v>0</v>
      </c>
      <c r="EG10" s="53">
        <f t="shared" si="8"/>
        <v>0</v>
      </c>
      <c r="EH10" s="53">
        <f t="shared" si="8"/>
        <v>0</v>
      </c>
      <c r="EI10" s="53">
        <f t="shared" si="8"/>
        <v>0</v>
      </c>
      <c r="EJ10" s="53">
        <f t="shared" si="9"/>
        <v>0</v>
      </c>
      <c r="EK10" s="53">
        <f t="shared" si="9"/>
        <v>0</v>
      </c>
      <c r="EL10" s="53">
        <f t="shared" si="9"/>
        <v>0</v>
      </c>
      <c r="EM10" s="53">
        <f t="shared" si="9"/>
        <v>0</v>
      </c>
      <c r="EN10" s="53">
        <f t="shared" si="9"/>
        <v>0</v>
      </c>
      <c r="EO10" s="53">
        <f t="shared" si="9"/>
        <v>0</v>
      </c>
      <c r="EP10" s="53">
        <f t="shared" si="9"/>
        <v>0</v>
      </c>
      <c r="EQ10" s="53">
        <f t="shared" si="9"/>
        <v>0</v>
      </c>
      <c r="ER10" s="53">
        <f t="shared" si="9"/>
        <v>0</v>
      </c>
      <c r="ES10" s="53">
        <f t="shared" si="9"/>
        <v>0</v>
      </c>
      <c r="ET10" s="53">
        <f t="shared" si="9"/>
        <v>0</v>
      </c>
      <c r="EU10" s="53">
        <f t="shared" si="9"/>
        <v>0</v>
      </c>
      <c r="EV10" s="53">
        <f t="shared" si="9"/>
        <v>0</v>
      </c>
      <c r="EW10" s="53">
        <f t="shared" si="9"/>
        <v>0</v>
      </c>
      <c r="EX10" s="53">
        <f t="shared" si="9"/>
        <v>0</v>
      </c>
      <c r="EY10" s="53">
        <f t="shared" si="9"/>
        <v>0</v>
      </c>
      <c r="EZ10" s="53">
        <f t="shared" si="10"/>
        <v>0</v>
      </c>
      <c r="FA10" s="53">
        <f t="shared" si="10"/>
        <v>0</v>
      </c>
      <c r="FB10" s="53">
        <f t="shared" si="10"/>
        <v>0</v>
      </c>
      <c r="FC10" s="53">
        <f t="shared" si="10"/>
        <v>0</v>
      </c>
      <c r="FD10" s="53">
        <f t="shared" si="10"/>
        <v>0</v>
      </c>
      <c r="FE10" s="53">
        <f t="shared" si="10"/>
        <v>0</v>
      </c>
      <c r="FF10" s="53">
        <f t="shared" si="10"/>
        <v>0</v>
      </c>
      <c r="FG10" s="53">
        <f t="shared" si="10"/>
        <v>0</v>
      </c>
      <c r="FH10" s="53">
        <f t="shared" si="10"/>
        <v>0</v>
      </c>
      <c r="FI10" s="53">
        <f t="shared" si="10"/>
        <v>0</v>
      </c>
      <c r="FJ10" s="53">
        <f t="shared" si="10"/>
        <v>0</v>
      </c>
      <c r="FK10" s="53">
        <f t="shared" si="10"/>
        <v>0</v>
      </c>
      <c r="FL10" s="53">
        <f t="shared" si="10"/>
        <v>0</v>
      </c>
      <c r="FM10" s="53">
        <f t="shared" si="10"/>
        <v>0</v>
      </c>
      <c r="FN10" s="53">
        <f t="shared" si="10"/>
        <v>0</v>
      </c>
      <c r="FO10" s="53">
        <f t="shared" si="10"/>
        <v>0</v>
      </c>
      <c r="FP10" s="53">
        <f t="shared" si="11"/>
        <v>0</v>
      </c>
      <c r="FQ10" s="53">
        <f t="shared" si="11"/>
        <v>0</v>
      </c>
      <c r="FR10" s="53">
        <f t="shared" si="11"/>
        <v>0</v>
      </c>
      <c r="FS10" s="53">
        <f t="shared" si="11"/>
        <v>0</v>
      </c>
      <c r="FT10" s="53">
        <f t="shared" si="11"/>
        <v>0</v>
      </c>
      <c r="FU10" s="53">
        <f t="shared" si="11"/>
        <v>0</v>
      </c>
      <c r="FV10" s="53">
        <f t="shared" si="11"/>
        <v>0</v>
      </c>
      <c r="FW10" s="53">
        <f t="shared" si="11"/>
        <v>0</v>
      </c>
      <c r="FX10" s="53">
        <f t="shared" si="11"/>
        <v>0</v>
      </c>
      <c r="FY10" s="53">
        <f t="shared" si="11"/>
        <v>0</v>
      </c>
      <c r="FZ10" s="53">
        <f t="shared" si="11"/>
        <v>0</v>
      </c>
      <c r="GA10" s="53">
        <f t="shared" si="11"/>
        <v>0</v>
      </c>
      <c r="GB10" s="53">
        <f t="shared" si="11"/>
        <v>0</v>
      </c>
      <c r="GC10" s="53">
        <f t="shared" si="11"/>
        <v>0</v>
      </c>
      <c r="GD10" s="53">
        <f t="shared" si="11"/>
        <v>0</v>
      </c>
      <c r="GE10" s="53">
        <f t="shared" si="11"/>
        <v>0</v>
      </c>
      <c r="GF10" s="53">
        <f t="shared" si="12"/>
        <v>0</v>
      </c>
      <c r="GG10" s="53">
        <f t="shared" si="12"/>
        <v>0</v>
      </c>
      <c r="GH10" s="53">
        <f t="shared" si="12"/>
        <v>0</v>
      </c>
      <c r="GI10" s="53">
        <f t="shared" si="12"/>
        <v>0</v>
      </c>
      <c r="GJ10" s="53">
        <f t="shared" si="12"/>
        <v>0</v>
      </c>
      <c r="GK10" s="53">
        <f t="shared" si="12"/>
        <v>0</v>
      </c>
      <c r="GL10" s="53">
        <f t="shared" si="12"/>
        <v>0</v>
      </c>
      <c r="GM10" s="53">
        <f t="shared" si="12"/>
        <v>0</v>
      </c>
      <c r="GN10" s="53">
        <f t="shared" si="12"/>
        <v>0</v>
      </c>
      <c r="GO10" s="53">
        <f t="shared" si="12"/>
        <v>0</v>
      </c>
      <c r="GP10" s="53">
        <f t="shared" si="12"/>
        <v>0</v>
      </c>
      <c r="GQ10" s="53">
        <f t="shared" si="12"/>
        <v>0</v>
      </c>
      <c r="GR10" s="53">
        <f t="shared" si="12"/>
        <v>0</v>
      </c>
      <c r="GS10" s="53">
        <f t="shared" si="12"/>
        <v>0</v>
      </c>
      <c r="GT10" s="53">
        <f t="shared" si="12"/>
        <v>0</v>
      </c>
      <c r="GU10" s="53">
        <f t="shared" si="12"/>
        <v>0</v>
      </c>
      <c r="GV10" s="53">
        <f t="shared" si="13"/>
        <v>0</v>
      </c>
      <c r="GW10" s="53">
        <f t="shared" si="13"/>
        <v>0</v>
      </c>
      <c r="GX10" s="53">
        <f t="shared" si="13"/>
        <v>0</v>
      </c>
      <c r="GY10" s="53">
        <f t="shared" si="13"/>
        <v>0</v>
      </c>
      <c r="GZ10" s="53">
        <f t="shared" si="13"/>
        <v>0</v>
      </c>
      <c r="HA10" s="53">
        <f t="shared" si="13"/>
        <v>0</v>
      </c>
      <c r="HB10" s="53">
        <f t="shared" si="13"/>
        <v>0</v>
      </c>
      <c r="HC10" s="53">
        <f t="shared" si="13"/>
        <v>0</v>
      </c>
      <c r="HD10" s="53">
        <f t="shared" si="13"/>
        <v>0</v>
      </c>
      <c r="HE10" s="53">
        <f t="shared" si="13"/>
        <v>0</v>
      </c>
      <c r="HF10" s="53">
        <f t="shared" si="13"/>
        <v>0</v>
      </c>
      <c r="HG10" s="53">
        <f t="shared" si="13"/>
        <v>0</v>
      </c>
      <c r="HH10" s="53">
        <f t="shared" si="13"/>
        <v>0</v>
      </c>
      <c r="HI10" s="53">
        <f t="shared" si="13"/>
        <v>0</v>
      </c>
      <c r="HJ10" s="53">
        <f t="shared" si="13"/>
        <v>0</v>
      </c>
      <c r="HK10" s="53">
        <f t="shared" si="13"/>
        <v>0</v>
      </c>
      <c r="HL10" s="53">
        <f t="shared" si="14"/>
        <v>0</v>
      </c>
      <c r="HM10" s="53">
        <f t="shared" si="14"/>
        <v>0</v>
      </c>
      <c r="HN10" s="53">
        <f t="shared" si="14"/>
        <v>0</v>
      </c>
      <c r="HO10" s="53">
        <f t="shared" si="14"/>
        <v>0</v>
      </c>
      <c r="HP10" s="53">
        <f t="shared" si="14"/>
        <v>0</v>
      </c>
      <c r="HQ10" s="53">
        <f t="shared" si="14"/>
        <v>0</v>
      </c>
      <c r="HR10" s="53">
        <f t="shared" si="14"/>
        <v>0</v>
      </c>
      <c r="HS10" s="53">
        <f t="shared" si="14"/>
        <v>0</v>
      </c>
      <c r="HT10" s="53">
        <f t="shared" si="14"/>
        <v>0</v>
      </c>
      <c r="HU10" s="53">
        <f t="shared" si="14"/>
        <v>0</v>
      </c>
      <c r="HV10" s="53">
        <f t="shared" si="14"/>
        <v>0</v>
      </c>
      <c r="HW10" s="53">
        <f t="shared" si="14"/>
        <v>0</v>
      </c>
      <c r="HX10" s="53">
        <f t="shared" si="14"/>
        <v>0</v>
      </c>
      <c r="HY10" s="53">
        <f t="shared" si="14"/>
        <v>0</v>
      </c>
      <c r="HZ10" s="53">
        <f t="shared" si="14"/>
        <v>0</v>
      </c>
      <c r="IA10" s="53">
        <f t="shared" si="14"/>
        <v>0</v>
      </c>
      <c r="IB10" s="53">
        <f t="shared" si="15"/>
        <v>0</v>
      </c>
      <c r="IC10" s="53">
        <f t="shared" si="15"/>
        <v>0</v>
      </c>
      <c r="ID10" s="53">
        <f t="shared" si="15"/>
        <v>0</v>
      </c>
      <c r="IE10" s="53">
        <f t="shared" si="15"/>
        <v>0</v>
      </c>
      <c r="IF10" s="53">
        <f t="shared" si="15"/>
        <v>0</v>
      </c>
      <c r="IG10" s="53">
        <f t="shared" si="15"/>
        <v>0</v>
      </c>
      <c r="IH10" s="53">
        <f t="shared" si="15"/>
        <v>0</v>
      </c>
      <c r="II10" s="53">
        <f t="shared" si="15"/>
        <v>0</v>
      </c>
      <c r="IJ10" s="53">
        <f t="shared" si="15"/>
        <v>0</v>
      </c>
      <c r="IK10" s="53">
        <f t="shared" si="15"/>
        <v>0</v>
      </c>
      <c r="IL10" s="53">
        <f t="shared" si="15"/>
        <v>0</v>
      </c>
      <c r="IM10" s="53">
        <f t="shared" si="15"/>
        <v>0</v>
      </c>
      <c r="IN10" s="53">
        <f t="shared" si="15"/>
        <v>0</v>
      </c>
      <c r="IO10" s="53">
        <f t="shared" si="15"/>
        <v>0</v>
      </c>
      <c r="IP10" s="53">
        <f t="shared" si="15"/>
        <v>0</v>
      </c>
      <c r="IQ10" s="53">
        <f t="shared" si="15"/>
        <v>0</v>
      </c>
      <c r="IR10" s="53">
        <f t="shared" si="16"/>
        <v>0</v>
      </c>
      <c r="IS10" s="53">
        <f t="shared" si="16"/>
        <v>0</v>
      </c>
      <c r="IT10" s="53">
        <f t="shared" si="16"/>
        <v>0</v>
      </c>
      <c r="IU10" s="53">
        <f t="shared" si="16"/>
        <v>0</v>
      </c>
      <c r="IV10" s="53">
        <f t="shared" si="16"/>
        <v>0</v>
      </c>
      <c r="IW10" s="53">
        <f t="shared" si="16"/>
        <v>0</v>
      </c>
      <c r="IX10" s="53">
        <f t="shared" si="16"/>
        <v>0</v>
      </c>
      <c r="IY10" s="53">
        <f t="shared" si="16"/>
        <v>0</v>
      </c>
      <c r="IZ10" s="53">
        <f t="shared" si="16"/>
        <v>0</v>
      </c>
      <c r="JA10" s="53">
        <f t="shared" si="16"/>
        <v>0</v>
      </c>
      <c r="JB10" s="53">
        <f t="shared" si="16"/>
        <v>0</v>
      </c>
      <c r="JC10" s="53">
        <f t="shared" si="16"/>
        <v>0</v>
      </c>
      <c r="JD10" s="53">
        <f t="shared" si="16"/>
        <v>0</v>
      </c>
      <c r="JE10" s="53">
        <f t="shared" si="16"/>
        <v>0</v>
      </c>
      <c r="JF10" s="53">
        <f t="shared" si="16"/>
        <v>0</v>
      </c>
      <c r="JG10" s="53">
        <f t="shared" si="16"/>
        <v>0</v>
      </c>
      <c r="JH10" s="53">
        <f t="shared" si="17"/>
        <v>0</v>
      </c>
      <c r="JI10" s="53">
        <f t="shared" si="17"/>
        <v>0</v>
      </c>
      <c r="JJ10" s="53">
        <f t="shared" si="17"/>
        <v>0</v>
      </c>
      <c r="JK10" s="53">
        <f t="shared" si="17"/>
        <v>0</v>
      </c>
      <c r="JL10" s="53">
        <f t="shared" si="17"/>
        <v>0</v>
      </c>
      <c r="JM10" s="53">
        <f t="shared" si="17"/>
        <v>0</v>
      </c>
      <c r="JN10" s="53">
        <f t="shared" si="17"/>
        <v>0</v>
      </c>
      <c r="JO10" s="53">
        <f t="shared" si="17"/>
        <v>0</v>
      </c>
      <c r="JP10" s="53">
        <f t="shared" si="17"/>
        <v>0</v>
      </c>
      <c r="JQ10" s="53">
        <f t="shared" si="17"/>
        <v>0</v>
      </c>
      <c r="JR10" s="53">
        <f t="shared" si="17"/>
        <v>0</v>
      </c>
      <c r="JS10" s="53">
        <f t="shared" si="17"/>
        <v>0</v>
      </c>
      <c r="JT10" s="53">
        <f t="shared" si="17"/>
        <v>0</v>
      </c>
      <c r="JU10" s="53">
        <f t="shared" si="17"/>
        <v>0</v>
      </c>
      <c r="JV10" s="53">
        <f t="shared" si="17"/>
        <v>0</v>
      </c>
      <c r="JW10" s="53">
        <f t="shared" si="17"/>
        <v>0</v>
      </c>
      <c r="JX10" s="53">
        <f t="shared" si="18"/>
        <v>0</v>
      </c>
      <c r="JY10" s="53">
        <f t="shared" si="18"/>
        <v>0</v>
      </c>
      <c r="JZ10" s="53">
        <f t="shared" si="18"/>
        <v>0</v>
      </c>
      <c r="KA10" s="53">
        <f t="shared" si="18"/>
        <v>0</v>
      </c>
      <c r="KB10" s="53">
        <f t="shared" si="18"/>
        <v>0</v>
      </c>
      <c r="KC10" s="53">
        <f t="shared" si="18"/>
        <v>0</v>
      </c>
      <c r="KD10" s="53">
        <f t="shared" si="18"/>
        <v>0</v>
      </c>
      <c r="KE10" s="53">
        <f t="shared" si="18"/>
        <v>0</v>
      </c>
      <c r="KF10" s="53">
        <f t="shared" si="18"/>
        <v>0</v>
      </c>
      <c r="KG10" s="53">
        <f t="shared" si="18"/>
        <v>0</v>
      </c>
      <c r="KH10" s="53">
        <f t="shared" si="18"/>
        <v>0</v>
      </c>
      <c r="KI10" s="53">
        <f t="shared" si="18"/>
        <v>0</v>
      </c>
      <c r="KJ10" s="53">
        <f t="shared" si="18"/>
        <v>0</v>
      </c>
      <c r="KK10" s="53">
        <f t="shared" si="18"/>
        <v>0</v>
      </c>
      <c r="KL10" s="53">
        <f t="shared" si="18"/>
        <v>0</v>
      </c>
      <c r="KM10" s="53">
        <f t="shared" si="18"/>
        <v>0</v>
      </c>
      <c r="KN10" s="53">
        <f t="shared" si="19"/>
        <v>0</v>
      </c>
      <c r="KO10" s="53">
        <f t="shared" si="19"/>
        <v>0</v>
      </c>
      <c r="KP10" s="53">
        <f t="shared" si="19"/>
        <v>0</v>
      </c>
      <c r="KQ10" s="53">
        <f t="shared" si="19"/>
        <v>0</v>
      </c>
      <c r="KR10" s="53">
        <f t="shared" si="19"/>
        <v>0</v>
      </c>
      <c r="KS10" s="53">
        <f t="shared" si="19"/>
        <v>0</v>
      </c>
      <c r="KT10" s="53">
        <f t="shared" si="19"/>
        <v>0</v>
      </c>
      <c r="KU10" s="53">
        <f t="shared" si="19"/>
        <v>0</v>
      </c>
      <c r="KV10" s="53">
        <f t="shared" si="19"/>
        <v>0</v>
      </c>
      <c r="KW10" s="53">
        <f t="shared" si="19"/>
        <v>0</v>
      </c>
      <c r="KX10" s="53">
        <f t="shared" si="19"/>
        <v>0</v>
      </c>
      <c r="KY10" s="53">
        <f t="shared" si="19"/>
        <v>0</v>
      </c>
      <c r="KZ10" s="53">
        <f t="shared" si="19"/>
        <v>0</v>
      </c>
      <c r="LA10" s="53">
        <f t="shared" si="19"/>
        <v>0</v>
      </c>
      <c r="LB10" s="53">
        <f t="shared" si="19"/>
        <v>0</v>
      </c>
      <c r="LC10" s="53">
        <f t="shared" si="19"/>
        <v>0</v>
      </c>
      <c r="LD10" s="53">
        <f t="shared" si="20"/>
        <v>0</v>
      </c>
      <c r="LE10" s="53">
        <f t="shared" si="20"/>
        <v>0</v>
      </c>
      <c r="LF10" s="53">
        <f t="shared" si="20"/>
        <v>0</v>
      </c>
      <c r="LG10" s="53">
        <f t="shared" si="20"/>
        <v>0</v>
      </c>
      <c r="LH10" s="53">
        <f t="shared" si="20"/>
        <v>0</v>
      </c>
      <c r="LI10" s="53">
        <f t="shared" si="20"/>
        <v>0</v>
      </c>
      <c r="LJ10" s="53">
        <f t="shared" si="20"/>
        <v>0</v>
      </c>
      <c r="LK10" s="53">
        <f t="shared" si="20"/>
        <v>0</v>
      </c>
      <c r="LL10" s="53">
        <f t="shared" si="20"/>
        <v>0</v>
      </c>
      <c r="LM10" s="53">
        <f t="shared" si="20"/>
        <v>0</v>
      </c>
      <c r="LN10" s="53">
        <f t="shared" si="20"/>
        <v>0</v>
      </c>
      <c r="LO10" s="53">
        <f t="shared" si="20"/>
        <v>0</v>
      </c>
      <c r="LP10" s="53">
        <f t="shared" si="20"/>
        <v>0</v>
      </c>
      <c r="LQ10" s="53">
        <f t="shared" si="20"/>
        <v>0</v>
      </c>
      <c r="LR10" s="53">
        <f t="shared" si="20"/>
        <v>0</v>
      </c>
      <c r="LS10" s="53">
        <f t="shared" si="20"/>
        <v>0</v>
      </c>
      <c r="LT10" s="53">
        <f t="shared" si="21"/>
        <v>0</v>
      </c>
      <c r="LU10" s="53">
        <f t="shared" si="21"/>
        <v>0</v>
      </c>
      <c r="LV10" s="53">
        <f t="shared" si="21"/>
        <v>0</v>
      </c>
      <c r="LW10" s="53">
        <f t="shared" si="21"/>
        <v>0</v>
      </c>
      <c r="LX10" s="53">
        <f t="shared" si="21"/>
        <v>0</v>
      </c>
      <c r="LY10" s="53">
        <f t="shared" si="21"/>
        <v>0</v>
      </c>
      <c r="LZ10" s="53">
        <f t="shared" si="21"/>
        <v>0</v>
      </c>
      <c r="MA10" s="53">
        <f t="shared" si="21"/>
        <v>0</v>
      </c>
      <c r="MB10" s="53">
        <f t="shared" si="21"/>
        <v>0</v>
      </c>
      <c r="MC10" s="53">
        <f t="shared" si="21"/>
        <v>0</v>
      </c>
      <c r="MD10" s="53">
        <f t="shared" si="21"/>
        <v>0</v>
      </c>
      <c r="ME10" s="53">
        <f t="shared" si="21"/>
        <v>0</v>
      </c>
      <c r="MF10" s="53">
        <f t="shared" si="21"/>
        <v>0</v>
      </c>
      <c r="MG10" s="53">
        <f t="shared" si="21"/>
        <v>0</v>
      </c>
      <c r="MH10" s="53">
        <f t="shared" si="21"/>
        <v>0</v>
      </c>
      <c r="MI10" s="53">
        <f t="shared" si="21"/>
        <v>0</v>
      </c>
      <c r="MJ10" s="53">
        <f t="shared" si="22"/>
        <v>0</v>
      </c>
      <c r="MK10" s="53">
        <f t="shared" si="22"/>
        <v>0</v>
      </c>
      <c r="ML10" s="53">
        <f t="shared" si="22"/>
        <v>0</v>
      </c>
      <c r="MM10" s="53">
        <f t="shared" si="22"/>
        <v>0</v>
      </c>
      <c r="MN10" s="53">
        <f t="shared" si="22"/>
        <v>0</v>
      </c>
      <c r="MO10" s="53">
        <f t="shared" si="22"/>
        <v>0</v>
      </c>
      <c r="MP10" s="53">
        <f t="shared" si="22"/>
        <v>0</v>
      </c>
      <c r="MQ10" s="53">
        <f t="shared" si="22"/>
        <v>0</v>
      </c>
      <c r="MR10" s="53">
        <f t="shared" si="22"/>
        <v>0</v>
      </c>
      <c r="MS10" s="53">
        <f t="shared" si="22"/>
        <v>0</v>
      </c>
      <c r="MT10" s="53">
        <f t="shared" si="22"/>
        <v>0</v>
      </c>
      <c r="MU10" s="53">
        <f t="shared" si="22"/>
        <v>0</v>
      </c>
      <c r="MV10" s="53">
        <f t="shared" si="22"/>
        <v>0</v>
      </c>
      <c r="MW10" s="53">
        <f t="shared" si="22"/>
        <v>0</v>
      </c>
      <c r="MX10" s="53">
        <f t="shared" si="22"/>
        <v>0</v>
      </c>
      <c r="MY10" s="53">
        <f t="shared" si="22"/>
        <v>0</v>
      </c>
      <c r="MZ10" s="53">
        <f t="shared" si="23"/>
        <v>0</v>
      </c>
      <c r="NA10" s="53">
        <f t="shared" si="23"/>
        <v>0</v>
      </c>
      <c r="NB10" s="53">
        <f t="shared" si="23"/>
        <v>0</v>
      </c>
      <c r="NC10" s="53">
        <f t="shared" si="23"/>
        <v>0</v>
      </c>
      <c r="ND10" s="53">
        <f t="shared" si="23"/>
        <v>0</v>
      </c>
      <c r="NE10" s="53">
        <f t="shared" si="23"/>
        <v>0</v>
      </c>
      <c r="NF10" s="53">
        <f t="shared" si="23"/>
        <v>0</v>
      </c>
      <c r="NG10" s="53">
        <f t="shared" si="23"/>
        <v>0</v>
      </c>
      <c r="NH10" s="53">
        <f t="shared" si="23"/>
        <v>0</v>
      </c>
    </row>
    <row r="11" spans="1:372">
      <c r="B11" s="62" t="s">
        <v>45</v>
      </c>
      <c r="C11" s="50">
        <f>Mellomregning!AD8</f>
        <v>0.875</v>
      </c>
      <c r="D11" s="2">
        <v>1</v>
      </c>
      <c r="E11" s="51">
        <f t="shared" si="24"/>
        <v>5.5555555555555552E-2</v>
      </c>
      <c r="F11" s="50">
        <f t="shared" si="27"/>
        <v>80</v>
      </c>
      <c r="G11" s="50">
        <f>360*SUM(E$7:E11)</f>
        <v>100</v>
      </c>
      <c r="H11" s="50">
        <f t="shared" si="25"/>
        <v>20</v>
      </c>
      <c r="I11" s="52">
        <f t="shared" si="26"/>
        <v>0.13362677085581584</v>
      </c>
      <c r="J11" s="50" t="str">
        <f t="shared" si="0"/>
        <v>… å fremme blågrønne verdier</v>
      </c>
      <c r="K11" s="50">
        <f t="shared" si="0"/>
        <v>0.875</v>
      </c>
      <c r="L11" s="53">
        <f t="shared" si="1"/>
        <v>0</v>
      </c>
      <c r="M11" s="53">
        <f t="shared" si="1"/>
        <v>0</v>
      </c>
      <c r="N11" s="53">
        <f t="shared" si="1"/>
        <v>0</v>
      </c>
      <c r="O11" s="53">
        <f t="shared" si="1"/>
        <v>0</v>
      </c>
      <c r="P11" s="53">
        <f t="shared" si="1"/>
        <v>0</v>
      </c>
      <c r="Q11" s="53">
        <f t="shared" si="1"/>
        <v>0</v>
      </c>
      <c r="R11" s="53">
        <f t="shared" si="1"/>
        <v>0</v>
      </c>
      <c r="S11" s="53">
        <f t="shared" si="1"/>
        <v>0</v>
      </c>
      <c r="T11" s="53">
        <f t="shared" si="1"/>
        <v>0</v>
      </c>
      <c r="U11" s="53">
        <f t="shared" si="1"/>
        <v>0</v>
      </c>
      <c r="V11" s="53">
        <f t="shared" si="1"/>
        <v>0</v>
      </c>
      <c r="W11" s="53">
        <f t="shared" si="1"/>
        <v>0</v>
      </c>
      <c r="X11" s="53">
        <f t="shared" si="1"/>
        <v>0</v>
      </c>
      <c r="Y11" s="53">
        <f t="shared" si="1"/>
        <v>0</v>
      </c>
      <c r="Z11" s="53">
        <f t="shared" si="1"/>
        <v>0</v>
      </c>
      <c r="AA11" s="53">
        <f t="shared" si="1"/>
        <v>0</v>
      </c>
      <c r="AB11" s="53">
        <f t="shared" si="2"/>
        <v>0</v>
      </c>
      <c r="AC11" s="53">
        <f t="shared" si="2"/>
        <v>0</v>
      </c>
      <c r="AD11" s="53">
        <f t="shared" si="2"/>
        <v>0</v>
      </c>
      <c r="AE11" s="53">
        <f t="shared" si="2"/>
        <v>0</v>
      </c>
      <c r="AF11" s="53">
        <f t="shared" si="2"/>
        <v>0</v>
      </c>
      <c r="AG11" s="53">
        <f t="shared" si="2"/>
        <v>0</v>
      </c>
      <c r="AH11" s="53">
        <f t="shared" si="2"/>
        <v>0</v>
      </c>
      <c r="AI11" s="53">
        <f t="shared" si="2"/>
        <v>0</v>
      </c>
      <c r="AJ11" s="53">
        <f t="shared" si="2"/>
        <v>0</v>
      </c>
      <c r="AK11" s="53">
        <f t="shared" si="2"/>
        <v>0</v>
      </c>
      <c r="AL11" s="53">
        <f t="shared" si="2"/>
        <v>0</v>
      </c>
      <c r="AM11" s="53">
        <f t="shared" si="2"/>
        <v>0</v>
      </c>
      <c r="AN11" s="53">
        <f t="shared" si="2"/>
        <v>0</v>
      </c>
      <c r="AO11" s="53">
        <f t="shared" si="2"/>
        <v>0</v>
      </c>
      <c r="AP11" s="53">
        <f t="shared" si="2"/>
        <v>0</v>
      </c>
      <c r="AQ11" s="53">
        <f t="shared" si="2"/>
        <v>0</v>
      </c>
      <c r="AR11" s="53">
        <f t="shared" si="3"/>
        <v>0</v>
      </c>
      <c r="AS11" s="53">
        <f t="shared" si="3"/>
        <v>0</v>
      </c>
      <c r="AT11" s="53">
        <f t="shared" si="3"/>
        <v>0</v>
      </c>
      <c r="AU11" s="53">
        <f t="shared" si="3"/>
        <v>0</v>
      </c>
      <c r="AV11" s="53">
        <f t="shared" si="3"/>
        <v>0</v>
      </c>
      <c r="AW11" s="53">
        <f t="shared" si="3"/>
        <v>0</v>
      </c>
      <c r="AX11" s="53">
        <f t="shared" si="3"/>
        <v>0</v>
      </c>
      <c r="AY11" s="53">
        <f t="shared" si="3"/>
        <v>0</v>
      </c>
      <c r="AZ11" s="53">
        <f t="shared" si="3"/>
        <v>0</v>
      </c>
      <c r="BA11" s="53">
        <f t="shared" si="3"/>
        <v>0</v>
      </c>
      <c r="BB11" s="53">
        <f t="shared" si="3"/>
        <v>0</v>
      </c>
      <c r="BC11" s="53">
        <f t="shared" si="3"/>
        <v>0</v>
      </c>
      <c r="BD11" s="53">
        <f t="shared" si="3"/>
        <v>0</v>
      </c>
      <c r="BE11" s="53">
        <f t="shared" si="3"/>
        <v>0</v>
      </c>
      <c r="BF11" s="53">
        <f t="shared" si="3"/>
        <v>0</v>
      </c>
      <c r="BG11" s="53">
        <f t="shared" si="3"/>
        <v>0</v>
      </c>
      <c r="BH11" s="53">
        <f t="shared" si="4"/>
        <v>0</v>
      </c>
      <c r="BI11" s="53">
        <f t="shared" si="4"/>
        <v>0</v>
      </c>
      <c r="BJ11" s="53">
        <f t="shared" si="4"/>
        <v>0</v>
      </c>
      <c r="BK11" s="53">
        <f t="shared" si="4"/>
        <v>0</v>
      </c>
      <c r="BL11" s="53">
        <f t="shared" si="4"/>
        <v>0</v>
      </c>
      <c r="BM11" s="53">
        <f t="shared" si="4"/>
        <v>0</v>
      </c>
      <c r="BN11" s="53">
        <f t="shared" si="4"/>
        <v>0</v>
      </c>
      <c r="BO11" s="53">
        <f t="shared" si="4"/>
        <v>0</v>
      </c>
      <c r="BP11" s="53">
        <f t="shared" si="4"/>
        <v>0</v>
      </c>
      <c r="BQ11" s="53">
        <f t="shared" si="4"/>
        <v>0</v>
      </c>
      <c r="BR11" s="53">
        <f t="shared" si="4"/>
        <v>0</v>
      </c>
      <c r="BS11" s="53">
        <f t="shared" si="4"/>
        <v>0</v>
      </c>
      <c r="BT11" s="53">
        <f t="shared" si="4"/>
        <v>0</v>
      </c>
      <c r="BU11" s="53">
        <f t="shared" si="4"/>
        <v>0</v>
      </c>
      <c r="BV11" s="53">
        <f t="shared" si="4"/>
        <v>0</v>
      </c>
      <c r="BW11" s="53">
        <f t="shared" si="4"/>
        <v>0</v>
      </c>
      <c r="BX11" s="53">
        <f t="shared" si="5"/>
        <v>0</v>
      </c>
      <c r="BY11" s="53">
        <f t="shared" si="5"/>
        <v>0</v>
      </c>
      <c r="BZ11" s="53">
        <f t="shared" si="5"/>
        <v>0</v>
      </c>
      <c r="CA11" s="53">
        <f t="shared" si="5"/>
        <v>0</v>
      </c>
      <c r="CB11" s="53">
        <f t="shared" si="5"/>
        <v>0</v>
      </c>
      <c r="CC11" s="53">
        <f t="shared" si="5"/>
        <v>0</v>
      </c>
      <c r="CD11" s="53">
        <f t="shared" si="5"/>
        <v>0</v>
      </c>
      <c r="CE11" s="53">
        <f t="shared" si="5"/>
        <v>0</v>
      </c>
      <c r="CF11" s="53">
        <f t="shared" si="5"/>
        <v>0</v>
      </c>
      <c r="CG11" s="53">
        <f t="shared" si="5"/>
        <v>0</v>
      </c>
      <c r="CH11" s="53">
        <f t="shared" si="5"/>
        <v>0</v>
      </c>
      <c r="CI11" s="53">
        <f t="shared" si="5"/>
        <v>0</v>
      </c>
      <c r="CJ11" s="53">
        <f t="shared" si="5"/>
        <v>0</v>
      </c>
      <c r="CK11" s="53">
        <f t="shared" si="5"/>
        <v>0</v>
      </c>
      <c r="CL11" s="53">
        <f t="shared" si="5"/>
        <v>0</v>
      </c>
      <c r="CM11" s="53">
        <f t="shared" si="5"/>
        <v>0</v>
      </c>
      <c r="CN11" s="53">
        <f t="shared" si="6"/>
        <v>0.875</v>
      </c>
      <c r="CO11" s="53">
        <f t="shared" si="6"/>
        <v>0.875</v>
      </c>
      <c r="CP11" s="53">
        <f t="shared" si="6"/>
        <v>0.875</v>
      </c>
      <c r="CQ11" s="53">
        <f t="shared" si="6"/>
        <v>0.875</v>
      </c>
      <c r="CR11" s="53">
        <f t="shared" si="6"/>
        <v>0.875</v>
      </c>
      <c r="CS11" s="53">
        <f t="shared" si="6"/>
        <v>0.875</v>
      </c>
      <c r="CT11" s="53">
        <f t="shared" si="6"/>
        <v>0.875</v>
      </c>
      <c r="CU11" s="53">
        <f t="shared" si="6"/>
        <v>0.875</v>
      </c>
      <c r="CV11" s="53">
        <f t="shared" si="6"/>
        <v>0.875</v>
      </c>
      <c r="CW11" s="53">
        <f t="shared" si="6"/>
        <v>0.875</v>
      </c>
      <c r="CX11" s="53">
        <f t="shared" si="6"/>
        <v>0.875</v>
      </c>
      <c r="CY11" s="53">
        <f t="shared" si="6"/>
        <v>0.875</v>
      </c>
      <c r="CZ11" s="53">
        <f t="shared" si="6"/>
        <v>0.875</v>
      </c>
      <c r="DA11" s="53">
        <f t="shared" si="6"/>
        <v>0.875</v>
      </c>
      <c r="DB11" s="53">
        <f t="shared" si="6"/>
        <v>0.875</v>
      </c>
      <c r="DC11" s="53">
        <f t="shared" si="6"/>
        <v>0.875</v>
      </c>
      <c r="DD11" s="53">
        <f t="shared" si="7"/>
        <v>0.875</v>
      </c>
      <c r="DE11" s="53">
        <f t="shared" si="7"/>
        <v>0.875</v>
      </c>
      <c r="DF11" s="53">
        <f t="shared" si="7"/>
        <v>0.875</v>
      </c>
      <c r="DG11" s="53">
        <f t="shared" si="7"/>
        <v>0.875</v>
      </c>
      <c r="DH11" s="53">
        <f t="shared" si="7"/>
        <v>0.875</v>
      </c>
      <c r="DI11" s="53">
        <f t="shared" si="7"/>
        <v>0</v>
      </c>
      <c r="DJ11" s="53">
        <f t="shared" si="7"/>
        <v>0</v>
      </c>
      <c r="DK11" s="53">
        <f t="shared" si="7"/>
        <v>0</v>
      </c>
      <c r="DL11" s="53">
        <f t="shared" si="7"/>
        <v>0</v>
      </c>
      <c r="DM11" s="53">
        <f t="shared" si="7"/>
        <v>0</v>
      </c>
      <c r="DN11" s="53">
        <f t="shared" si="7"/>
        <v>0</v>
      </c>
      <c r="DO11" s="53">
        <f t="shared" si="7"/>
        <v>0</v>
      </c>
      <c r="DP11" s="53">
        <f t="shared" si="7"/>
        <v>0</v>
      </c>
      <c r="DQ11" s="53">
        <f t="shared" si="7"/>
        <v>0</v>
      </c>
      <c r="DR11" s="53">
        <f t="shared" si="7"/>
        <v>0</v>
      </c>
      <c r="DS11" s="53">
        <f t="shared" si="7"/>
        <v>0</v>
      </c>
      <c r="DT11" s="53">
        <f t="shared" si="8"/>
        <v>0</v>
      </c>
      <c r="DU11" s="53">
        <f t="shared" si="8"/>
        <v>0</v>
      </c>
      <c r="DV11" s="53">
        <f t="shared" si="8"/>
        <v>0</v>
      </c>
      <c r="DW11" s="53">
        <f t="shared" si="8"/>
        <v>0</v>
      </c>
      <c r="DX11" s="53">
        <f t="shared" si="8"/>
        <v>0</v>
      </c>
      <c r="DY11" s="53">
        <f t="shared" si="8"/>
        <v>0</v>
      </c>
      <c r="DZ11" s="53">
        <f t="shared" si="8"/>
        <v>0</v>
      </c>
      <c r="EA11" s="53">
        <f t="shared" si="8"/>
        <v>0</v>
      </c>
      <c r="EB11" s="53">
        <f t="shared" si="8"/>
        <v>0</v>
      </c>
      <c r="EC11" s="53">
        <f t="shared" si="8"/>
        <v>0</v>
      </c>
      <c r="ED11" s="53">
        <f t="shared" si="8"/>
        <v>0</v>
      </c>
      <c r="EE11" s="53">
        <f t="shared" si="8"/>
        <v>0</v>
      </c>
      <c r="EF11" s="53">
        <f t="shared" si="8"/>
        <v>0</v>
      </c>
      <c r="EG11" s="53">
        <f t="shared" si="8"/>
        <v>0</v>
      </c>
      <c r="EH11" s="53">
        <f t="shared" si="8"/>
        <v>0</v>
      </c>
      <c r="EI11" s="53">
        <f t="shared" si="8"/>
        <v>0</v>
      </c>
      <c r="EJ11" s="53">
        <f t="shared" si="9"/>
        <v>0</v>
      </c>
      <c r="EK11" s="53">
        <f t="shared" si="9"/>
        <v>0</v>
      </c>
      <c r="EL11" s="53">
        <f t="shared" si="9"/>
        <v>0</v>
      </c>
      <c r="EM11" s="53">
        <f t="shared" si="9"/>
        <v>0</v>
      </c>
      <c r="EN11" s="53">
        <f t="shared" si="9"/>
        <v>0</v>
      </c>
      <c r="EO11" s="53">
        <f t="shared" si="9"/>
        <v>0</v>
      </c>
      <c r="EP11" s="53">
        <f t="shared" si="9"/>
        <v>0</v>
      </c>
      <c r="EQ11" s="53">
        <f t="shared" si="9"/>
        <v>0</v>
      </c>
      <c r="ER11" s="53">
        <f t="shared" si="9"/>
        <v>0</v>
      </c>
      <c r="ES11" s="53">
        <f t="shared" si="9"/>
        <v>0</v>
      </c>
      <c r="ET11" s="53">
        <f t="shared" si="9"/>
        <v>0</v>
      </c>
      <c r="EU11" s="53">
        <f t="shared" si="9"/>
        <v>0</v>
      </c>
      <c r="EV11" s="53">
        <f t="shared" si="9"/>
        <v>0</v>
      </c>
      <c r="EW11" s="53">
        <f t="shared" si="9"/>
        <v>0</v>
      </c>
      <c r="EX11" s="53">
        <f t="shared" si="9"/>
        <v>0</v>
      </c>
      <c r="EY11" s="53">
        <f t="shared" si="9"/>
        <v>0</v>
      </c>
      <c r="EZ11" s="53">
        <f t="shared" si="10"/>
        <v>0</v>
      </c>
      <c r="FA11" s="53">
        <f t="shared" si="10"/>
        <v>0</v>
      </c>
      <c r="FB11" s="53">
        <f t="shared" si="10"/>
        <v>0</v>
      </c>
      <c r="FC11" s="53">
        <f t="shared" si="10"/>
        <v>0</v>
      </c>
      <c r="FD11" s="53">
        <f t="shared" si="10"/>
        <v>0</v>
      </c>
      <c r="FE11" s="53">
        <f t="shared" si="10"/>
        <v>0</v>
      </c>
      <c r="FF11" s="53">
        <f t="shared" si="10"/>
        <v>0</v>
      </c>
      <c r="FG11" s="53">
        <f t="shared" si="10"/>
        <v>0</v>
      </c>
      <c r="FH11" s="53">
        <f t="shared" si="10"/>
        <v>0</v>
      </c>
      <c r="FI11" s="53">
        <f t="shared" si="10"/>
        <v>0</v>
      </c>
      <c r="FJ11" s="53">
        <f t="shared" si="10"/>
        <v>0</v>
      </c>
      <c r="FK11" s="53">
        <f t="shared" si="10"/>
        <v>0</v>
      </c>
      <c r="FL11" s="53">
        <f t="shared" si="10"/>
        <v>0</v>
      </c>
      <c r="FM11" s="53">
        <f t="shared" si="10"/>
        <v>0</v>
      </c>
      <c r="FN11" s="53">
        <f t="shared" si="10"/>
        <v>0</v>
      </c>
      <c r="FO11" s="53">
        <f t="shared" si="10"/>
        <v>0</v>
      </c>
      <c r="FP11" s="53">
        <f t="shared" si="11"/>
        <v>0</v>
      </c>
      <c r="FQ11" s="53">
        <f t="shared" si="11"/>
        <v>0</v>
      </c>
      <c r="FR11" s="53">
        <f t="shared" si="11"/>
        <v>0</v>
      </c>
      <c r="FS11" s="53">
        <f t="shared" si="11"/>
        <v>0</v>
      </c>
      <c r="FT11" s="53">
        <f t="shared" si="11"/>
        <v>0</v>
      </c>
      <c r="FU11" s="53">
        <f t="shared" si="11"/>
        <v>0</v>
      </c>
      <c r="FV11" s="53">
        <f t="shared" si="11"/>
        <v>0</v>
      </c>
      <c r="FW11" s="53">
        <f t="shared" si="11"/>
        <v>0</v>
      </c>
      <c r="FX11" s="53">
        <f t="shared" si="11"/>
        <v>0</v>
      </c>
      <c r="FY11" s="53">
        <f t="shared" si="11"/>
        <v>0</v>
      </c>
      <c r="FZ11" s="53">
        <f t="shared" si="11"/>
        <v>0</v>
      </c>
      <c r="GA11" s="53">
        <f t="shared" si="11"/>
        <v>0</v>
      </c>
      <c r="GB11" s="53">
        <f t="shared" si="11"/>
        <v>0</v>
      </c>
      <c r="GC11" s="53">
        <f t="shared" si="11"/>
        <v>0</v>
      </c>
      <c r="GD11" s="53">
        <f t="shared" si="11"/>
        <v>0</v>
      </c>
      <c r="GE11" s="53">
        <f t="shared" si="11"/>
        <v>0</v>
      </c>
      <c r="GF11" s="53">
        <f t="shared" si="12"/>
        <v>0</v>
      </c>
      <c r="GG11" s="53">
        <f t="shared" si="12"/>
        <v>0</v>
      </c>
      <c r="GH11" s="53">
        <f t="shared" si="12"/>
        <v>0</v>
      </c>
      <c r="GI11" s="53">
        <f t="shared" si="12"/>
        <v>0</v>
      </c>
      <c r="GJ11" s="53">
        <f t="shared" si="12"/>
        <v>0</v>
      </c>
      <c r="GK11" s="53">
        <f t="shared" si="12"/>
        <v>0</v>
      </c>
      <c r="GL11" s="53">
        <f t="shared" si="12"/>
        <v>0</v>
      </c>
      <c r="GM11" s="53">
        <f t="shared" si="12"/>
        <v>0</v>
      </c>
      <c r="GN11" s="53">
        <f t="shared" si="12"/>
        <v>0</v>
      </c>
      <c r="GO11" s="53">
        <f t="shared" si="12"/>
        <v>0</v>
      </c>
      <c r="GP11" s="53">
        <f t="shared" si="12"/>
        <v>0</v>
      </c>
      <c r="GQ11" s="53">
        <f t="shared" si="12"/>
        <v>0</v>
      </c>
      <c r="GR11" s="53">
        <f t="shared" si="12"/>
        <v>0</v>
      </c>
      <c r="GS11" s="53">
        <f t="shared" si="12"/>
        <v>0</v>
      </c>
      <c r="GT11" s="53">
        <f t="shared" si="12"/>
        <v>0</v>
      </c>
      <c r="GU11" s="53">
        <f t="shared" si="12"/>
        <v>0</v>
      </c>
      <c r="GV11" s="53">
        <f t="shared" si="13"/>
        <v>0</v>
      </c>
      <c r="GW11" s="53">
        <f t="shared" si="13"/>
        <v>0</v>
      </c>
      <c r="GX11" s="53">
        <f t="shared" si="13"/>
        <v>0</v>
      </c>
      <c r="GY11" s="53">
        <f t="shared" si="13"/>
        <v>0</v>
      </c>
      <c r="GZ11" s="53">
        <f t="shared" si="13"/>
        <v>0</v>
      </c>
      <c r="HA11" s="53">
        <f t="shared" si="13"/>
        <v>0</v>
      </c>
      <c r="HB11" s="53">
        <f t="shared" si="13"/>
        <v>0</v>
      </c>
      <c r="HC11" s="53">
        <f t="shared" si="13"/>
        <v>0</v>
      </c>
      <c r="HD11" s="53">
        <f t="shared" si="13"/>
        <v>0</v>
      </c>
      <c r="HE11" s="53">
        <f t="shared" si="13"/>
        <v>0</v>
      </c>
      <c r="HF11" s="53">
        <f t="shared" si="13"/>
        <v>0</v>
      </c>
      <c r="HG11" s="53">
        <f t="shared" si="13"/>
        <v>0</v>
      </c>
      <c r="HH11" s="53">
        <f t="shared" si="13"/>
        <v>0</v>
      </c>
      <c r="HI11" s="53">
        <f t="shared" si="13"/>
        <v>0</v>
      </c>
      <c r="HJ11" s="53">
        <f t="shared" si="13"/>
        <v>0</v>
      </c>
      <c r="HK11" s="53">
        <f t="shared" si="13"/>
        <v>0</v>
      </c>
      <c r="HL11" s="53">
        <f t="shared" si="14"/>
        <v>0</v>
      </c>
      <c r="HM11" s="53">
        <f t="shared" si="14"/>
        <v>0</v>
      </c>
      <c r="HN11" s="53">
        <f t="shared" si="14"/>
        <v>0</v>
      </c>
      <c r="HO11" s="53">
        <f t="shared" si="14"/>
        <v>0</v>
      </c>
      <c r="HP11" s="53">
        <f t="shared" si="14"/>
        <v>0</v>
      </c>
      <c r="HQ11" s="53">
        <f t="shared" si="14"/>
        <v>0</v>
      </c>
      <c r="HR11" s="53">
        <f t="shared" si="14"/>
        <v>0</v>
      </c>
      <c r="HS11" s="53">
        <f t="shared" si="14"/>
        <v>0</v>
      </c>
      <c r="HT11" s="53">
        <f t="shared" si="14"/>
        <v>0</v>
      </c>
      <c r="HU11" s="53">
        <f t="shared" si="14"/>
        <v>0</v>
      </c>
      <c r="HV11" s="53">
        <f t="shared" si="14"/>
        <v>0</v>
      </c>
      <c r="HW11" s="53">
        <f t="shared" si="14"/>
        <v>0</v>
      </c>
      <c r="HX11" s="53">
        <f t="shared" si="14"/>
        <v>0</v>
      </c>
      <c r="HY11" s="53">
        <f t="shared" si="14"/>
        <v>0</v>
      </c>
      <c r="HZ11" s="53">
        <f t="shared" si="14"/>
        <v>0</v>
      </c>
      <c r="IA11" s="53">
        <f t="shared" si="14"/>
        <v>0</v>
      </c>
      <c r="IB11" s="53">
        <f t="shared" si="15"/>
        <v>0</v>
      </c>
      <c r="IC11" s="53">
        <f t="shared" si="15"/>
        <v>0</v>
      </c>
      <c r="ID11" s="53">
        <f t="shared" si="15"/>
        <v>0</v>
      </c>
      <c r="IE11" s="53">
        <f t="shared" si="15"/>
        <v>0</v>
      </c>
      <c r="IF11" s="53">
        <f t="shared" si="15"/>
        <v>0</v>
      </c>
      <c r="IG11" s="53">
        <f t="shared" si="15"/>
        <v>0</v>
      </c>
      <c r="IH11" s="53">
        <f t="shared" si="15"/>
        <v>0</v>
      </c>
      <c r="II11" s="53">
        <f t="shared" si="15"/>
        <v>0</v>
      </c>
      <c r="IJ11" s="53">
        <f t="shared" si="15"/>
        <v>0</v>
      </c>
      <c r="IK11" s="53">
        <f t="shared" si="15"/>
        <v>0</v>
      </c>
      <c r="IL11" s="53">
        <f t="shared" si="15"/>
        <v>0</v>
      </c>
      <c r="IM11" s="53">
        <f t="shared" si="15"/>
        <v>0</v>
      </c>
      <c r="IN11" s="53">
        <f t="shared" si="15"/>
        <v>0</v>
      </c>
      <c r="IO11" s="53">
        <f t="shared" si="15"/>
        <v>0</v>
      </c>
      <c r="IP11" s="53">
        <f t="shared" si="15"/>
        <v>0</v>
      </c>
      <c r="IQ11" s="53">
        <f t="shared" si="15"/>
        <v>0</v>
      </c>
      <c r="IR11" s="53">
        <f t="shared" si="16"/>
        <v>0</v>
      </c>
      <c r="IS11" s="53">
        <f t="shared" si="16"/>
        <v>0</v>
      </c>
      <c r="IT11" s="53">
        <f t="shared" si="16"/>
        <v>0</v>
      </c>
      <c r="IU11" s="53">
        <f t="shared" si="16"/>
        <v>0</v>
      </c>
      <c r="IV11" s="53">
        <f t="shared" si="16"/>
        <v>0</v>
      </c>
      <c r="IW11" s="53">
        <f t="shared" si="16"/>
        <v>0</v>
      </c>
      <c r="IX11" s="53">
        <f t="shared" si="16"/>
        <v>0</v>
      </c>
      <c r="IY11" s="53">
        <f t="shared" si="16"/>
        <v>0</v>
      </c>
      <c r="IZ11" s="53">
        <f t="shared" si="16"/>
        <v>0</v>
      </c>
      <c r="JA11" s="53">
        <f t="shared" si="16"/>
        <v>0</v>
      </c>
      <c r="JB11" s="53">
        <f t="shared" si="16"/>
        <v>0</v>
      </c>
      <c r="JC11" s="53">
        <f t="shared" si="16"/>
        <v>0</v>
      </c>
      <c r="JD11" s="53">
        <f t="shared" si="16"/>
        <v>0</v>
      </c>
      <c r="JE11" s="53">
        <f t="shared" si="16"/>
        <v>0</v>
      </c>
      <c r="JF11" s="53">
        <f t="shared" si="16"/>
        <v>0</v>
      </c>
      <c r="JG11" s="53">
        <f t="shared" si="16"/>
        <v>0</v>
      </c>
      <c r="JH11" s="53">
        <f t="shared" si="17"/>
        <v>0</v>
      </c>
      <c r="JI11" s="53">
        <f t="shared" si="17"/>
        <v>0</v>
      </c>
      <c r="JJ11" s="53">
        <f t="shared" si="17"/>
        <v>0</v>
      </c>
      <c r="JK11" s="53">
        <f t="shared" si="17"/>
        <v>0</v>
      </c>
      <c r="JL11" s="53">
        <f t="shared" si="17"/>
        <v>0</v>
      </c>
      <c r="JM11" s="53">
        <f t="shared" si="17"/>
        <v>0</v>
      </c>
      <c r="JN11" s="53">
        <f t="shared" si="17"/>
        <v>0</v>
      </c>
      <c r="JO11" s="53">
        <f t="shared" si="17"/>
        <v>0</v>
      </c>
      <c r="JP11" s="53">
        <f t="shared" si="17"/>
        <v>0</v>
      </c>
      <c r="JQ11" s="53">
        <f t="shared" si="17"/>
        <v>0</v>
      </c>
      <c r="JR11" s="53">
        <f t="shared" si="17"/>
        <v>0</v>
      </c>
      <c r="JS11" s="53">
        <f t="shared" si="17"/>
        <v>0</v>
      </c>
      <c r="JT11" s="53">
        <f t="shared" si="17"/>
        <v>0</v>
      </c>
      <c r="JU11" s="53">
        <f t="shared" si="17"/>
        <v>0</v>
      </c>
      <c r="JV11" s="53">
        <f t="shared" si="17"/>
        <v>0</v>
      </c>
      <c r="JW11" s="53">
        <f t="shared" si="17"/>
        <v>0</v>
      </c>
      <c r="JX11" s="53">
        <f t="shared" si="18"/>
        <v>0</v>
      </c>
      <c r="JY11" s="53">
        <f t="shared" si="18"/>
        <v>0</v>
      </c>
      <c r="JZ11" s="53">
        <f t="shared" si="18"/>
        <v>0</v>
      </c>
      <c r="KA11" s="53">
        <f t="shared" si="18"/>
        <v>0</v>
      </c>
      <c r="KB11" s="53">
        <f t="shared" si="18"/>
        <v>0</v>
      </c>
      <c r="KC11" s="53">
        <f t="shared" si="18"/>
        <v>0</v>
      </c>
      <c r="KD11" s="53">
        <f t="shared" si="18"/>
        <v>0</v>
      </c>
      <c r="KE11" s="53">
        <f t="shared" si="18"/>
        <v>0</v>
      </c>
      <c r="KF11" s="53">
        <f t="shared" si="18"/>
        <v>0</v>
      </c>
      <c r="KG11" s="53">
        <f t="shared" si="18"/>
        <v>0</v>
      </c>
      <c r="KH11" s="53">
        <f t="shared" si="18"/>
        <v>0</v>
      </c>
      <c r="KI11" s="53">
        <f t="shared" si="18"/>
        <v>0</v>
      </c>
      <c r="KJ11" s="53">
        <f t="shared" si="18"/>
        <v>0</v>
      </c>
      <c r="KK11" s="53">
        <f t="shared" si="18"/>
        <v>0</v>
      </c>
      <c r="KL11" s="53">
        <f t="shared" si="18"/>
        <v>0</v>
      </c>
      <c r="KM11" s="53">
        <f t="shared" si="18"/>
        <v>0</v>
      </c>
      <c r="KN11" s="53">
        <f t="shared" si="19"/>
        <v>0</v>
      </c>
      <c r="KO11" s="53">
        <f t="shared" si="19"/>
        <v>0</v>
      </c>
      <c r="KP11" s="53">
        <f t="shared" si="19"/>
        <v>0</v>
      </c>
      <c r="KQ11" s="53">
        <f t="shared" si="19"/>
        <v>0</v>
      </c>
      <c r="KR11" s="53">
        <f t="shared" si="19"/>
        <v>0</v>
      </c>
      <c r="KS11" s="53">
        <f t="shared" si="19"/>
        <v>0</v>
      </c>
      <c r="KT11" s="53">
        <f t="shared" si="19"/>
        <v>0</v>
      </c>
      <c r="KU11" s="53">
        <f t="shared" si="19"/>
        <v>0</v>
      </c>
      <c r="KV11" s="53">
        <f t="shared" si="19"/>
        <v>0</v>
      </c>
      <c r="KW11" s="53">
        <f t="shared" si="19"/>
        <v>0</v>
      </c>
      <c r="KX11" s="53">
        <f t="shared" si="19"/>
        <v>0</v>
      </c>
      <c r="KY11" s="53">
        <f t="shared" si="19"/>
        <v>0</v>
      </c>
      <c r="KZ11" s="53">
        <f t="shared" si="19"/>
        <v>0</v>
      </c>
      <c r="LA11" s="53">
        <f t="shared" si="19"/>
        <v>0</v>
      </c>
      <c r="LB11" s="53">
        <f t="shared" si="19"/>
        <v>0</v>
      </c>
      <c r="LC11" s="53">
        <f t="shared" si="19"/>
        <v>0</v>
      </c>
      <c r="LD11" s="53">
        <f t="shared" si="20"/>
        <v>0</v>
      </c>
      <c r="LE11" s="53">
        <f t="shared" si="20"/>
        <v>0</v>
      </c>
      <c r="LF11" s="53">
        <f t="shared" si="20"/>
        <v>0</v>
      </c>
      <c r="LG11" s="53">
        <f t="shared" si="20"/>
        <v>0</v>
      </c>
      <c r="LH11" s="53">
        <f t="shared" si="20"/>
        <v>0</v>
      </c>
      <c r="LI11" s="53">
        <f t="shared" si="20"/>
        <v>0</v>
      </c>
      <c r="LJ11" s="53">
        <f t="shared" si="20"/>
        <v>0</v>
      </c>
      <c r="LK11" s="53">
        <f t="shared" si="20"/>
        <v>0</v>
      </c>
      <c r="LL11" s="53">
        <f t="shared" si="20"/>
        <v>0</v>
      </c>
      <c r="LM11" s="53">
        <f t="shared" si="20"/>
        <v>0</v>
      </c>
      <c r="LN11" s="53">
        <f t="shared" si="20"/>
        <v>0</v>
      </c>
      <c r="LO11" s="53">
        <f t="shared" si="20"/>
        <v>0</v>
      </c>
      <c r="LP11" s="53">
        <f t="shared" si="20"/>
        <v>0</v>
      </c>
      <c r="LQ11" s="53">
        <f t="shared" si="20"/>
        <v>0</v>
      </c>
      <c r="LR11" s="53">
        <f t="shared" si="20"/>
        <v>0</v>
      </c>
      <c r="LS11" s="53">
        <f t="shared" si="20"/>
        <v>0</v>
      </c>
      <c r="LT11" s="53">
        <f t="shared" si="21"/>
        <v>0</v>
      </c>
      <c r="LU11" s="53">
        <f t="shared" si="21"/>
        <v>0</v>
      </c>
      <c r="LV11" s="53">
        <f t="shared" si="21"/>
        <v>0</v>
      </c>
      <c r="LW11" s="53">
        <f t="shared" si="21"/>
        <v>0</v>
      </c>
      <c r="LX11" s="53">
        <f t="shared" si="21"/>
        <v>0</v>
      </c>
      <c r="LY11" s="53">
        <f t="shared" si="21"/>
        <v>0</v>
      </c>
      <c r="LZ11" s="53">
        <f t="shared" si="21"/>
        <v>0</v>
      </c>
      <c r="MA11" s="53">
        <f t="shared" si="21"/>
        <v>0</v>
      </c>
      <c r="MB11" s="53">
        <f t="shared" si="21"/>
        <v>0</v>
      </c>
      <c r="MC11" s="53">
        <f t="shared" si="21"/>
        <v>0</v>
      </c>
      <c r="MD11" s="53">
        <f t="shared" si="21"/>
        <v>0</v>
      </c>
      <c r="ME11" s="53">
        <f t="shared" si="21"/>
        <v>0</v>
      </c>
      <c r="MF11" s="53">
        <f t="shared" si="21"/>
        <v>0</v>
      </c>
      <c r="MG11" s="53">
        <f t="shared" si="21"/>
        <v>0</v>
      </c>
      <c r="MH11" s="53">
        <f t="shared" si="21"/>
        <v>0</v>
      </c>
      <c r="MI11" s="53">
        <f t="shared" si="21"/>
        <v>0</v>
      </c>
      <c r="MJ11" s="53">
        <f t="shared" si="22"/>
        <v>0</v>
      </c>
      <c r="MK11" s="53">
        <f t="shared" si="22"/>
        <v>0</v>
      </c>
      <c r="ML11" s="53">
        <f t="shared" si="22"/>
        <v>0</v>
      </c>
      <c r="MM11" s="53">
        <f t="shared" si="22"/>
        <v>0</v>
      </c>
      <c r="MN11" s="53">
        <f t="shared" si="22"/>
        <v>0</v>
      </c>
      <c r="MO11" s="53">
        <f t="shared" si="22"/>
        <v>0</v>
      </c>
      <c r="MP11" s="53">
        <f t="shared" si="22"/>
        <v>0</v>
      </c>
      <c r="MQ11" s="53">
        <f t="shared" si="22"/>
        <v>0</v>
      </c>
      <c r="MR11" s="53">
        <f t="shared" si="22"/>
        <v>0</v>
      </c>
      <c r="MS11" s="53">
        <f t="shared" si="22"/>
        <v>0</v>
      </c>
      <c r="MT11" s="53">
        <f t="shared" si="22"/>
        <v>0</v>
      </c>
      <c r="MU11" s="53">
        <f t="shared" si="22"/>
        <v>0</v>
      </c>
      <c r="MV11" s="53">
        <f t="shared" si="22"/>
        <v>0</v>
      </c>
      <c r="MW11" s="53">
        <f t="shared" si="22"/>
        <v>0</v>
      </c>
      <c r="MX11" s="53">
        <f t="shared" si="22"/>
        <v>0</v>
      </c>
      <c r="MY11" s="53">
        <f t="shared" si="22"/>
        <v>0</v>
      </c>
      <c r="MZ11" s="53">
        <f t="shared" si="23"/>
        <v>0</v>
      </c>
      <c r="NA11" s="53">
        <f t="shared" si="23"/>
        <v>0</v>
      </c>
      <c r="NB11" s="53">
        <f t="shared" si="23"/>
        <v>0</v>
      </c>
      <c r="NC11" s="53">
        <f t="shared" si="23"/>
        <v>0</v>
      </c>
      <c r="ND11" s="53">
        <f t="shared" si="23"/>
        <v>0</v>
      </c>
      <c r="NE11" s="53">
        <f t="shared" si="23"/>
        <v>0</v>
      </c>
      <c r="NF11" s="53">
        <f t="shared" si="23"/>
        <v>0</v>
      </c>
      <c r="NG11" s="53">
        <f t="shared" si="23"/>
        <v>0</v>
      </c>
      <c r="NH11" s="53">
        <f t="shared" si="23"/>
        <v>0</v>
      </c>
    </row>
    <row r="12" spans="1:372">
      <c r="B12" s="62" t="s">
        <v>51</v>
      </c>
      <c r="C12" s="50">
        <f>Mellomregning!AD9</f>
        <v>1</v>
      </c>
      <c r="D12" s="2">
        <v>1</v>
      </c>
      <c r="E12" s="51">
        <f t="shared" si="24"/>
        <v>5.5555555555555552E-2</v>
      </c>
      <c r="F12" s="50">
        <f t="shared" si="27"/>
        <v>100</v>
      </c>
      <c r="G12" s="50">
        <f>360*SUM(E$7:E12)</f>
        <v>120.00000000000001</v>
      </c>
      <c r="H12" s="50">
        <f t="shared" si="25"/>
        <v>20.000000000000014</v>
      </c>
      <c r="I12" s="52">
        <f t="shared" si="26"/>
        <v>0.17453292519943306</v>
      </c>
      <c r="J12" s="50" t="str">
        <f t="shared" si="0"/>
        <v>… å ha positiv effekt for biologisk mangfold</v>
      </c>
      <c r="K12" s="50">
        <f t="shared" si="0"/>
        <v>1</v>
      </c>
      <c r="L12" s="53">
        <f t="shared" si="1"/>
        <v>0</v>
      </c>
      <c r="M12" s="53">
        <f t="shared" si="1"/>
        <v>0</v>
      </c>
      <c r="N12" s="53">
        <f t="shared" si="1"/>
        <v>0</v>
      </c>
      <c r="O12" s="53">
        <f t="shared" si="1"/>
        <v>0</v>
      </c>
      <c r="P12" s="53">
        <f t="shared" si="1"/>
        <v>0</v>
      </c>
      <c r="Q12" s="53">
        <f t="shared" si="1"/>
        <v>0</v>
      </c>
      <c r="R12" s="53">
        <f t="shared" si="1"/>
        <v>0</v>
      </c>
      <c r="S12" s="53">
        <f t="shared" si="1"/>
        <v>0</v>
      </c>
      <c r="T12" s="53">
        <f t="shared" si="1"/>
        <v>0</v>
      </c>
      <c r="U12" s="53">
        <f t="shared" si="1"/>
        <v>0</v>
      </c>
      <c r="V12" s="53">
        <f t="shared" si="1"/>
        <v>0</v>
      </c>
      <c r="W12" s="53">
        <f t="shared" si="1"/>
        <v>0</v>
      </c>
      <c r="X12" s="53">
        <f t="shared" si="1"/>
        <v>0</v>
      </c>
      <c r="Y12" s="53">
        <f t="shared" si="1"/>
        <v>0</v>
      </c>
      <c r="Z12" s="53">
        <f t="shared" si="1"/>
        <v>0</v>
      </c>
      <c r="AA12" s="53">
        <f t="shared" si="1"/>
        <v>0</v>
      </c>
      <c r="AB12" s="53">
        <f t="shared" si="2"/>
        <v>0</v>
      </c>
      <c r="AC12" s="53">
        <f t="shared" si="2"/>
        <v>0</v>
      </c>
      <c r="AD12" s="53">
        <f t="shared" si="2"/>
        <v>0</v>
      </c>
      <c r="AE12" s="53">
        <f t="shared" si="2"/>
        <v>0</v>
      </c>
      <c r="AF12" s="53">
        <f t="shared" si="2"/>
        <v>0</v>
      </c>
      <c r="AG12" s="53">
        <f t="shared" si="2"/>
        <v>0</v>
      </c>
      <c r="AH12" s="53">
        <f t="shared" si="2"/>
        <v>0</v>
      </c>
      <c r="AI12" s="53">
        <f t="shared" si="2"/>
        <v>0</v>
      </c>
      <c r="AJ12" s="53">
        <f t="shared" si="2"/>
        <v>0</v>
      </c>
      <c r="AK12" s="53">
        <f t="shared" si="2"/>
        <v>0</v>
      </c>
      <c r="AL12" s="53">
        <f t="shared" si="2"/>
        <v>0</v>
      </c>
      <c r="AM12" s="53">
        <f t="shared" si="2"/>
        <v>0</v>
      </c>
      <c r="AN12" s="53">
        <f t="shared" si="2"/>
        <v>0</v>
      </c>
      <c r="AO12" s="53">
        <f t="shared" si="2"/>
        <v>0</v>
      </c>
      <c r="AP12" s="53">
        <f t="shared" si="2"/>
        <v>0</v>
      </c>
      <c r="AQ12" s="53">
        <f t="shared" si="2"/>
        <v>0</v>
      </c>
      <c r="AR12" s="53">
        <f t="shared" si="3"/>
        <v>0</v>
      </c>
      <c r="AS12" s="53">
        <f t="shared" si="3"/>
        <v>0</v>
      </c>
      <c r="AT12" s="53">
        <f t="shared" si="3"/>
        <v>0</v>
      </c>
      <c r="AU12" s="53">
        <f t="shared" si="3"/>
        <v>0</v>
      </c>
      <c r="AV12" s="53">
        <f t="shared" si="3"/>
        <v>0</v>
      </c>
      <c r="AW12" s="53">
        <f t="shared" si="3"/>
        <v>0</v>
      </c>
      <c r="AX12" s="53">
        <f t="shared" si="3"/>
        <v>0</v>
      </c>
      <c r="AY12" s="53">
        <f t="shared" si="3"/>
        <v>0</v>
      </c>
      <c r="AZ12" s="53">
        <f t="shared" si="3"/>
        <v>0</v>
      </c>
      <c r="BA12" s="53">
        <f t="shared" si="3"/>
        <v>0</v>
      </c>
      <c r="BB12" s="53">
        <f t="shared" si="3"/>
        <v>0</v>
      </c>
      <c r="BC12" s="53">
        <f t="shared" si="3"/>
        <v>0</v>
      </c>
      <c r="BD12" s="53">
        <f t="shared" si="3"/>
        <v>0</v>
      </c>
      <c r="BE12" s="53">
        <f t="shared" si="3"/>
        <v>0</v>
      </c>
      <c r="BF12" s="53">
        <f t="shared" si="3"/>
        <v>0</v>
      </c>
      <c r="BG12" s="53">
        <f t="shared" si="3"/>
        <v>0</v>
      </c>
      <c r="BH12" s="53">
        <f t="shared" si="4"/>
        <v>0</v>
      </c>
      <c r="BI12" s="53">
        <f t="shared" si="4"/>
        <v>0</v>
      </c>
      <c r="BJ12" s="53">
        <f t="shared" si="4"/>
        <v>0</v>
      </c>
      <c r="BK12" s="53">
        <f t="shared" si="4"/>
        <v>0</v>
      </c>
      <c r="BL12" s="53">
        <f t="shared" si="4"/>
        <v>0</v>
      </c>
      <c r="BM12" s="53">
        <f t="shared" si="4"/>
        <v>0</v>
      </c>
      <c r="BN12" s="53">
        <f t="shared" si="4"/>
        <v>0</v>
      </c>
      <c r="BO12" s="53">
        <f t="shared" si="4"/>
        <v>0</v>
      </c>
      <c r="BP12" s="53">
        <f t="shared" si="4"/>
        <v>0</v>
      </c>
      <c r="BQ12" s="53">
        <f t="shared" si="4"/>
        <v>0</v>
      </c>
      <c r="BR12" s="53">
        <f t="shared" si="4"/>
        <v>0</v>
      </c>
      <c r="BS12" s="53">
        <f t="shared" si="4"/>
        <v>0</v>
      </c>
      <c r="BT12" s="53">
        <f t="shared" si="4"/>
        <v>0</v>
      </c>
      <c r="BU12" s="53">
        <f t="shared" si="4"/>
        <v>0</v>
      </c>
      <c r="BV12" s="53">
        <f t="shared" si="4"/>
        <v>0</v>
      </c>
      <c r="BW12" s="53">
        <f t="shared" si="4"/>
        <v>0</v>
      </c>
      <c r="BX12" s="53">
        <f t="shared" si="5"/>
        <v>0</v>
      </c>
      <c r="BY12" s="53">
        <f t="shared" si="5"/>
        <v>0</v>
      </c>
      <c r="BZ12" s="53">
        <f t="shared" si="5"/>
        <v>0</v>
      </c>
      <c r="CA12" s="53">
        <f t="shared" si="5"/>
        <v>0</v>
      </c>
      <c r="CB12" s="53">
        <f t="shared" si="5"/>
        <v>0</v>
      </c>
      <c r="CC12" s="53">
        <f t="shared" si="5"/>
        <v>0</v>
      </c>
      <c r="CD12" s="53">
        <f t="shared" si="5"/>
        <v>0</v>
      </c>
      <c r="CE12" s="53">
        <f t="shared" si="5"/>
        <v>0</v>
      </c>
      <c r="CF12" s="53">
        <f t="shared" si="5"/>
        <v>0</v>
      </c>
      <c r="CG12" s="53">
        <f t="shared" si="5"/>
        <v>0</v>
      </c>
      <c r="CH12" s="53">
        <f t="shared" si="5"/>
        <v>0</v>
      </c>
      <c r="CI12" s="53">
        <f t="shared" si="5"/>
        <v>0</v>
      </c>
      <c r="CJ12" s="53">
        <f t="shared" si="5"/>
        <v>0</v>
      </c>
      <c r="CK12" s="53">
        <f t="shared" si="5"/>
        <v>0</v>
      </c>
      <c r="CL12" s="53">
        <f t="shared" si="5"/>
        <v>0</v>
      </c>
      <c r="CM12" s="53">
        <f t="shared" si="5"/>
        <v>0</v>
      </c>
      <c r="CN12" s="53">
        <f t="shared" si="6"/>
        <v>0</v>
      </c>
      <c r="CO12" s="53">
        <f t="shared" si="6"/>
        <v>0</v>
      </c>
      <c r="CP12" s="53">
        <f t="shared" si="6"/>
        <v>0</v>
      </c>
      <c r="CQ12" s="53">
        <f t="shared" si="6"/>
        <v>0</v>
      </c>
      <c r="CR12" s="53">
        <f t="shared" si="6"/>
        <v>0</v>
      </c>
      <c r="CS12" s="53">
        <f t="shared" si="6"/>
        <v>0</v>
      </c>
      <c r="CT12" s="53">
        <f t="shared" si="6"/>
        <v>0</v>
      </c>
      <c r="CU12" s="53">
        <f t="shared" si="6"/>
        <v>0</v>
      </c>
      <c r="CV12" s="53">
        <f t="shared" si="6"/>
        <v>0</v>
      </c>
      <c r="CW12" s="53">
        <f t="shared" si="6"/>
        <v>0</v>
      </c>
      <c r="CX12" s="53">
        <f t="shared" si="6"/>
        <v>0</v>
      </c>
      <c r="CY12" s="53">
        <f t="shared" si="6"/>
        <v>0</v>
      </c>
      <c r="CZ12" s="53">
        <f t="shared" si="6"/>
        <v>0</v>
      </c>
      <c r="DA12" s="53">
        <f t="shared" si="6"/>
        <v>0</v>
      </c>
      <c r="DB12" s="53">
        <f t="shared" si="6"/>
        <v>0</v>
      </c>
      <c r="DC12" s="53">
        <f t="shared" si="6"/>
        <v>0</v>
      </c>
      <c r="DD12" s="53">
        <f t="shared" si="7"/>
        <v>0</v>
      </c>
      <c r="DE12" s="53">
        <f t="shared" si="7"/>
        <v>0</v>
      </c>
      <c r="DF12" s="53">
        <f t="shared" si="7"/>
        <v>0</v>
      </c>
      <c r="DG12" s="53">
        <f t="shared" si="7"/>
        <v>0</v>
      </c>
      <c r="DH12" s="53">
        <f t="shared" si="7"/>
        <v>1</v>
      </c>
      <c r="DI12" s="53">
        <f t="shared" si="7"/>
        <v>1</v>
      </c>
      <c r="DJ12" s="53">
        <f t="shared" si="7"/>
        <v>1</v>
      </c>
      <c r="DK12" s="53">
        <f t="shared" si="7"/>
        <v>1</v>
      </c>
      <c r="DL12" s="53">
        <f t="shared" si="7"/>
        <v>1</v>
      </c>
      <c r="DM12" s="53">
        <f t="shared" si="7"/>
        <v>1</v>
      </c>
      <c r="DN12" s="53">
        <f t="shared" si="7"/>
        <v>1</v>
      </c>
      <c r="DO12" s="53">
        <f t="shared" si="7"/>
        <v>1</v>
      </c>
      <c r="DP12" s="53">
        <f t="shared" si="7"/>
        <v>1</v>
      </c>
      <c r="DQ12" s="53">
        <f t="shared" si="7"/>
        <v>1</v>
      </c>
      <c r="DR12" s="53">
        <f t="shared" si="7"/>
        <v>1</v>
      </c>
      <c r="DS12" s="53">
        <f t="shared" si="7"/>
        <v>1</v>
      </c>
      <c r="DT12" s="53">
        <f t="shared" si="8"/>
        <v>1</v>
      </c>
      <c r="DU12" s="53">
        <f t="shared" si="8"/>
        <v>1</v>
      </c>
      <c r="DV12" s="53">
        <f t="shared" si="8"/>
        <v>1</v>
      </c>
      <c r="DW12" s="53">
        <f t="shared" si="8"/>
        <v>1</v>
      </c>
      <c r="DX12" s="53">
        <f t="shared" si="8"/>
        <v>1</v>
      </c>
      <c r="DY12" s="53">
        <f t="shared" si="8"/>
        <v>1</v>
      </c>
      <c r="DZ12" s="53">
        <f t="shared" si="8"/>
        <v>1</v>
      </c>
      <c r="EA12" s="53">
        <f t="shared" si="8"/>
        <v>1</v>
      </c>
      <c r="EB12" s="53">
        <f t="shared" si="8"/>
        <v>1</v>
      </c>
      <c r="EC12" s="53">
        <f t="shared" si="8"/>
        <v>0</v>
      </c>
      <c r="ED12" s="53">
        <f t="shared" si="8"/>
        <v>0</v>
      </c>
      <c r="EE12" s="53">
        <f t="shared" si="8"/>
        <v>0</v>
      </c>
      <c r="EF12" s="53">
        <f t="shared" si="8"/>
        <v>0</v>
      </c>
      <c r="EG12" s="53">
        <f t="shared" si="8"/>
        <v>0</v>
      </c>
      <c r="EH12" s="53">
        <f t="shared" si="8"/>
        <v>0</v>
      </c>
      <c r="EI12" s="53">
        <f t="shared" si="8"/>
        <v>0</v>
      </c>
      <c r="EJ12" s="53">
        <f t="shared" si="9"/>
        <v>0</v>
      </c>
      <c r="EK12" s="53">
        <f t="shared" si="9"/>
        <v>0</v>
      </c>
      <c r="EL12" s="53">
        <f t="shared" si="9"/>
        <v>0</v>
      </c>
      <c r="EM12" s="53">
        <f t="shared" si="9"/>
        <v>0</v>
      </c>
      <c r="EN12" s="53">
        <f t="shared" si="9"/>
        <v>0</v>
      </c>
      <c r="EO12" s="53">
        <f t="shared" si="9"/>
        <v>0</v>
      </c>
      <c r="EP12" s="53">
        <f t="shared" si="9"/>
        <v>0</v>
      </c>
      <c r="EQ12" s="53">
        <f t="shared" si="9"/>
        <v>0</v>
      </c>
      <c r="ER12" s="53">
        <f t="shared" si="9"/>
        <v>0</v>
      </c>
      <c r="ES12" s="53">
        <f t="shared" si="9"/>
        <v>0</v>
      </c>
      <c r="ET12" s="53">
        <f t="shared" si="9"/>
        <v>0</v>
      </c>
      <c r="EU12" s="53">
        <f t="shared" si="9"/>
        <v>0</v>
      </c>
      <c r="EV12" s="53">
        <f t="shared" si="9"/>
        <v>0</v>
      </c>
      <c r="EW12" s="53">
        <f t="shared" si="9"/>
        <v>0</v>
      </c>
      <c r="EX12" s="53">
        <f t="shared" si="9"/>
        <v>0</v>
      </c>
      <c r="EY12" s="53">
        <f t="shared" si="9"/>
        <v>0</v>
      </c>
      <c r="EZ12" s="53">
        <f t="shared" si="10"/>
        <v>0</v>
      </c>
      <c r="FA12" s="53">
        <f t="shared" si="10"/>
        <v>0</v>
      </c>
      <c r="FB12" s="53">
        <f t="shared" si="10"/>
        <v>0</v>
      </c>
      <c r="FC12" s="53">
        <f t="shared" si="10"/>
        <v>0</v>
      </c>
      <c r="FD12" s="53">
        <f t="shared" si="10"/>
        <v>0</v>
      </c>
      <c r="FE12" s="53">
        <f t="shared" si="10"/>
        <v>0</v>
      </c>
      <c r="FF12" s="53">
        <f t="shared" si="10"/>
        <v>0</v>
      </c>
      <c r="FG12" s="53">
        <f t="shared" si="10"/>
        <v>0</v>
      </c>
      <c r="FH12" s="53">
        <f t="shared" si="10"/>
        <v>0</v>
      </c>
      <c r="FI12" s="53">
        <f t="shared" si="10"/>
        <v>0</v>
      </c>
      <c r="FJ12" s="53">
        <f t="shared" si="10"/>
        <v>0</v>
      </c>
      <c r="FK12" s="53">
        <f t="shared" si="10"/>
        <v>0</v>
      </c>
      <c r="FL12" s="53">
        <f t="shared" si="10"/>
        <v>0</v>
      </c>
      <c r="FM12" s="53">
        <f t="shared" si="10"/>
        <v>0</v>
      </c>
      <c r="FN12" s="53">
        <f t="shared" si="10"/>
        <v>0</v>
      </c>
      <c r="FO12" s="53">
        <f t="shared" si="10"/>
        <v>0</v>
      </c>
      <c r="FP12" s="53">
        <f t="shared" si="11"/>
        <v>0</v>
      </c>
      <c r="FQ12" s="53">
        <f t="shared" si="11"/>
        <v>0</v>
      </c>
      <c r="FR12" s="53">
        <f t="shared" si="11"/>
        <v>0</v>
      </c>
      <c r="FS12" s="53">
        <f t="shared" si="11"/>
        <v>0</v>
      </c>
      <c r="FT12" s="53">
        <f t="shared" si="11"/>
        <v>0</v>
      </c>
      <c r="FU12" s="53">
        <f t="shared" si="11"/>
        <v>0</v>
      </c>
      <c r="FV12" s="53">
        <f t="shared" si="11"/>
        <v>0</v>
      </c>
      <c r="FW12" s="53">
        <f t="shared" si="11"/>
        <v>0</v>
      </c>
      <c r="FX12" s="53">
        <f t="shared" si="11"/>
        <v>0</v>
      </c>
      <c r="FY12" s="53">
        <f t="shared" si="11"/>
        <v>0</v>
      </c>
      <c r="FZ12" s="53">
        <f t="shared" si="11"/>
        <v>0</v>
      </c>
      <c r="GA12" s="53">
        <f t="shared" si="11"/>
        <v>0</v>
      </c>
      <c r="GB12" s="53">
        <f t="shared" si="11"/>
        <v>0</v>
      </c>
      <c r="GC12" s="53">
        <f t="shared" si="11"/>
        <v>0</v>
      </c>
      <c r="GD12" s="53">
        <f t="shared" si="11"/>
        <v>0</v>
      </c>
      <c r="GE12" s="53">
        <f t="shared" si="11"/>
        <v>0</v>
      </c>
      <c r="GF12" s="53">
        <f t="shared" si="12"/>
        <v>0</v>
      </c>
      <c r="GG12" s="53">
        <f t="shared" si="12"/>
        <v>0</v>
      </c>
      <c r="GH12" s="53">
        <f t="shared" si="12"/>
        <v>0</v>
      </c>
      <c r="GI12" s="53">
        <f t="shared" si="12"/>
        <v>0</v>
      </c>
      <c r="GJ12" s="53">
        <f t="shared" si="12"/>
        <v>0</v>
      </c>
      <c r="GK12" s="53">
        <f t="shared" si="12"/>
        <v>0</v>
      </c>
      <c r="GL12" s="53">
        <f t="shared" si="12"/>
        <v>0</v>
      </c>
      <c r="GM12" s="53">
        <f t="shared" si="12"/>
        <v>0</v>
      </c>
      <c r="GN12" s="53">
        <f t="shared" si="12"/>
        <v>0</v>
      </c>
      <c r="GO12" s="53">
        <f t="shared" si="12"/>
        <v>0</v>
      </c>
      <c r="GP12" s="53">
        <f t="shared" si="12"/>
        <v>0</v>
      </c>
      <c r="GQ12" s="53">
        <f t="shared" si="12"/>
        <v>0</v>
      </c>
      <c r="GR12" s="53">
        <f t="shared" si="12"/>
        <v>0</v>
      </c>
      <c r="GS12" s="53">
        <f t="shared" si="12"/>
        <v>0</v>
      </c>
      <c r="GT12" s="53">
        <f t="shared" si="12"/>
        <v>0</v>
      </c>
      <c r="GU12" s="53">
        <f t="shared" si="12"/>
        <v>0</v>
      </c>
      <c r="GV12" s="53">
        <f t="shared" si="13"/>
        <v>0</v>
      </c>
      <c r="GW12" s="53">
        <f t="shared" si="13"/>
        <v>0</v>
      </c>
      <c r="GX12" s="53">
        <f t="shared" si="13"/>
        <v>0</v>
      </c>
      <c r="GY12" s="53">
        <f t="shared" si="13"/>
        <v>0</v>
      </c>
      <c r="GZ12" s="53">
        <f t="shared" si="13"/>
        <v>0</v>
      </c>
      <c r="HA12" s="53">
        <f t="shared" si="13"/>
        <v>0</v>
      </c>
      <c r="HB12" s="53">
        <f t="shared" si="13"/>
        <v>0</v>
      </c>
      <c r="HC12" s="53">
        <f t="shared" si="13"/>
        <v>0</v>
      </c>
      <c r="HD12" s="53">
        <f t="shared" si="13"/>
        <v>0</v>
      </c>
      <c r="HE12" s="53">
        <f t="shared" si="13"/>
        <v>0</v>
      </c>
      <c r="HF12" s="53">
        <f t="shared" si="13"/>
        <v>0</v>
      </c>
      <c r="HG12" s="53">
        <f t="shared" si="13"/>
        <v>0</v>
      </c>
      <c r="HH12" s="53">
        <f t="shared" si="13"/>
        <v>0</v>
      </c>
      <c r="HI12" s="53">
        <f t="shared" si="13"/>
        <v>0</v>
      </c>
      <c r="HJ12" s="53">
        <f t="shared" si="13"/>
        <v>0</v>
      </c>
      <c r="HK12" s="53">
        <f t="shared" si="13"/>
        <v>0</v>
      </c>
      <c r="HL12" s="53">
        <f t="shared" si="14"/>
        <v>0</v>
      </c>
      <c r="HM12" s="53">
        <f t="shared" si="14"/>
        <v>0</v>
      </c>
      <c r="HN12" s="53">
        <f t="shared" si="14"/>
        <v>0</v>
      </c>
      <c r="HO12" s="53">
        <f t="shared" si="14"/>
        <v>0</v>
      </c>
      <c r="HP12" s="53">
        <f t="shared" si="14"/>
        <v>0</v>
      </c>
      <c r="HQ12" s="53">
        <f t="shared" si="14"/>
        <v>0</v>
      </c>
      <c r="HR12" s="53">
        <f t="shared" si="14"/>
        <v>0</v>
      </c>
      <c r="HS12" s="53">
        <f t="shared" si="14"/>
        <v>0</v>
      </c>
      <c r="HT12" s="53">
        <f t="shared" si="14"/>
        <v>0</v>
      </c>
      <c r="HU12" s="53">
        <f t="shared" si="14"/>
        <v>0</v>
      </c>
      <c r="HV12" s="53">
        <f t="shared" si="14"/>
        <v>0</v>
      </c>
      <c r="HW12" s="53">
        <f t="shared" si="14"/>
        <v>0</v>
      </c>
      <c r="HX12" s="53">
        <f t="shared" si="14"/>
        <v>0</v>
      </c>
      <c r="HY12" s="53">
        <f t="shared" si="14"/>
        <v>0</v>
      </c>
      <c r="HZ12" s="53">
        <f t="shared" si="14"/>
        <v>0</v>
      </c>
      <c r="IA12" s="53">
        <f t="shared" si="14"/>
        <v>0</v>
      </c>
      <c r="IB12" s="53">
        <f t="shared" si="15"/>
        <v>0</v>
      </c>
      <c r="IC12" s="53">
        <f t="shared" si="15"/>
        <v>0</v>
      </c>
      <c r="ID12" s="53">
        <f t="shared" si="15"/>
        <v>0</v>
      </c>
      <c r="IE12" s="53">
        <f t="shared" si="15"/>
        <v>0</v>
      </c>
      <c r="IF12" s="53">
        <f t="shared" si="15"/>
        <v>0</v>
      </c>
      <c r="IG12" s="53">
        <f t="shared" si="15"/>
        <v>0</v>
      </c>
      <c r="IH12" s="53">
        <f t="shared" si="15"/>
        <v>0</v>
      </c>
      <c r="II12" s="53">
        <f t="shared" si="15"/>
        <v>0</v>
      </c>
      <c r="IJ12" s="53">
        <f t="shared" si="15"/>
        <v>0</v>
      </c>
      <c r="IK12" s="53">
        <f t="shared" si="15"/>
        <v>0</v>
      </c>
      <c r="IL12" s="53">
        <f t="shared" si="15"/>
        <v>0</v>
      </c>
      <c r="IM12" s="53">
        <f t="shared" si="15"/>
        <v>0</v>
      </c>
      <c r="IN12" s="53">
        <f t="shared" si="15"/>
        <v>0</v>
      </c>
      <c r="IO12" s="53">
        <f t="shared" si="15"/>
        <v>0</v>
      </c>
      <c r="IP12" s="53">
        <f t="shared" si="15"/>
        <v>0</v>
      </c>
      <c r="IQ12" s="53">
        <f t="shared" si="15"/>
        <v>0</v>
      </c>
      <c r="IR12" s="53">
        <f t="shared" si="16"/>
        <v>0</v>
      </c>
      <c r="IS12" s="53">
        <f t="shared" si="16"/>
        <v>0</v>
      </c>
      <c r="IT12" s="53">
        <f t="shared" si="16"/>
        <v>0</v>
      </c>
      <c r="IU12" s="53">
        <f t="shared" si="16"/>
        <v>0</v>
      </c>
      <c r="IV12" s="53">
        <f t="shared" si="16"/>
        <v>0</v>
      </c>
      <c r="IW12" s="53">
        <f t="shared" si="16"/>
        <v>0</v>
      </c>
      <c r="IX12" s="53">
        <f t="shared" si="16"/>
        <v>0</v>
      </c>
      <c r="IY12" s="53">
        <f t="shared" si="16"/>
        <v>0</v>
      </c>
      <c r="IZ12" s="53">
        <f t="shared" si="16"/>
        <v>0</v>
      </c>
      <c r="JA12" s="53">
        <f t="shared" si="16"/>
        <v>0</v>
      </c>
      <c r="JB12" s="53">
        <f t="shared" si="16"/>
        <v>0</v>
      </c>
      <c r="JC12" s="53">
        <f t="shared" si="16"/>
        <v>0</v>
      </c>
      <c r="JD12" s="53">
        <f t="shared" si="16"/>
        <v>0</v>
      </c>
      <c r="JE12" s="53">
        <f t="shared" si="16"/>
        <v>0</v>
      </c>
      <c r="JF12" s="53">
        <f t="shared" si="16"/>
        <v>0</v>
      </c>
      <c r="JG12" s="53">
        <f t="shared" si="16"/>
        <v>0</v>
      </c>
      <c r="JH12" s="53">
        <f t="shared" si="17"/>
        <v>0</v>
      </c>
      <c r="JI12" s="53">
        <f t="shared" si="17"/>
        <v>0</v>
      </c>
      <c r="JJ12" s="53">
        <f t="shared" si="17"/>
        <v>0</v>
      </c>
      <c r="JK12" s="53">
        <f t="shared" si="17"/>
        <v>0</v>
      </c>
      <c r="JL12" s="53">
        <f t="shared" si="17"/>
        <v>0</v>
      </c>
      <c r="JM12" s="53">
        <f t="shared" si="17"/>
        <v>0</v>
      </c>
      <c r="JN12" s="53">
        <f t="shared" si="17"/>
        <v>0</v>
      </c>
      <c r="JO12" s="53">
        <f t="shared" si="17"/>
        <v>0</v>
      </c>
      <c r="JP12" s="53">
        <f t="shared" si="17"/>
        <v>0</v>
      </c>
      <c r="JQ12" s="53">
        <f t="shared" si="17"/>
        <v>0</v>
      </c>
      <c r="JR12" s="53">
        <f t="shared" si="17"/>
        <v>0</v>
      </c>
      <c r="JS12" s="53">
        <f t="shared" si="17"/>
        <v>0</v>
      </c>
      <c r="JT12" s="53">
        <f t="shared" si="17"/>
        <v>0</v>
      </c>
      <c r="JU12" s="53">
        <f t="shared" si="17"/>
        <v>0</v>
      </c>
      <c r="JV12" s="53">
        <f t="shared" si="17"/>
        <v>0</v>
      </c>
      <c r="JW12" s="53">
        <f t="shared" si="17"/>
        <v>0</v>
      </c>
      <c r="JX12" s="53">
        <f t="shared" si="18"/>
        <v>0</v>
      </c>
      <c r="JY12" s="53">
        <f t="shared" si="18"/>
        <v>0</v>
      </c>
      <c r="JZ12" s="53">
        <f t="shared" si="18"/>
        <v>0</v>
      </c>
      <c r="KA12" s="53">
        <f t="shared" si="18"/>
        <v>0</v>
      </c>
      <c r="KB12" s="53">
        <f t="shared" si="18"/>
        <v>0</v>
      </c>
      <c r="KC12" s="53">
        <f t="shared" si="18"/>
        <v>0</v>
      </c>
      <c r="KD12" s="53">
        <f t="shared" si="18"/>
        <v>0</v>
      </c>
      <c r="KE12" s="53">
        <f t="shared" si="18"/>
        <v>0</v>
      </c>
      <c r="KF12" s="53">
        <f t="shared" si="18"/>
        <v>0</v>
      </c>
      <c r="KG12" s="53">
        <f t="shared" si="18"/>
        <v>0</v>
      </c>
      <c r="KH12" s="53">
        <f t="shared" si="18"/>
        <v>0</v>
      </c>
      <c r="KI12" s="53">
        <f t="shared" si="18"/>
        <v>0</v>
      </c>
      <c r="KJ12" s="53">
        <f t="shared" si="18"/>
        <v>0</v>
      </c>
      <c r="KK12" s="53">
        <f t="shared" si="18"/>
        <v>0</v>
      </c>
      <c r="KL12" s="53">
        <f t="shared" si="18"/>
        <v>0</v>
      </c>
      <c r="KM12" s="53">
        <f t="shared" si="18"/>
        <v>0</v>
      </c>
      <c r="KN12" s="53">
        <f t="shared" si="19"/>
        <v>0</v>
      </c>
      <c r="KO12" s="53">
        <f t="shared" si="19"/>
        <v>0</v>
      </c>
      <c r="KP12" s="53">
        <f t="shared" si="19"/>
        <v>0</v>
      </c>
      <c r="KQ12" s="53">
        <f t="shared" si="19"/>
        <v>0</v>
      </c>
      <c r="KR12" s="53">
        <f t="shared" si="19"/>
        <v>0</v>
      </c>
      <c r="KS12" s="53">
        <f t="shared" si="19"/>
        <v>0</v>
      </c>
      <c r="KT12" s="53">
        <f t="shared" si="19"/>
        <v>0</v>
      </c>
      <c r="KU12" s="53">
        <f t="shared" si="19"/>
        <v>0</v>
      </c>
      <c r="KV12" s="53">
        <f t="shared" si="19"/>
        <v>0</v>
      </c>
      <c r="KW12" s="53">
        <f t="shared" si="19"/>
        <v>0</v>
      </c>
      <c r="KX12" s="53">
        <f t="shared" si="19"/>
        <v>0</v>
      </c>
      <c r="KY12" s="53">
        <f t="shared" si="19"/>
        <v>0</v>
      </c>
      <c r="KZ12" s="53">
        <f t="shared" si="19"/>
        <v>0</v>
      </c>
      <c r="LA12" s="53">
        <f t="shared" si="19"/>
        <v>0</v>
      </c>
      <c r="LB12" s="53">
        <f t="shared" si="19"/>
        <v>0</v>
      </c>
      <c r="LC12" s="53">
        <f t="shared" si="19"/>
        <v>0</v>
      </c>
      <c r="LD12" s="53">
        <f t="shared" si="20"/>
        <v>0</v>
      </c>
      <c r="LE12" s="53">
        <f t="shared" si="20"/>
        <v>0</v>
      </c>
      <c r="LF12" s="53">
        <f t="shared" si="20"/>
        <v>0</v>
      </c>
      <c r="LG12" s="53">
        <f t="shared" si="20"/>
        <v>0</v>
      </c>
      <c r="LH12" s="53">
        <f t="shared" si="20"/>
        <v>0</v>
      </c>
      <c r="LI12" s="53">
        <f t="shared" si="20"/>
        <v>0</v>
      </c>
      <c r="LJ12" s="53">
        <f t="shared" si="20"/>
        <v>0</v>
      </c>
      <c r="LK12" s="53">
        <f t="shared" si="20"/>
        <v>0</v>
      </c>
      <c r="LL12" s="53">
        <f t="shared" si="20"/>
        <v>0</v>
      </c>
      <c r="LM12" s="53">
        <f t="shared" si="20"/>
        <v>0</v>
      </c>
      <c r="LN12" s="53">
        <f t="shared" si="20"/>
        <v>0</v>
      </c>
      <c r="LO12" s="53">
        <f t="shared" si="20"/>
        <v>0</v>
      </c>
      <c r="LP12" s="53">
        <f t="shared" si="20"/>
        <v>0</v>
      </c>
      <c r="LQ12" s="53">
        <f t="shared" si="20"/>
        <v>0</v>
      </c>
      <c r="LR12" s="53">
        <f t="shared" si="20"/>
        <v>0</v>
      </c>
      <c r="LS12" s="53">
        <f t="shared" si="20"/>
        <v>0</v>
      </c>
      <c r="LT12" s="53">
        <f t="shared" si="21"/>
        <v>0</v>
      </c>
      <c r="LU12" s="53">
        <f t="shared" si="21"/>
        <v>0</v>
      </c>
      <c r="LV12" s="53">
        <f t="shared" si="21"/>
        <v>0</v>
      </c>
      <c r="LW12" s="53">
        <f t="shared" si="21"/>
        <v>0</v>
      </c>
      <c r="LX12" s="53">
        <f t="shared" si="21"/>
        <v>0</v>
      </c>
      <c r="LY12" s="53">
        <f t="shared" si="21"/>
        <v>0</v>
      </c>
      <c r="LZ12" s="53">
        <f t="shared" si="21"/>
        <v>0</v>
      </c>
      <c r="MA12" s="53">
        <f t="shared" si="21"/>
        <v>0</v>
      </c>
      <c r="MB12" s="53">
        <f t="shared" si="21"/>
        <v>0</v>
      </c>
      <c r="MC12" s="53">
        <f t="shared" si="21"/>
        <v>0</v>
      </c>
      <c r="MD12" s="53">
        <f t="shared" si="21"/>
        <v>0</v>
      </c>
      <c r="ME12" s="53">
        <f t="shared" si="21"/>
        <v>0</v>
      </c>
      <c r="MF12" s="53">
        <f t="shared" si="21"/>
        <v>0</v>
      </c>
      <c r="MG12" s="53">
        <f t="shared" si="21"/>
        <v>0</v>
      </c>
      <c r="MH12" s="53">
        <f t="shared" si="21"/>
        <v>0</v>
      </c>
      <c r="MI12" s="53">
        <f t="shared" si="21"/>
        <v>0</v>
      </c>
      <c r="MJ12" s="53">
        <f t="shared" si="22"/>
        <v>0</v>
      </c>
      <c r="MK12" s="53">
        <f t="shared" si="22"/>
        <v>0</v>
      </c>
      <c r="ML12" s="53">
        <f t="shared" si="22"/>
        <v>0</v>
      </c>
      <c r="MM12" s="53">
        <f t="shared" si="22"/>
        <v>0</v>
      </c>
      <c r="MN12" s="53">
        <f t="shared" si="22"/>
        <v>0</v>
      </c>
      <c r="MO12" s="53">
        <f t="shared" si="22"/>
        <v>0</v>
      </c>
      <c r="MP12" s="53">
        <f t="shared" si="22"/>
        <v>0</v>
      </c>
      <c r="MQ12" s="53">
        <f t="shared" si="22"/>
        <v>0</v>
      </c>
      <c r="MR12" s="53">
        <f t="shared" si="22"/>
        <v>0</v>
      </c>
      <c r="MS12" s="53">
        <f t="shared" si="22"/>
        <v>0</v>
      </c>
      <c r="MT12" s="53">
        <f t="shared" si="22"/>
        <v>0</v>
      </c>
      <c r="MU12" s="53">
        <f t="shared" si="22"/>
        <v>0</v>
      </c>
      <c r="MV12" s="53">
        <f t="shared" si="22"/>
        <v>0</v>
      </c>
      <c r="MW12" s="53">
        <f t="shared" si="22"/>
        <v>0</v>
      </c>
      <c r="MX12" s="53">
        <f t="shared" si="22"/>
        <v>0</v>
      </c>
      <c r="MY12" s="53">
        <f t="shared" si="22"/>
        <v>0</v>
      </c>
      <c r="MZ12" s="53">
        <f t="shared" si="23"/>
        <v>0</v>
      </c>
      <c r="NA12" s="53">
        <f t="shared" si="23"/>
        <v>0</v>
      </c>
      <c r="NB12" s="53">
        <f t="shared" si="23"/>
        <v>0</v>
      </c>
      <c r="NC12" s="53">
        <f t="shared" si="23"/>
        <v>0</v>
      </c>
      <c r="ND12" s="53">
        <f t="shared" si="23"/>
        <v>0</v>
      </c>
      <c r="NE12" s="53">
        <f t="shared" si="23"/>
        <v>0</v>
      </c>
      <c r="NF12" s="53">
        <f t="shared" si="23"/>
        <v>0</v>
      </c>
      <c r="NG12" s="53">
        <f t="shared" si="23"/>
        <v>0</v>
      </c>
      <c r="NH12" s="53">
        <f t="shared" si="23"/>
        <v>0</v>
      </c>
    </row>
    <row r="13" spans="1:372">
      <c r="B13" s="62" t="s">
        <v>54</v>
      </c>
      <c r="C13" s="50">
        <f>Mellomregning!AD10</f>
        <v>1.2</v>
      </c>
      <c r="D13" s="2">
        <v>1</v>
      </c>
      <c r="E13" s="51">
        <f t="shared" si="24"/>
        <v>5.5555555555555552E-2</v>
      </c>
      <c r="F13" s="50">
        <f t="shared" si="27"/>
        <v>120.00000000000001</v>
      </c>
      <c r="G13" s="50">
        <f>360*SUM(E$7:E13)</f>
        <v>140.00000000000003</v>
      </c>
      <c r="H13" s="50">
        <f t="shared" si="25"/>
        <v>20.000000000000014</v>
      </c>
      <c r="I13" s="52">
        <f t="shared" si="26"/>
        <v>0.25132741228718358</v>
      </c>
      <c r="J13" s="50" t="str">
        <f t="shared" si="0"/>
        <v>… å beholde eksisterende biologisk mangfold</v>
      </c>
      <c r="K13" s="50">
        <f t="shared" si="0"/>
        <v>1.2</v>
      </c>
      <c r="L13" s="53">
        <f t="shared" si="1"/>
        <v>0</v>
      </c>
      <c r="M13" s="53">
        <f t="shared" si="1"/>
        <v>0</v>
      </c>
      <c r="N13" s="53">
        <f t="shared" si="1"/>
        <v>0</v>
      </c>
      <c r="O13" s="53">
        <f t="shared" si="1"/>
        <v>0</v>
      </c>
      <c r="P13" s="53">
        <f t="shared" si="1"/>
        <v>0</v>
      </c>
      <c r="Q13" s="53">
        <f t="shared" si="1"/>
        <v>0</v>
      </c>
      <c r="R13" s="53">
        <f t="shared" si="1"/>
        <v>0</v>
      </c>
      <c r="S13" s="53">
        <f t="shared" si="1"/>
        <v>0</v>
      </c>
      <c r="T13" s="53">
        <f t="shared" si="1"/>
        <v>0</v>
      </c>
      <c r="U13" s="53">
        <f t="shared" si="1"/>
        <v>0</v>
      </c>
      <c r="V13" s="53">
        <f t="shared" si="1"/>
        <v>0</v>
      </c>
      <c r="W13" s="53">
        <f t="shared" si="1"/>
        <v>0</v>
      </c>
      <c r="X13" s="53">
        <f t="shared" si="1"/>
        <v>0</v>
      </c>
      <c r="Y13" s="53">
        <f t="shared" si="1"/>
        <v>0</v>
      </c>
      <c r="Z13" s="53">
        <f t="shared" si="1"/>
        <v>0</v>
      </c>
      <c r="AA13" s="53">
        <f t="shared" si="1"/>
        <v>0</v>
      </c>
      <c r="AB13" s="53">
        <f t="shared" si="2"/>
        <v>0</v>
      </c>
      <c r="AC13" s="53">
        <f t="shared" si="2"/>
        <v>0</v>
      </c>
      <c r="AD13" s="53">
        <f t="shared" si="2"/>
        <v>0</v>
      </c>
      <c r="AE13" s="53">
        <f t="shared" si="2"/>
        <v>0</v>
      </c>
      <c r="AF13" s="53">
        <f t="shared" si="2"/>
        <v>0</v>
      </c>
      <c r="AG13" s="53">
        <f t="shared" si="2"/>
        <v>0</v>
      </c>
      <c r="AH13" s="53">
        <f t="shared" si="2"/>
        <v>0</v>
      </c>
      <c r="AI13" s="53">
        <f t="shared" si="2"/>
        <v>0</v>
      </c>
      <c r="AJ13" s="53">
        <f t="shared" si="2"/>
        <v>0</v>
      </c>
      <c r="AK13" s="53">
        <f t="shared" si="2"/>
        <v>0</v>
      </c>
      <c r="AL13" s="53">
        <f t="shared" si="2"/>
        <v>0</v>
      </c>
      <c r="AM13" s="53">
        <f t="shared" si="2"/>
        <v>0</v>
      </c>
      <c r="AN13" s="53">
        <f t="shared" si="2"/>
        <v>0</v>
      </c>
      <c r="AO13" s="53">
        <f t="shared" si="2"/>
        <v>0</v>
      </c>
      <c r="AP13" s="53">
        <f t="shared" si="2"/>
        <v>0</v>
      </c>
      <c r="AQ13" s="53">
        <f t="shared" si="2"/>
        <v>0</v>
      </c>
      <c r="AR13" s="53">
        <f t="shared" si="3"/>
        <v>0</v>
      </c>
      <c r="AS13" s="53">
        <f t="shared" si="3"/>
        <v>0</v>
      </c>
      <c r="AT13" s="53">
        <f t="shared" si="3"/>
        <v>0</v>
      </c>
      <c r="AU13" s="53">
        <f t="shared" si="3"/>
        <v>0</v>
      </c>
      <c r="AV13" s="53">
        <f t="shared" si="3"/>
        <v>0</v>
      </c>
      <c r="AW13" s="53">
        <f t="shared" si="3"/>
        <v>0</v>
      </c>
      <c r="AX13" s="53">
        <f t="shared" si="3"/>
        <v>0</v>
      </c>
      <c r="AY13" s="53">
        <f t="shared" si="3"/>
        <v>0</v>
      </c>
      <c r="AZ13" s="53">
        <f t="shared" si="3"/>
        <v>0</v>
      </c>
      <c r="BA13" s="53">
        <f t="shared" si="3"/>
        <v>0</v>
      </c>
      <c r="BB13" s="53">
        <f t="shared" si="3"/>
        <v>0</v>
      </c>
      <c r="BC13" s="53">
        <f t="shared" si="3"/>
        <v>0</v>
      </c>
      <c r="BD13" s="53">
        <f t="shared" si="3"/>
        <v>0</v>
      </c>
      <c r="BE13" s="53">
        <f t="shared" si="3"/>
        <v>0</v>
      </c>
      <c r="BF13" s="53">
        <f t="shared" si="3"/>
        <v>0</v>
      </c>
      <c r="BG13" s="53">
        <f t="shared" si="3"/>
        <v>0</v>
      </c>
      <c r="BH13" s="53">
        <f t="shared" si="4"/>
        <v>0</v>
      </c>
      <c r="BI13" s="53">
        <f t="shared" si="4"/>
        <v>0</v>
      </c>
      <c r="BJ13" s="53">
        <f t="shared" si="4"/>
        <v>0</v>
      </c>
      <c r="BK13" s="53">
        <f t="shared" si="4"/>
        <v>0</v>
      </c>
      <c r="BL13" s="53">
        <f t="shared" si="4"/>
        <v>0</v>
      </c>
      <c r="BM13" s="53">
        <f t="shared" si="4"/>
        <v>0</v>
      </c>
      <c r="BN13" s="53">
        <f t="shared" si="4"/>
        <v>0</v>
      </c>
      <c r="BO13" s="53">
        <f t="shared" si="4"/>
        <v>0</v>
      </c>
      <c r="BP13" s="53">
        <f t="shared" si="4"/>
        <v>0</v>
      </c>
      <c r="BQ13" s="53">
        <f t="shared" si="4"/>
        <v>0</v>
      </c>
      <c r="BR13" s="53">
        <f t="shared" si="4"/>
        <v>0</v>
      </c>
      <c r="BS13" s="53">
        <f t="shared" si="4"/>
        <v>0</v>
      </c>
      <c r="BT13" s="53">
        <f t="shared" si="4"/>
        <v>0</v>
      </c>
      <c r="BU13" s="53">
        <f t="shared" si="4"/>
        <v>0</v>
      </c>
      <c r="BV13" s="53">
        <f t="shared" si="4"/>
        <v>0</v>
      </c>
      <c r="BW13" s="53">
        <f t="shared" si="4"/>
        <v>0</v>
      </c>
      <c r="BX13" s="53">
        <f t="shared" si="5"/>
        <v>0</v>
      </c>
      <c r="BY13" s="53">
        <f t="shared" si="5"/>
        <v>0</v>
      </c>
      <c r="BZ13" s="53">
        <f t="shared" si="5"/>
        <v>0</v>
      </c>
      <c r="CA13" s="53">
        <f t="shared" si="5"/>
        <v>0</v>
      </c>
      <c r="CB13" s="53">
        <f t="shared" si="5"/>
        <v>0</v>
      </c>
      <c r="CC13" s="53">
        <f t="shared" si="5"/>
        <v>0</v>
      </c>
      <c r="CD13" s="53">
        <f t="shared" si="5"/>
        <v>0</v>
      </c>
      <c r="CE13" s="53">
        <f t="shared" si="5"/>
        <v>0</v>
      </c>
      <c r="CF13" s="53">
        <f t="shared" si="5"/>
        <v>0</v>
      </c>
      <c r="CG13" s="53">
        <f t="shared" si="5"/>
        <v>0</v>
      </c>
      <c r="CH13" s="53">
        <f t="shared" si="5"/>
        <v>0</v>
      </c>
      <c r="CI13" s="53">
        <f t="shared" si="5"/>
        <v>0</v>
      </c>
      <c r="CJ13" s="53">
        <f t="shared" si="5"/>
        <v>0</v>
      </c>
      <c r="CK13" s="53">
        <f t="shared" si="5"/>
        <v>0</v>
      </c>
      <c r="CL13" s="53">
        <f t="shared" si="5"/>
        <v>0</v>
      </c>
      <c r="CM13" s="53">
        <f t="shared" si="5"/>
        <v>0</v>
      </c>
      <c r="CN13" s="53">
        <f t="shared" si="6"/>
        <v>0</v>
      </c>
      <c r="CO13" s="53">
        <f t="shared" si="6"/>
        <v>0</v>
      </c>
      <c r="CP13" s="53">
        <f t="shared" si="6"/>
        <v>0</v>
      </c>
      <c r="CQ13" s="53">
        <f t="shared" si="6"/>
        <v>0</v>
      </c>
      <c r="CR13" s="53">
        <f t="shared" si="6"/>
        <v>0</v>
      </c>
      <c r="CS13" s="53">
        <f t="shared" si="6"/>
        <v>0</v>
      </c>
      <c r="CT13" s="53">
        <f t="shared" si="6"/>
        <v>0</v>
      </c>
      <c r="CU13" s="53">
        <f t="shared" si="6"/>
        <v>0</v>
      </c>
      <c r="CV13" s="53">
        <f t="shared" si="6"/>
        <v>0</v>
      </c>
      <c r="CW13" s="53">
        <f t="shared" si="6"/>
        <v>0</v>
      </c>
      <c r="CX13" s="53">
        <f t="shared" si="6"/>
        <v>0</v>
      </c>
      <c r="CY13" s="53">
        <f t="shared" si="6"/>
        <v>0</v>
      </c>
      <c r="CZ13" s="53">
        <f t="shared" si="6"/>
        <v>0</v>
      </c>
      <c r="DA13" s="53">
        <f t="shared" si="6"/>
        <v>0</v>
      </c>
      <c r="DB13" s="53">
        <f t="shared" si="6"/>
        <v>0</v>
      </c>
      <c r="DC13" s="53">
        <f t="shared" si="6"/>
        <v>0</v>
      </c>
      <c r="DD13" s="53">
        <f t="shared" si="7"/>
        <v>0</v>
      </c>
      <c r="DE13" s="53">
        <f t="shared" si="7"/>
        <v>0</v>
      </c>
      <c r="DF13" s="53">
        <f t="shared" si="7"/>
        <v>0</v>
      </c>
      <c r="DG13" s="53">
        <f t="shared" si="7"/>
        <v>0</v>
      </c>
      <c r="DH13" s="53">
        <f t="shared" si="7"/>
        <v>0</v>
      </c>
      <c r="DI13" s="53">
        <f t="shared" si="7"/>
        <v>0</v>
      </c>
      <c r="DJ13" s="53">
        <f t="shared" si="7"/>
        <v>0</v>
      </c>
      <c r="DK13" s="53">
        <f t="shared" si="7"/>
        <v>0</v>
      </c>
      <c r="DL13" s="53">
        <f t="shared" si="7"/>
        <v>0</v>
      </c>
      <c r="DM13" s="53">
        <f t="shared" si="7"/>
        <v>0</v>
      </c>
      <c r="DN13" s="53">
        <f t="shared" si="7"/>
        <v>0</v>
      </c>
      <c r="DO13" s="53">
        <f t="shared" si="7"/>
        <v>0</v>
      </c>
      <c r="DP13" s="53">
        <f t="shared" si="7"/>
        <v>0</v>
      </c>
      <c r="DQ13" s="53">
        <f t="shared" si="7"/>
        <v>0</v>
      </c>
      <c r="DR13" s="53">
        <f t="shared" si="7"/>
        <v>0</v>
      </c>
      <c r="DS13" s="53">
        <f t="shared" si="7"/>
        <v>0</v>
      </c>
      <c r="DT13" s="53">
        <f t="shared" si="8"/>
        <v>0</v>
      </c>
      <c r="DU13" s="53">
        <f t="shared" si="8"/>
        <v>0</v>
      </c>
      <c r="DV13" s="53">
        <f t="shared" si="8"/>
        <v>0</v>
      </c>
      <c r="DW13" s="53">
        <f t="shared" si="8"/>
        <v>0</v>
      </c>
      <c r="DX13" s="53">
        <f t="shared" si="8"/>
        <v>0</v>
      </c>
      <c r="DY13" s="53">
        <f t="shared" si="8"/>
        <v>0</v>
      </c>
      <c r="DZ13" s="53">
        <f t="shared" si="8"/>
        <v>0</v>
      </c>
      <c r="EA13" s="53">
        <f t="shared" si="8"/>
        <v>0</v>
      </c>
      <c r="EB13" s="53">
        <f t="shared" si="8"/>
        <v>1.2</v>
      </c>
      <c r="EC13" s="53">
        <f t="shared" si="8"/>
        <v>1.2</v>
      </c>
      <c r="ED13" s="53">
        <f t="shared" si="8"/>
        <v>1.2</v>
      </c>
      <c r="EE13" s="53">
        <f t="shared" si="8"/>
        <v>1.2</v>
      </c>
      <c r="EF13" s="53">
        <f t="shared" si="8"/>
        <v>1.2</v>
      </c>
      <c r="EG13" s="53">
        <f t="shared" si="8"/>
        <v>1.2</v>
      </c>
      <c r="EH13" s="53">
        <f t="shared" si="8"/>
        <v>1.2</v>
      </c>
      <c r="EI13" s="53">
        <f t="shared" si="8"/>
        <v>1.2</v>
      </c>
      <c r="EJ13" s="53">
        <f t="shared" si="9"/>
        <v>1.2</v>
      </c>
      <c r="EK13" s="53">
        <f t="shared" si="9"/>
        <v>1.2</v>
      </c>
      <c r="EL13" s="53">
        <f t="shared" si="9"/>
        <v>1.2</v>
      </c>
      <c r="EM13" s="53">
        <f t="shared" si="9"/>
        <v>1.2</v>
      </c>
      <c r="EN13" s="53">
        <f t="shared" si="9"/>
        <v>1.2</v>
      </c>
      <c r="EO13" s="53">
        <f t="shared" si="9"/>
        <v>1.2</v>
      </c>
      <c r="EP13" s="53">
        <f t="shared" si="9"/>
        <v>1.2</v>
      </c>
      <c r="EQ13" s="53">
        <f t="shared" si="9"/>
        <v>1.2</v>
      </c>
      <c r="ER13" s="53">
        <f t="shared" si="9"/>
        <v>1.2</v>
      </c>
      <c r="ES13" s="53">
        <f t="shared" si="9"/>
        <v>1.2</v>
      </c>
      <c r="ET13" s="53">
        <f t="shared" si="9"/>
        <v>1.2</v>
      </c>
      <c r="EU13" s="53">
        <f t="shared" si="9"/>
        <v>1.2</v>
      </c>
      <c r="EV13" s="53">
        <f t="shared" si="9"/>
        <v>1.2</v>
      </c>
      <c r="EW13" s="53">
        <f t="shared" si="9"/>
        <v>0</v>
      </c>
      <c r="EX13" s="53">
        <f t="shared" si="9"/>
        <v>0</v>
      </c>
      <c r="EY13" s="53">
        <f t="shared" si="9"/>
        <v>0</v>
      </c>
      <c r="EZ13" s="53">
        <f t="shared" si="10"/>
        <v>0</v>
      </c>
      <c r="FA13" s="53">
        <f t="shared" si="10"/>
        <v>0</v>
      </c>
      <c r="FB13" s="53">
        <f t="shared" si="10"/>
        <v>0</v>
      </c>
      <c r="FC13" s="53">
        <f t="shared" si="10"/>
        <v>0</v>
      </c>
      <c r="FD13" s="53">
        <f t="shared" si="10"/>
        <v>0</v>
      </c>
      <c r="FE13" s="53">
        <f t="shared" si="10"/>
        <v>0</v>
      </c>
      <c r="FF13" s="53">
        <f t="shared" si="10"/>
        <v>0</v>
      </c>
      <c r="FG13" s="53">
        <f t="shared" si="10"/>
        <v>0</v>
      </c>
      <c r="FH13" s="53">
        <f t="shared" si="10"/>
        <v>0</v>
      </c>
      <c r="FI13" s="53">
        <f t="shared" si="10"/>
        <v>0</v>
      </c>
      <c r="FJ13" s="53">
        <f t="shared" si="10"/>
        <v>0</v>
      </c>
      <c r="FK13" s="53">
        <f t="shared" si="10"/>
        <v>0</v>
      </c>
      <c r="FL13" s="53">
        <f t="shared" si="10"/>
        <v>0</v>
      </c>
      <c r="FM13" s="53">
        <f t="shared" si="10"/>
        <v>0</v>
      </c>
      <c r="FN13" s="53">
        <f t="shared" si="10"/>
        <v>0</v>
      </c>
      <c r="FO13" s="53">
        <f t="shared" si="10"/>
        <v>0</v>
      </c>
      <c r="FP13" s="53">
        <f t="shared" si="11"/>
        <v>0</v>
      </c>
      <c r="FQ13" s="53">
        <f t="shared" si="11"/>
        <v>0</v>
      </c>
      <c r="FR13" s="53">
        <f t="shared" si="11"/>
        <v>0</v>
      </c>
      <c r="FS13" s="53">
        <f t="shared" si="11"/>
        <v>0</v>
      </c>
      <c r="FT13" s="53">
        <f t="shared" si="11"/>
        <v>0</v>
      </c>
      <c r="FU13" s="53">
        <f t="shared" si="11"/>
        <v>0</v>
      </c>
      <c r="FV13" s="53">
        <f t="shared" si="11"/>
        <v>0</v>
      </c>
      <c r="FW13" s="53">
        <f t="shared" si="11"/>
        <v>0</v>
      </c>
      <c r="FX13" s="53">
        <f t="shared" si="11"/>
        <v>0</v>
      </c>
      <c r="FY13" s="53">
        <f t="shared" si="11"/>
        <v>0</v>
      </c>
      <c r="FZ13" s="53">
        <f t="shared" si="11"/>
        <v>0</v>
      </c>
      <c r="GA13" s="53">
        <f t="shared" si="11"/>
        <v>0</v>
      </c>
      <c r="GB13" s="53">
        <f t="shared" si="11"/>
        <v>0</v>
      </c>
      <c r="GC13" s="53">
        <f t="shared" si="11"/>
        <v>0</v>
      </c>
      <c r="GD13" s="53">
        <f t="shared" si="11"/>
        <v>0</v>
      </c>
      <c r="GE13" s="53">
        <f t="shared" si="11"/>
        <v>0</v>
      </c>
      <c r="GF13" s="53">
        <f t="shared" si="12"/>
        <v>0</v>
      </c>
      <c r="GG13" s="53">
        <f t="shared" si="12"/>
        <v>0</v>
      </c>
      <c r="GH13" s="53">
        <f t="shared" si="12"/>
        <v>0</v>
      </c>
      <c r="GI13" s="53">
        <f t="shared" si="12"/>
        <v>0</v>
      </c>
      <c r="GJ13" s="53">
        <f t="shared" si="12"/>
        <v>0</v>
      </c>
      <c r="GK13" s="53">
        <f t="shared" si="12"/>
        <v>0</v>
      </c>
      <c r="GL13" s="53">
        <f t="shared" si="12"/>
        <v>0</v>
      </c>
      <c r="GM13" s="53">
        <f t="shared" si="12"/>
        <v>0</v>
      </c>
      <c r="GN13" s="53">
        <f t="shared" si="12"/>
        <v>0</v>
      </c>
      <c r="GO13" s="53">
        <f t="shared" si="12"/>
        <v>0</v>
      </c>
      <c r="GP13" s="53">
        <f t="shared" si="12"/>
        <v>0</v>
      </c>
      <c r="GQ13" s="53">
        <f t="shared" si="12"/>
        <v>0</v>
      </c>
      <c r="GR13" s="53">
        <f t="shared" si="12"/>
        <v>0</v>
      </c>
      <c r="GS13" s="53">
        <f t="shared" si="12"/>
        <v>0</v>
      </c>
      <c r="GT13" s="53">
        <f t="shared" si="12"/>
        <v>0</v>
      </c>
      <c r="GU13" s="53">
        <f t="shared" si="12"/>
        <v>0</v>
      </c>
      <c r="GV13" s="53">
        <f t="shared" si="13"/>
        <v>0</v>
      </c>
      <c r="GW13" s="53">
        <f t="shared" si="13"/>
        <v>0</v>
      </c>
      <c r="GX13" s="53">
        <f t="shared" si="13"/>
        <v>0</v>
      </c>
      <c r="GY13" s="53">
        <f t="shared" si="13"/>
        <v>0</v>
      </c>
      <c r="GZ13" s="53">
        <f t="shared" si="13"/>
        <v>0</v>
      </c>
      <c r="HA13" s="53">
        <f t="shared" si="13"/>
        <v>0</v>
      </c>
      <c r="HB13" s="53">
        <f t="shared" si="13"/>
        <v>0</v>
      </c>
      <c r="HC13" s="53">
        <f t="shared" si="13"/>
        <v>0</v>
      </c>
      <c r="HD13" s="53">
        <f t="shared" si="13"/>
        <v>0</v>
      </c>
      <c r="HE13" s="53">
        <f t="shared" si="13"/>
        <v>0</v>
      </c>
      <c r="HF13" s="53">
        <f t="shared" si="13"/>
        <v>0</v>
      </c>
      <c r="HG13" s="53">
        <f t="shared" si="13"/>
        <v>0</v>
      </c>
      <c r="HH13" s="53">
        <f t="shared" si="13"/>
        <v>0</v>
      </c>
      <c r="HI13" s="53">
        <f t="shared" si="13"/>
        <v>0</v>
      </c>
      <c r="HJ13" s="53">
        <f t="shared" si="13"/>
        <v>0</v>
      </c>
      <c r="HK13" s="53">
        <f t="shared" si="13"/>
        <v>0</v>
      </c>
      <c r="HL13" s="53">
        <f t="shared" si="14"/>
        <v>0</v>
      </c>
      <c r="HM13" s="53">
        <f t="shared" si="14"/>
        <v>0</v>
      </c>
      <c r="HN13" s="53">
        <f t="shared" si="14"/>
        <v>0</v>
      </c>
      <c r="HO13" s="53">
        <f t="shared" si="14"/>
        <v>0</v>
      </c>
      <c r="HP13" s="53">
        <f t="shared" si="14"/>
        <v>0</v>
      </c>
      <c r="HQ13" s="53">
        <f t="shared" si="14"/>
        <v>0</v>
      </c>
      <c r="HR13" s="53">
        <f t="shared" si="14"/>
        <v>0</v>
      </c>
      <c r="HS13" s="53">
        <f t="shared" si="14"/>
        <v>0</v>
      </c>
      <c r="HT13" s="53">
        <f t="shared" si="14"/>
        <v>0</v>
      </c>
      <c r="HU13" s="53">
        <f t="shared" si="14"/>
        <v>0</v>
      </c>
      <c r="HV13" s="53">
        <f t="shared" si="14"/>
        <v>0</v>
      </c>
      <c r="HW13" s="53">
        <f t="shared" si="14"/>
        <v>0</v>
      </c>
      <c r="HX13" s="53">
        <f t="shared" si="14"/>
        <v>0</v>
      </c>
      <c r="HY13" s="53">
        <f t="shared" si="14"/>
        <v>0</v>
      </c>
      <c r="HZ13" s="53">
        <f t="shared" si="14"/>
        <v>0</v>
      </c>
      <c r="IA13" s="53">
        <f t="shared" si="14"/>
        <v>0</v>
      </c>
      <c r="IB13" s="53">
        <f t="shared" si="15"/>
        <v>0</v>
      </c>
      <c r="IC13" s="53">
        <f t="shared" si="15"/>
        <v>0</v>
      </c>
      <c r="ID13" s="53">
        <f t="shared" si="15"/>
        <v>0</v>
      </c>
      <c r="IE13" s="53">
        <f t="shared" si="15"/>
        <v>0</v>
      </c>
      <c r="IF13" s="53">
        <f t="shared" si="15"/>
        <v>0</v>
      </c>
      <c r="IG13" s="53">
        <f t="shared" si="15"/>
        <v>0</v>
      </c>
      <c r="IH13" s="53">
        <f t="shared" si="15"/>
        <v>0</v>
      </c>
      <c r="II13" s="53">
        <f t="shared" si="15"/>
        <v>0</v>
      </c>
      <c r="IJ13" s="53">
        <f t="shared" si="15"/>
        <v>0</v>
      </c>
      <c r="IK13" s="53">
        <f t="shared" si="15"/>
        <v>0</v>
      </c>
      <c r="IL13" s="53">
        <f t="shared" si="15"/>
        <v>0</v>
      </c>
      <c r="IM13" s="53">
        <f t="shared" si="15"/>
        <v>0</v>
      </c>
      <c r="IN13" s="53">
        <f t="shared" si="15"/>
        <v>0</v>
      </c>
      <c r="IO13" s="53">
        <f t="shared" si="15"/>
        <v>0</v>
      </c>
      <c r="IP13" s="53">
        <f t="shared" si="15"/>
        <v>0</v>
      </c>
      <c r="IQ13" s="53">
        <f t="shared" si="15"/>
        <v>0</v>
      </c>
      <c r="IR13" s="53">
        <f t="shared" si="16"/>
        <v>0</v>
      </c>
      <c r="IS13" s="53">
        <f t="shared" si="16"/>
        <v>0</v>
      </c>
      <c r="IT13" s="53">
        <f t="shared" si="16"/>
        <v>0</v>
      </c>
      <c r="IU13" s="53">
        <f t="shared" si="16"/>
        <v>0</v>
      </c>
      <c r="IV13" s="53">
        <f t="shared" si="16"/>
        <v>0</v>
      </c>
      <c r="IW13" s="53">
        <f t="shared" si="16"/>
        <v>0</v>
      </c>
      <c r="IX13" s="53">
        <f t="shared" si="16"/>
        <v>0</v>
      </c>
      <c r="IY13" s="53">
        <f t="shared" si="16"/>
        <v>0</v>
      </c>
      <c r="IZ13" s="53">
        <f t="shared" si="16"/>
        <v>0</v>
      </c>
      <c r="JA13" s="53">
        <f t="shared" si="16"/>
        <v>0</v>
      </c>
      <c r="JB13" s="53">
        <f t="shared" si="16"/>
        <v>0</v>
      </c>
      <c r="JC13" s="53">
        <f t="shared" si="16"/>
        <v>0</v>
      </c>
      <c r="JD13" s="53">
        <f t="shared" si="16"/>
        <v>0</v>
      </c>
      <c r="JE13" s="53">
        <f t="shared" si="16"/>
        <v>0</v>
      </c>
      <c r="JF13" s="53">
        <f t="shared" si="16"/>
        <v>0</v>
      </c>
      <c r="JG13" s="53">
        <f t="shared" si="16"/>
        <v>0</v>
      </c>
      <c r="JH13" s="53">
        <f t="shared" si="17"/>
        <v>0</v>
      </c>
      <c r="JI13" s="53">
        <f t="shared" si="17"/>
        <v>0</v>
      </c>
      <c r="JJ13" s="53">
        <f t="shared" si="17"/>
        <v>0</v>
      </c>
      <c r="JK13" s="53">
        <f t="shared" si="17"/>
        <v>0</v>
      </c>
      <c r="JL13" s="53">
        <f t="shared" si="17"/>
        <v>0</v>
      </c>
      <c r="JM13" s="53">
        <f t="shared" si="17"/>
        <v>0</v>
      </c>
      <c r="JN13" s="53">
        <f t="shared" si="17"/>
        <v>0</v>
      </c>
      <c r="JO13" s="53">
        <f t="shared" si="17"/>
        <v>0</v>
      </c>
      <c r="JP13" s="53">
        <f t="shared" si="17"/>
        <v>0</v>
      </c>
      <c r="JQ13" s="53">
        <f t="shared" si="17"/>
        <v>0</v>
      </c>
      <c r="JR13" s="53">
        <f t="shared" si="17"/>
        <v>0</v>
      </c>
      <c r="JS13" s="53">
        <f t="shared" si="17"/>
        <v>0</v>
      </c>
      <c r="JT13" s="53">
        <f t="shared" si="17"/>
        <v>0</v>
      </c>
      <c r="JU13" s="53">
        <f t="shared" si="17"/>
        <v>0</v>
      </c>
      <c r="JV13" s="53">
        <f t="shared" si="17"/>
        <v>0</v>
      </c>
      <c r="JW13" s="53">
        <f t="shared" si="17"/>
        <v>0</v>
      </c>
      <c r="JX13" s="53">
        <f t="shared" si="18"/>
        <v>0</v>
      </c>
      <c r="JY13" s="53">
        <f t="shared" si="18"/>
        <v>0</v>
      </c>
      <c r="JZ13" s="53">
        <f t="shared" si="18"/>
        <v>0</v>
      </c>
      <c r="KA13" s="53">
        <f t="shared" si="18"/>
        <v>0</v>
      </c>
      <c r="KB13" s="53">
        <f t="shared" si="18"/>
        <v>0</v>
      </c>
      <c r="KC13" s="53">
        <f t="shared" si="18"/>
        <v>0</v>
      </c>
      <c r="KD13" s="53">
        <f t="shared" si="18"/>
        <v>0</v>
      </c>
      <c r="KE13" s="53">
        <f t="shared" si="18"/>
        <v>0</v>
      </c>
      <c r="KF13" s="53">
        <f t="shared" si="18"/>
        <v>0</v>
      </c>
      <c r="KG13" s="53">
        <f t="shared" si="18"/>
        <v>0</v>
      </c>
      <c r="KH13" s="53">
        <f t="shared" si="18"/>
        <v>0</v>
      </c>
      <c r="KI13" s="53">
        <f t="shared" si="18"/>
        <v>0</v>
      </c>
      <c r="KJ13" s="53">
        <f t="shared" si="18"/>
        <v>0</v>
      </c>
      <c r="KK13" s="53">
        <f t="shared" si="18"/>
        <v>0</v>
      </c>
      <c r="KL13" s="53">
        <f t="shared" si="18"/>
        <v>0</v>
      </c>
      <c r="KM13" s="53">
        <f t="shared" si="18"/>
        <v>0</v>
      </c>
      <c r="KN13" s="53">
        <f t="shared" si="19"/>
        <v>0</v>
      </c>
      <c r="KO13" s="53">
        <f t="shared" si="19"/>
        <v>0</v>
      </c>
      <c r="KP13" s="53">
        <f t="shared" si="19"/>
        <v>0</v>
      </c>
      <c r="KQ13" s="53">
        <f t="shared" si="19"/>
        <v>0</v>
      </c>
      <c r="KR13" s="53">
        <f t="shared" si="19"/>
        <v>0</v>
      </c>
      <c r="KS13" s="53">
        <f t="shared" si="19"/>
        <v>0</v>
      </c>
      <c r="KT13" s="53">
        <f t="shared" si="19"/>
        <v>0</v>
      </c>
      <c r="KU13" s="53">
        <f t="shared" si="19"/>
        <v>0</v>
      </c>
      <c r="KV13" s="53">
        <f t="shared" si="19"/>
        <v>0</v>
      </c>
      <c r="KW13" s="53">
        <f t="shared" si="19"/>
        <v>0</v>
      </c>
      <c r="KX13" s="53">
        <f t="shared" si="19"/>
        <v>0</v>
      </c>
      <c r="KY13" s="53">
        <f t="shared" si="19"/>
        <v>0</v>
      </c>
      <c r="KZ13" s="53">
        <f t="shared" si="19"/>
        <v>0</v>
      </c>
      <c r="LA13" s="53">
        <f t="shared" si="19"/>
        <v>0</v>
      </c>
      <c r="LB13" s="53">
        <f t="shared" si="19"/>
        <v>0</v>
      </c>
      <c r="LC13" s="53">
        <f t="shared" si="19"/>
        <v>0</v>
      </c>
      <c r="LD13" s="53">
        <f t="shared" si="20"/>
        <v>0</v>
      </c>
      <c r="LE13" s="53">
        <f t="shared" si="20"/>
        <v>0</v>
      </c>
      <c r="LF13" s="53">
        <f t="shared" si="20"/>
        <v>0</v>
      </c>
      <c r="LG13" s="53">
        <f t="shared" si="20"/>
        <v>0</v>
      </c>
      <c r="LH13" s="53">
        <f t="shared" si="20"/>
        <v>0</v>
      </c>
      <c r="LI13" s="53">
        <f t="shared" si="20"/>
        <v>0</v>
      </c>
      <c r="LJ13" s="53">
        <f t="shared" si="20"/>
        <v>0</v>
      </c>
      <c r="LK13" s="53">
        <f t="shared" si="20"/>
        <v>0</v>
      </c>
      <c r="LL13" s="53">
        <f t="shared" si="20"/>
        <v>0</v>
      </c>
      <c r="LM13" s="53">
        <f t="shared" si="20"/>
        <v>0</v>
      </c>
      <c r="LN13" s="53">
        <f t="shared" si="20"/>
        <v>0</v>
      </c>
      <c r="LO13" s="53">
        <f t="shared" si="20"/>
        <v>0</v>
      </c>
      <c r="LP13" s="53">
        <f t="shared" si="20"/>
        <v>0</v>
      </c>
      <c r="LQ13" s="53">
        <f t="shared" si="20"/>
        <v>0</v>
      </c>
      <c r="LR13" s="53">
        <f t="shared" si="20"/>
        <v>0</v>
      </c>
      <c r="LS13" s="53">
        <f t="shared" si="20"/>
        <v>0</v>
      </c>
      <c r="LT13" s="53">
        <f t="shared" si="21"/>
        <v>0</v>
      </c>
      <c r="LU13" s="53">
        <f t="shared" si="21"/>
        <v>0</v>
      </c>
      <c r="LV13" s="53">
        <f t="shared" si="21"/>
        <v>0</v>
      </c>
      <c r="LW13" s="53">
        <f t="shared" si="21"/>
        <v>0</v>
      </c>
      <c r="LX13" s="53">
        <f t="shared" si="21"/>
        <v>0</v>
      </c>
      <c r="LY13" s="53">
        <f t="shared" si="21"/>
        <v>0</v>
      </c>
      <c r="LZ13" s="53">
        <f t="shared" si="21"/>
        <v>0</v>
      </c>
      <c r="MA13" s="53">
        <f t="shared" si="21"/>
        <v>0</v>
      </c>
      <c r="MB13" s="53">
        <f t="shared" si="21"/>
        <v>0</v>
      </c>
      <c r="MC13" s="53">
        <f t="shared" si="21"/>
        <v>0</v>
      </c>
      <c r="MD13" s="53">
        <f t="shared" si="21"/>
        <v>0</v>
      </c>
      <c r="ME13" s="53">
        <f t="shared" si="21"/>
        <v>0</v>
      </c>
      <c r="MF13" s="53">
        <f t="shared" si="21"/>
        <v>0</v>
      </c>
      <c r="MG13" s="53">
        <f t="shared" si="21"/>
        <v>0</v>
      </c>
      <c r="MH13" s="53">
        <f t="shared" si="21"/>
        <v>0</v>
      </c>
      <c r="MI13" s="53">
        <f t="shared" si="21"/>
        <v>0</v>
      </c>
      <c r="MJ13" s="53">
        <f t="shared" si="22"/>
        <v>0</v>
      </c>
      <c r="MK13" s="53">
        <f t="shared" si="22"/>
        <v>0</v>
      </c>
      <c r="ML13" s="53">
        <f t="shared" si="22"/>
        <v>0</v>
      </c>
      <c r="MM13" s="53">
        <f t="shared" si="22"/>
        <v>0</v>
      </c>
      <c r="MN13" s="53">
        <f t="shared" si="22"/>
        <v>0</v>
      </c>
      <c r="MO13" s="53">
        <f t="shared" si="22"/>
        <v>0</v>
      </c>
      <c r="MP13" s="53">
        <f t="shared" si="22"/>
        <v>0</v>
      </c>
      <c r="MQ13" s="53">
        <f t="shared" si="22"/>
        <v>0</v>
      </c>
      <c r="MR13" s="53">
        <f t="shared" si="22"/>
        <v>0</v>
      </c>
      <c r="MS13" s="53">
        <f t="shared" si="22"/>
        <v>0</v>
      </c>
      <c r="MT13" s="53">
        <f t="shared" si="22"/>
        <v>0</v>
      </c>
      <c r="MU13" s="53">
        <f t="shared" si="22"/>
        <v>0</v>
      </c>
      <c r="MV13" s="53">
        <f t="shared" si="22"/>
        <v>0</v>
      </c>
      <c r="MW13" s="53">
        <f t="shared" si="22"/>
        <v>0</v>
      </c>
      <c r="MX13" s="53">
        <f t="shared" si="22"/>
        <v>0</v>
      </c>
      <c r="MY13" s="53">
        <f t="shared" si="22"/>
        <v>0</v>
      </c>
      <c r="MZ13" s="53">
        <f t="shared" si="23"/>
        <v>0</v>
      </c>
      <c r="NA13" s="53">
        <f t="shared" si="23"/>
        <v>0</v>
      </c>
      <c r="NB13" s="53">
        <f t="shared" si="23"/>
        <v>0</v>
      </c>
      <c r="NC13" s="53">
        <f t="shared" si="23"/>
        <v>0</v>
      </c>
      <c r="ND13" s="53">
        <f t="shared" si="23"/>
        <v>0</v>
      </c>
      <c r="NE13" s="53">
        <f t="shared" si="23"/>
        <v>0</v>
      </c>
      <c r="NF13" s="53">
        <f t="shared" si="23"/>
        <v>0</v>
      </c>
      <c r="NG13" s="53">
        <f t="shared" si="23"/>
        <v>0</v>
      </c>
      <c r="NH13" s="53">
        <f t="shared" si="23"/>
        <v>0</v>
      </c>
    </row>
    <row r="14" spans="1:372">
      <c r="B14" s="62" t="s">
        <v>55</v>
      </c>
      <c r="C14" s="50">
        <f>Mellomregning!AD11</f>
        <v>0.9285714285714286</v>
      </c>
      <c r="D14" s="2">
        <v>1</v>
      </c>
      <c r="E14" s="51">
        <f t="shared" si="24"/>
        <v>5.5555555555555552E-2</v>
      </c>
      <c r="F14" s="50">
        <f t="shared" si="27"/>
        <v>140.00000000000003</v>
      </c>
      <c r="G14" s="50">
        <f>360*SUM(E$7:E14)</f>
        <v>160.00000000000003</v>
      </c>
      <c r="H14" s="50">
        <f t="shared" si="25"/>
        <v>20</v>
      </c>
      <c r="I14" s="52">
        <f t="shared" si="26"/>
        <v>0.15049012427910291</v>
      </c>
      <c r="J14" s="50" t="str">
        <f t="shared" si="0"/>
        <v>… å gi andre (positive) miljøeffekter</v>
      </c>
      <c r="K14" s="50">
        <f t="shared" si="0"/>
        <v>0.9285714285714286</v>
      </c>
      <c r="L14" s="53">
        <f t="shared" si="1"/>
        <v>0</v>
      </c>
      <c r="M14" s="53">
        <f t="shared" si="1"/>
        <v>0</v>
      </c>
      <c r="N14" s="53">
        <f t="shared" si="1"/>
        <v>0</v>
      </c>
      <c r="O14" s="53">
        <f t="shared" si="1"/>
        <v>0</v>
      </c>
      <c r="P14" s="53">
        <f t="shared" si="1"/>
        <v>0</v>
      </c>
      <c r="Q14" s="53">
        <f t="shared" si="1"/>
        <v>0</v>
      </c>
      <c r="R14" s="53">
        <f t="shared" si="1"/>
        <v>0</v>
      </c>
      <c r="S14" s="53">
        <f t="shared" si="1"/>
        <v>0</v>
      </c>
      <c r="T14" s="53">
        <f t="shared" si="1"/>
        <v>0</v>
      </c>
      <c r="U14" s="53">
        <f t="shared" si="1"/>
        <v>0</v>
      </c>
      <c r="V14" s="53">
        <f t="shared" si="1"/>
        <v>0</v>
      </c>
      <c r="W14" s="53">
        <f t="shared" si="1"/>
        <v>0</v>
      </c>
      <c r="X14" s="53">
        <f t="shared" si="1"/>
        <v>0</v>
      </c>
      <c r="Y14" s="53">
        <f t="shared" si="1"/>
        <v>0</v>
      </c>
      <c r="Z14" s="53">
        <f t="shared" si="1"/>
        <v>0</v>
      </c>
      <c r="AA14" s="53">
        <f t="shared" si="1"/>
        <v>0</v>
      </c>
      <c r="AB14" s="53">
        <f t="shared" si="2"/>
        <v>0</v>
      </c>
      <c r="AC14" s="53">
        <f t="shared" si="2"/>
        <v>0</v>
      </c>
      <c r="AD14" s="53">
        <f t="shared" si="2"/>
        <v>0</v>
      </c>
      <c r="AE14" s="53">
        <f t="shared" si="2"/>
        <v>0</v>
      </c>
      <c r="AF14" s="53">
        <f t="shared" si="2"/>
        <v>0</v>
      </c>
      <c r="AG14" s="53">
        <f t="shared" si="2"/>
        <v>0</v>
      </c>
      <c r="AH14" s="53">
        <f t="shared" si="2"/>
        <v>0</v>
      </c>
      <c r="AI14" s="53">
        <f t="shared" si="2"/>
        <v>0</v>
      </c>
      <c r="AJ14" s="53">
        <f t="shared" si="2"/>
        <v>0</v>
      </c>
      <c r="AK14" s="53">
        <f t="shared" si="2"/>
        <v>0</v>
      </c>
      <c r="AL14" s="53">
        <f t="shared" si="2"/>
        <v>0</v>
      </c>
      <c r="AM14" s="53">
        <f t="shared" si="2"/>
        <v>0</v>
      </c>
      <c r="AN14" s="53">
        <f t="shared" si="2"/>
        <v>0</v>
      </c>
      <c r="AO14" s="53">
        <f t="shared" si="2"/>
        <v>0</v>
      </c>
      <c r="AP14" s="53">
        <f t="shared" si="2"/>
        <v>0</v>
      </c>
      <c r="AQ14" s="53">
        <f t="shared" si="2"/>
        <v>0</v>
      </c>
      <c r="AR14" s="53">
        <f t="shared" si="3"/>
        <v>0</v>
      </c>
      <c r="AS14" s="53">
        <f t="shared" si="3"/>
        <v>0</v>
      </c>
      <c r="AT14" s="53">
        <f t="shared" si="3"/>
        <v>0</v>
      </c>
      <c r="AU14" s="53">
        <f t="shared" si="3"/>
        <v>0</v>
      </c>
      <c r="AV14" s="53">
        <f t="shared" si="3"/>
        <v>0</v>
      </c>
      <c r="AW14" s="53">
        <f t="shared" si="3"/>
        <v>0</v>
      </c>
      <c r="AX14" s="53">
        <f t="shared" si="3"/>
        <v>0</v>
      </c>
      <c r="AY14" s="53">
        <f t="shared" si="3"/>
        <v>0</v>
      </c>
      <c r="AZ14" s="53">
        <f t="shared" si="3"/>
        <v>0</v>
      </c>
      <c r="BA14" s="53">
        <f t="shared" si="3"/>
        <v>0</v>
      </c>
      <c r="BB14" s="53">
        <f t="shared" si="3"/>
        <v>0</v>
      </c>
      <c r="BC14" s="53">
        <f t="shared" si="3"/>
        <v>0</v>
      </c>
      <c r="BD14" s="53">
        <f t="shared" si="3"/>
        <v>0</v>
      </c>
      <c r="BE14" s="53">
        <f t="shared" si="3"/>
        <v>0</v>
      </c>
      <c r="BF14" s="53">
        <f t="shared" si="3"/>
        <v>0</v>
      </c>
      <c r="BG14" s="53">
        <f t="shared" si="3"/>
        <v>0</v>
      </c>
      <c r="BH14" s="53">
        <f t="shared" si="4"/>
        <v>0</v>
      </c>
      <c r="BI14" s="53">
        <f t="shared" si="4"/>
        <v>0</v>
      </c>
      <c r="BJ14" s="53">
        <f t="shared" si="4"/>
        <v>0</v>
      </c>
      <c r="BK14" s="53">
        <f t="shared" si="4"/>
        <v>0</v>
      </c>
      <c r="BL14" s="53">
        <f t="shared" si="4"/>
        <v>0</v>
      </c>
      <c r="BM14" s="53">
        <f t="shared" si="4"/>
        <v>0</v>
      </c>
      <c r="BN14" s="53">
        <f t="shared" si="4"/>
        <v>0</v>
      </c>
      <c r="BO14" s="53">
        <f t="shared" si="4"/>
        <v>0</v>
      </c>
      <c r="BP14" s="53">
        <f t="shared" si="4"/>
        <v>0</v>
      </c>
      <c r="BQ14" s="53">
        <f t="shared" si="4"/>
        <v>0</v>
      </c>
      <c r="BR14" s="53">
        <f t="shared" si="4"/>
        <v>0</v>
      </c>
      <c r="BS14" s="53">
        <f t="shared" si="4"/>
        <v>0</v>
      </c>
      <c r="BT14" s="53">
        <f t="shared" si="4"/>
        <v>0</v>
      </c>
      <c r="BU14" s="53">
        <f t="shared" si="4"/>
        <v>0</v>
      </c>
      <c r="BV14" s="53">
        <f t="shared" si="4"/>
        <v>0</v>
      </c>
      <c r="BW14" s="53">
        <f t="shared" si="4"/>
        <v>0</v>
      </c>
      <c r="BX14" s="53">
        <f t="shared" si="5"/>
        <v>0</v>
      </c>
      <c r="BY14" s="53">
        <f t="shared" si="5"/>
        <v>0</v>
      </c>
      <c r="BZ14" s="53">
        <f t="shared" si="5"/>
        <v>0</v>
      </c>
      <c r="CA14" s="53">
        <f t="shared" si="5"/>
        <v>0</v>
      </c>
      <c r="CB14" s="53">
        <f t="shared" si="5"/>
        <v>0</v>
      </c>
      <c r="CC14" s="53">
        <f t="shared" si="5"/>
        <v>0</v>
      </c>
      <c r="CD14" s="53">
        <f t="shared" si="5"/>
        <v>0</v>
      </c>
      <c r="CE14" s="53">
        <f t="shared" si="5"/>
        <v>0</v>
      </c>
      <c r="CF14" s="53">
        <f t="shared" si="5"/>
        <v>0</v>
      </c>
      <c r="CG14" s="53">
        <f t="shared" si="5"/>
        <v>0</v>
      </c>
      <c r="CH14" s="53">
        <f t="shared" si="5"/>
        <v>0</v>
      </c>
      <c r="CI14" s="53">
        <f t="shared" si="5"/>
        <v>0</v>
      </c>
      <c r="CJ14" s="53">
        <f t="shared" si="5"/>
        <v>0</v>
      </c>
      <c r="CK14" s="53">
        <f t="shared" si="5"/>
        <v>0</v>
      </c>
      <c r="CL14" s="53">
        <f t="shared" si="5"/>
        <v>0</v>
      </c>
      <c r="CM14" s="53">
        <f t="shared" si="5"/>
        <v>0</v>
      </c>
      <c r="CN14" s="53">
        <f t="shared" si="6"/>
        <v>0</v>
      </c>
      <c r="CO14" s="53">
        <f t="shared" si="6"/>
        <v>0</v>
      </c>
      <c r="CP14" s="53">
        <f t="shared" si="6"/>
        <v>0</v>
      </c>
      <c r="CQ14" s="53">
        <f t="shared" si="6"/>
        <v>0</v>
      </c>
      <c r="CR14" s="53">
        <f t="shared" si="6"/>
        <v>0</v>
      </c>
      <c r="CS14" s="53">
        <f t="shared" si="6"/>
        <v>0</v>
      </c>
      <c r="CT14" s="53">
        <f t="shared" si="6"/>
        <v>0</v>
      </c>
      <c r="CU14" s="53">
        <f t="shared" si="6"/>
        <v>0</v>
      </c>
      <c r="CV14" s="53">
        <f t="shared" si="6"/>
        <v>0</v>
      </c>
      <c r="CW14" s="53">
        <f t="shared" si="6"/>
        <v>0</v>
      </c>
      <c r="CX14" s="53">
        <f t="shared" si="6"/>
        <v>0</v>
      </c>
      <c r="CY14" s="53">
        <f t="shared" si="6"/>
        <v>0</v>
      </c>
      <c r="CZ14" s="53">
        <f t="shared" si="6"/>
        <v>0</v>
      </c>
      <c r="DA14" s="53">
        <f t="shared" si="6"/>
        <v>0</v>
      </c>
      <c r="DB14" s="53">
        <f t="shared" si="6"/>
        <v>0</v>
      </c>
      <c r="DC14" s="53">
        <f t="shared" si="6"/>
        <v>0</v>
      </c>
      <c r="DD14" s="53">
        <f t="shared" si="7"/>
        <v>0</v>
      </c>
      <c r="DE14" s="53">
        <f t="shared" si="7"/>
        <v>0</v>
      </c>
      <c r="DF14" s="53">
        <f t="shared" si="7"/>
        <v>0</v>
      </c>
      <c r="DG14" s="53">
        <f t="shared" si="7"/>
        <v>0</v>
      </c>
      <c r="DH14" s="53">
        <f t="shared" si="7"/>
        <v>0</v>
      </c>
      <c r="DI14" s="53">
        <f t="shared" si="7"/>
        <v>0</v>
      </c>
      <c r="DJ14" s="53">
        <f t="shared" si="7"/>
        <v>0</v>
      </c>
      <c r="DK14" s="53">
        <f t="shared" si="7"/>
        <v>0</v>
      </c>
      <c r="DL14" s="53">
        <f t="shared" si="7"/>
        <v>0</v>
      </c>
      <c r="DM14" s="53">
        <f t="shared" si="7"/>
        <v>0</v>
      </c>
      <c r="DN14" s="53">
        <f t="shared" si="7"/>
        <v>0</v>
      </c>
      <c r="DO14" s="53">
        <f t="shared" si="7"/>
        <v>0</v>
      </c>
      <c r="DP14" s="53">
        <f t="shared" si="7"/>
        <v>0</v>
      </c>
      <c r="DQ14" s="53">
        <f t="shared" si="7"/>
        <v>0</v>
      </c>
      <c r="DR14" s="53">
        <f t="shared" si="7"/>
        <v>0</v>
      </c>
      <c r="DS14" s="53">
        <f t="shared" si="7"/>
        <v>0</v>
      </c>
      <c r="DT14" s="53">
        <f t="shared" si="8"/>
        <v>0</v>
      </c>
      <c r="DU14" s="53">
        <f t="shared" si="8"/>
        <v>0</v>
      </c>
      <c r="DV14" s="53">
        <f t="shared" si="8"/>
        <v>0</v>
      </c>
      <c r="DW14" s="53">
        <f t="shared" si="8"/>
        <v>0</v>
      </c>
      <c r="DX14" s="53">
        <f t="shared" si="8"/>
        <v>0</v>
      </c>
      <c r="DY14" s="53">
        <f t="shared" si="8"/>
        <v>0</v>
      </c>
      <c r="DZ14" s="53">
        <f t="shared" si="8"/>
        <v>0</v>
      </c>
      <c r="EA14" s="53">
        <f t="shared" si="8"/>
        <v>0</v>
      </c>
      <c r="EB14" s="53">
        <f t="shared" si="8"/>
        <v>0</v>
      </c>
      <c r="EC14" s="53">
        <f t="shared" si="8"/>
        <v>0</v>
      </c>
      <c r="ED14" s="53">
        <f t="shared" si="8"/>
        <v>0</v>
      </c>
      <c r="EE14" s="53">
        <f t="shared" si="8"/>
        <v>0</v>
      </c>
      <c r="EF14" s="53">
        <f t="shared" si="8"/>
        <v>0</v>
      </c>
      <c r="EG14" s="53">
        <f t="shared" si="8"/>
        <v>0</v>
      </c>
      <c r="EH14" s="53">
        <f t="shared" si="8"/>
        <v>0</v>
      </c>
      <c r="EI14" s="53">
        <f t="shared" si="8"/>
        <v>0</v>
      </c>
      <c r="EJ14" s="53">
        <f t="shared" si="9"/>
        <v>0</v>
      </c>
      <c r="EK14" s="53">
        <f t="shared" si="9"/>
        <v>0</v>
      </c>
      <c r="EL14" s="53">
        <f t="shared" si="9"/>
        <v>0</v>
      </c>
      <c r="EM14" s="53">
        <f t="shared" si="9"/>
        <v>0</v>
      </c>
      <c r="EN14" s="53">
        <f t="shared" si="9"/>
        <v>0</v>
      </c>
      <c r="EO14" s="53">
        <f t="shared" si="9"/>
        <v>0</v>
      </c>
      <c r="EP14" s="53">
        <f t="shared" si="9"/>
        <v>0</v>
      </c>
      <c r="EQ14" s="53">
        <f t="shared" si="9"/>
        <v>0</v>
      </c>
      <c r="ER14" s="53">
        <f t="shared" si="9"/>
        <v>0</v>
      </c>
      <c r="ES14" s="53">
        <f t="shared" si="9"/>
        <v>0</v>
      </c>
      <c r="ET14" s="53">
        <f t="shared" si="9"/>
        <v>0</v>
      </c>
      <c r="EU14" s="53">
        <f t="shared" si="9"/>
        <v>0</v>
      </c>
      <c r="EV14" s="53">
        <f t="shared" si="9"/>
        <v>0.9285714285714286</v>
      </c>
      <c r="EW14" s="53">
        <f t="shared" si="9"/>
        <v>0.9285714285714286</v>
      </c>
      <c r="EX14" s="53">
        <f t="shared" si="9"/>
        <v>0.9285714285714286</v>
      </c>
      <c r="EY14" s="53">
        <f t="shared" si="9"/>
        <v>0.9285714285714286</v>
      </c>
      <c r="EZ14" s="53">
        <f t="shared" si="10"/>
        <v>0.9285714285714286</v>
      </c>
      <c r="FA14" s="53">
        <f t="shared" si="10"/>
        <v>0.9285714285714286</v>
      </c>
      <c r="FB14" s="53">
        <f t="shared" si="10"/>
        <v>0.9285714285714286</v>
      </c>
      <c r="FC14" s="53">
        <f t="shared" si="10"/>
        <v>0.9285714285714286</v>
      </c>
      <c r="FD14" s="53">
        <f t="shared" si="10"/>
        <v>0.9285714285714286</v>
      </c>
      <c r="FE14" s="53">
        <f t="shared" si="10"/>
        <v>0.9285714285714286</v>
      </c>
      <c r="FF14" s="53">
        <f t="shared" si="10"/>
        <v>0.9285714285714286</v>
      </c>
      <c r="FG14" s="53">
        <f t="shared" si="10"/>
        <v>0.9285714285714286</v>
      </c>
      <c r="FH14" s="53">
        <f t="shared" si="10"/>
        <v>0.9285714285714286</v>
      </c>
      <c r="FI14" s="53">
        <f t="shared" si="10"/>
        <v>0.9285714285714286</v>
      </c>
      <c r="FJ14" s="53">
        <f t="shared" si="10"/>
        <v>0.9285714285714286</v>
      </c>
      <c r="FK14" s="53">
        <f t="shared" si="10"/>
        <v>0.9285714285714286</v>
      </c>
      <c r="FL14" s="53">
        <f t="shared" si="10"/>
        <v>0.9285714285714286</v>
      </c>
      <c r="FM14" s="53">
        <f t="shared" si="10"/>
        <v>0.9285714285714286</v>
      </c>
      <c r="FN14" s="53">
        <f t="shared" si="10"/>
        <v>0.9285714285714286</v>
      </c>
      <c r="FO14" s="53">
        <f t="shared" si="10"/>
        <v>0.9285714285714286</v>
      </c>
      <c r="FP14" s="53">
        <f t="shared" si="11"/>
        <v>0.9285714285714286</v>
      </c>
      <c r="FQ14" s="53">
        <f t="shared" si="11"/>
        <v>0</v>
      </c>
      <c r="FR14" s="53">
        <f t="shared" si="11"/>
        <v>0</v>
      </c>
      <c r="FS14" s="53">
        <f t="shared" si="11"/>
        <v>0</v>
      </c>
      <c r="FT14" s="53">
        <f t="shared" si="11"/>
        <v>0</v>
      </c>
      <c r="FU14" s="53">
        <f t="shared" si="11"/>
        <v>0</v>
      </c>
      <c r="FV14" s="53">
        <f t="shared" si="11"/>
        <v>0</v>
      </c>
      <c r="FW14" s="53">
        <f t="shared" si="11"/>
        <v>0</v>
      </c>
      <c r="FX14" s="53">
        <f t="shared" si="11"/>
        <v>0</v>
      </c>
      <c r="FY14" s="53">
        <f t="shared" si="11"/>
        <v>0</v>
      </c>
      <c r="FZ14" s="53">
        <f t="shared" si="11"/>
        <v>0</v>
      </c>
      <c r="GA14" s="53">
        <f t="shared" si="11"/>
        <v>0</v>
      </c>
      <c r="GB14" s="53">
        <f t="shared" si="11"/>
        <v>0</v>
      </c>
      <c r="GC14" s="53">
        <f t="shared" si="11"/>
        <v>0</v>
      </c>
      <c r="GD14" s="53">
        <f t="shared" si="11"/>
        <v>0</v>
      </c>
      <c r="GE14" s="53">
        <f t="shared" si="11"/>
        <v>0</v>
      </c>
      <c r="GF14" s="53">
        <f t="shared" si="12"/>
        <v>0</v>
      </c>
      <c r="GG14" s="53">
        <f t="shared" si="12"/>
        <v>0</v>
      </c>
      <c r="GH14" s="53">
        <f t="shared" si="12"/>
        <v>0</v>
      </c>
      <c r="GI14" s="53">
        <f t="shared" si="12"/>
        <v>0</v>
      </c>
      <c r="GJ14" s="53">
        <f t="shared" si="12"/>
        <v>0</v>
      </c>
      <c r="GK14" s="53">
        <f t="shared" si="12"/>
        <v>0</v>
      </c>
      <c r="GL14" s="53">
        <f t="shared" si="12"/>
        <v>0</v>
      </c>
      <c r="GM14" s="53">
        <f t="shared" si="12"/>
        <v>0</v>
      </c>
      <c r="GN14" s="53">
        <f t="shared" si="12"/>
        <v>0</v>
      </c>
      <c r="GO14" s="53">
        <f t="shared" si="12"/>
        <v>0</v>
      </c>
      <c r="GP14" s="53">
        <f t="shared" si="12"/>
        <v>0</v>
      </c>
      <c r="GQ14" s="53">
        <f t="shared" si="12"/>
        <v>0</v>
      </c>
      <c r="GR14" s="53">
        <f t="shared" si="12"/>
        <v>0</v>
      </c>
      <c r="GS14" s="53">
        <f t="shared" si="12"/>
        <v>0</v>
      </c>
      <c r="GT14" s="53">
        <f t="shared" si="12"/>
        <v>0</v>
      </c>
      <c r="GU14" s="53">
        <f t="shared" si="12"/>
        <v>0</v>
      </c>
      <c r="GV14" s="53">
        <f t="shared" si="13"/>
        <v>0</v>
      </c>
      <c r="GW14" s="53">
        <f t="shared" si="13"/>
        <v>0</v>
      </c>
      <c r="GX14" s="53">
        <f t="shared" si="13"/>
        <v>0</v>
      </c>
      <c r="GY14" s="53">
        <f t="shared" si="13"/>
        <v>0</v>
      </c>
      <c r="GZ14" s="53">
        <f t="shared" si="13"/>
        <v>0</v>
      </c>
      <c r="HA14" s="53">
        <f t="shared" si="13"/>
        <v>0</v>
      </c>
      <c r="HB14" s="53">
        <f t="shared" si="13"/>
        <v>0</v>
      </c>
      <c r="HC14" s="53">
        <f t="shared" si="13"/>
        <v>0</v>
      </c>
      <c r="HD14" s="53">
        <f t="shared" si="13"/>
        <v>0</v>
      </c>
      <c r="HE14" s="53">
        <f t="shared" si="13"/>
        <v>0</v>
      </c>
      <c r="HF14" s="53">
        <f t="shared" si="13"/>
        <v>0</v>
      </c>
      <c r="HG14" s="53">
        <f t="shared" si="13"/>
        <v>0</v>
      </c>
      <c r="HH14" s="53">
        <f t="shared" si="13"/>
        <v>0</v>
      </c>
      <c r="HI14" s="53">
        <f t="shared" si="13"/>
        <v>0</v>
      </c>
      <c r="HJ14" s="53">
        <f t="shared" si="13"/>
        <v>0</v>
      </c>
      <c r="HK14" s="53">
        <f t="shared" si="13"/>
        <v>0</v>
      </c>
      <c r="HL14" s="53">
        <f t="shared" si="14"/>
        <v>0</v>
      </c>
      <c r="HM14" s="53">
        <f t="shared" si="14"/>
        <v>0</v>
      </c>
      <c r="HN14" s="53">
        <f t="shared" si="14"/>
        <v>0</v>
      </c>
      <c r="HO14" s="53">
        <f t="shared" si="14"/>
        <v>0</v>
      </c>
      <c r="HP14" s="53">
        <f t="shared" si="14"/>
        <v>0</v>
      </c>
      <c r="HQ14" s="53">
        <f t="shared" si="14"/>
        <v>0</v>
      </c>
      <c r="HR14" s="53">
        <f t="shared" si="14"/>
        <v>0</v>
      </c>
      <c r="HS14" s="53">
        <f t="shared" si="14"/>
        <v>0</v>
      </c>
      <c r="HT14" s="53">
        <f t="shared" si="14"/>
        <v>0</v>
      </c>
      <c r="HU14" s="53">
        <f t="shared" si="14"/>
        <v>0</v>
      </c>
      <c r="HV14" s="53">
        <f t="shared" si="14"/>
        <v>0</v>
      </c>
      <c r="HW14" s="53">
        <f t="shared" si="14"/>
        <v>0</v>
      </c>
      <c r="HX14" s="53">
        <f t="shared" si="14"/>
        <v>0</v>
      </c>
      <c r="HY14" s="53">
        <f t="shared" si="14"/>
        <v>0</v>
      </c>
      <c r="HZ14" s="53">
        <f t="shared" si="14"/>
        <v>0</v>
      </c>
      <c r="IA14" s="53">
        <f t="shared" si="14"/>
        <v>0</v>
      </c>
      <c r="IB14" s="53">
        <f t="shared" si="15"/>
        <v>0</v>
      </c>
      <c r="IC14" s="53">
        <f t="shared" si="15"/>
        <v>0</v>
      </c>
      <c r="ID14" s="53">
        <f t="shared" si="15"/>
        <v>0</v>
      </c>
      <c r="IE14" s="53">
        <f t="shared" si="15"/>
        <v>0</v>
      </c>
      <c r="IF14" s="53">
        <f t="shared" si="15"/>
        <v>0</v>
      </c>
      <c r="IG14" s="53">
        <f t="shared" si="15"/>
        <v>0</v>
      </c>
      <c r="IH14" s="53">
        <f t="shared" si="15"/>
        <v>0</v>
      </c>
      <c r="II14" s="53">
        <f t="shared" si="15"/>
        <v>0</v>
      </c>
      <c r="IJ14" s="53">
        <f t="shared" si="15"/>
        <v>0</v>
      </c>
      <c r="IK14" s="53">
        <f t="shared" si="15"/>
        <v>0</v>
      </c>
      <c r="IL14" s="53">
        <f t="shared" si="15"/>
        <v>0</v>
      </c>
      <c r="IM14" s="53">
        <f t="shared" si="15"/>
        <v>0</v>
      </c>
      <c r="IN14" s="53">
        <f t="shared" si="15"/>
        <v>0</v>
      </c>
      <c r="IO14" s="53">
        <f t="shared" si="15"/>
        <v>0</v>
      </c>
      <c r="IP14" s="53">
        <f t="shared" si="15"/>
        <v>0</v>
      </c>
      <c r="IQ14" s="53">
        <f t="shared" si="15"/>
        <v>0</v>
      </c>
      <c r="IR14" s="53">
        <f t="shared" si="16"/>
        <v>0</v>
      </c>
      <c r="IS14" s="53">
        <f t="shared" si="16"/>
        <v>0</v>
      </c>
      <c r="IT14" s="53">
        <f t="shared" si="16"/>
        <v>0</v>
      </c>
      <c r="IU14" s="53">
        <f t="shared" si="16"/>
        <v>0</v>
      </c>
      <c r="IV14" s="53">
        <f t="shared" si="16"/>
        <v>0</v>
      </c>
      <c r="IW14" s="53">
        <f t="shared" si="16"/>
        <v>0</v>
      </c>
      <c r="IX14" s="53">
        <f t="shared" si="16"/>
        <v>0</v>
      </c>
      <c r="IY14" s="53">
        <f t="shared" si="16"/>
        <v>0</v>
      </c>
      <c r="IZ14" s="53">
        <f t="shared" si="16"/>
        <v>0</v>
      </c>
      <c r="JA14" s="53">
        <f t="shared" si="16"/>
        <v>0</v>
      </c>
      <c r="JB14" s="53">
        <f t="shared" si="16"/>
        <v>0</v>
      </c>
      <c r="JC14" s="53">
        <f t="shared" si="16"/>
        <v>0</v>
      </c>
      <c r="JD14" s="53">
        <f t="shared" si="16"/>
        <v>0</v>
      </c>
      <c r="JE14" s="53">
        <f t="shared" si="16"/>
        <v>0</v>
      </c>
      <c r="JF14" s="53">
        <f t="shared" si="16"/>
        <v>0</v>
      </c>
      <c r="JG14" s="53">
        <f t="shared" si="16"/>
        <v>0</v>
      </c>
      <c r="JH14" s="53">
        <f t="shared" si="17"/>
        <v>0</v>
      </c>
      <c r="JI14" s="53">
        <f t="shared" si="17"/>
        <v>0</v>
      </c>
      <c r="JJ14" s="53">
        <f t="shared" si="17"/>
        <v>0</v>
      </c>
      <c r="JK14" s="53">
        <f t="shared" si="17"/>
        <v>0</v>
      </c>
      <c r="JL14" s="53">
        <f t="shared" si="17"/>
        <v>0</v>
      </c>
      <c r="JM14" s="53">
        <f t="shared" si="17"/>
        <v>0</v>
      </c>
      <c r="JN14" s="53">
        <f t="shared" si="17"/>
        <v>0</v>
      </c>
      <c r="JO14" s="53">
        <f t="shared" si="17"/>
        <v>0</v>
      </c>
      <c r="JP14" s="53">
        <f t="shared" si="17"/>
        <v>0</v>
      </c>
      <c r="JQ14" s="53">
        <f t="shared" si="17"/>
        <v>0</v>
      </c>
      <c r="JR14" s="53">
        <f t="shared" si="17"/>
        <v>0</v>
      </c>
      <c r="JS14" s="53">
        <f t="shared" si="17"/>
        <v>0</v>
      </c>
      <c r="JT14" s="53">
        <f t="shared" si="17"/>
        <v>0</v>
      </c>
      <c r="JU14" s="53">
        <f t="shared" si="17"/>
        <v>0</v>
      </c>
      <c r="JV14" s="53">
        <f t="shared" si="17"/>
        <v>0</v>
      </c>
      <c r="JW14" s="53">
        <f t="shared" si="17"/>
        <v>0</v>
      </c>
      <c r="JX14" s="53">
        <f t="shared" si="18"/>
        <v>0</v>
      </c>
      <c r="JY14" s="53">
        <f t="shared" si="18"/>
        <v>0</v>
      </c>
      <c r="JZ14" s="53">
        <f t="shared" si="18"/>
        <v>0</v>
      </c>
      <c r="KA14" s="53">
        <f t="shared" si="18"/>
        <v>0</v>
      </c>
      <c r="KB14" s="53">
        <f t="shared" si="18"/>
        <v>0</v>
      </c>
      <c r="KC14" s="53">
        <f t="shared" si="18"/>
        <v>0</v>
      </c>
      <c r="KD14" s="53">
        <f t="shared" si="18"/>
        <v>0</v>
      </c>
      <c r="KE14" s="53">
        <f t="shared" si="18"/>
        <v>0</v>
      </c>
      <c r="KF14" s="53">
        <f t="shared" si="18"/>
        <v>0</v>
      </c>
      <c r="KG14" s="53">
        <f t="shared" si="18"/>
        <v>0</v>
      </c>
      <c r="KH14" s="53">
        <f t="shared" si="18"/>
        <v>0</v>
      </c>
      <c r="KI14" s="53">
        <f t="shared" si="18"/>
        <v>0</v>
      </c>
      <c r="KJ14" s="53">
        <f t="shared" si="18"/>
        <v>0</v>
      </c>
      <c r="KK14" s="53">
        <f t="shared" si="18"/>
        <v>0</v>
      </c>
      <c r="KL14" s="53">
        <f t="shared" si="18"/>
        <v>0</v>
      </c>
      <c r="KM14" s="53">
        <f t="shared" si="18"/>
        <v>0</v>
      </c>
      <c r="KN14" s="53">
        <f t="shared" si="19"/>
        <v>0</v>
      </c>
      <c r="KO14" s="53">
        <f t="shared" si="19"/>
        <v>0</v>
      </c>
      <c r="KP14" s="53">
        <f t="shared" si="19"/>
        <v>0</v>
      </c>
      <c r="KQ14" s="53">
        <f t="shared" si="19"/>
        <v>0</v>
      </c>
      <c r="KR14" s="53">
        <f t="shared" si="19"/>
        <v>0</v>
      </c>
      <c r="KS14" s="53">
        <f t="shared" si="19"/>
        <v>0</v>
      </c>
      <c r="KT14" s="53">
        <f t="shared" si="19"/>
        <v>0</v>
      </c>
      <c r="KU14" s="53">
        <f t="shared" si="19"/>
        <v>0</v>
      </c>
      <c r="KV14" s="53">
        <f t="shared" si="19"/>
        <v>0</v>
      </c>
      <c r="KW14" s="53">
        <f t="shared" si="19"/>
        <v>0</v>
      </c>
      <c r="KX14" s="53">
        <f t="shared" si="19"/>
        <v>0</v>
      </c>
      <c r="KY14" s="53">
        <f t="shared" si="19"/>
        <v>0</v>
      </c>
      <c r="KZ14" s="53">
        <f t="shared" si="19"/>
        <v>0</v>
      </c>
      <c r="LA14" s="53">
        <f t="shared" si="19"/>
        <v>0</v>
      </c>
      <c r="LB14" s="53">
        <f t="shared" si="19"/>
        <v>0</v>
      </c>
      <c r="LC14" s="53">
        <f t="shared" si="19"/>
        <v>0</v>
      </c>
      <c r="LD14" s="53">
        <f t="shared" si="20"/>
        <v>0</v>
      </c>
      <c r="LE14" s="53">
        <f t="shared" si="20"/>
        <v>0</v>
      </c>
      <c r="LF14" s="53">
        <f t="shared" si="20"/>
        <v>0</v>
      </c>
      <c r="LG14" s="53">
        <f t="shared" si="20"/>
        <v>0</v>
      </c>
      <c r="LH14" s="53">
        <f t="shared" si="20"/>
        <v>0</v>
      </c>
      <c r="LI14" s="53">
        <f t="shared" si="20"/>
        <v>0</v>
      </c>
      <c r="LJ14" s="53">
        <f t="shared" si="20"/>
        <v>0</v>
      </c>
      <c r="LK14" s="53">
        <f t="shared" si="20"/>
        <v>0</v>
      </c>
      <c r="LL14" s="53">
        <f t="shared" si="20"/>
        <v>0</v>
      </c>
      <c r="LM14" s="53">
        <f t="shared" si="20"/>
        <v>0</v>
      </c>
      <c r="LN14" s="53">
        <f t="shared" si="20"/>
        <v>0</v>
      </c>
      <c r="LO14" s="53">
        <f t="shared" si="20"/>
        <v>0</v>
      </c>
      <c r="LP14" s="53">
        <f t="shared" si="20"/>
        <v>0</v>
      </c>
      <c r="LQ14" s="53">
        <f t="shared" si="20"/>
        <v>0</v>
      </c>
      <c r="LR14" s="53">
        <f t="shared" si="20"/>
        <v>0</v>
      </c>
      <c r="LS14" s="53">
        <f t="shared" si="20"/>
        <v>0</v>
      </c>
      <c r="LT14" s="53">
        <f t="shared" si="21"/>
        <v>0</v>
      </c>
      <c r="LU14" s="53">
        <f t="shared" si="21"/>
        <v>0</v>
      </c>
      <c r="LV14" s="53">
        <f t="shared" si="21"/>
        <v>0</v>
      </c>
      <c r="LW14" s="53">
        <f t="shared" si="21"/>
        <v>0</v>
      </c>
      <c r="LX14" s="53">
        <f t="shared" si="21"/>
        <v>0</v>
      </c>
      <c r="LY14" s="53">
        <f t="shared" si="21"/>
        <v>0</v>
      </c>
      <c r="LZ14" s="53">
        <f t="shared" si="21"/>
        <v>0</v>
      </c>
      <c r="MA14" s="53">
        <f t="shared" si="21"/>
        <v>0</v>
      </c>
      <c r="MB14" s="53">
        <f t="shared" si="21"/>
        <v>0</v>
      </c>
      <c r="MC14" s="53">
        <f t="shared" si="21"/>
        <v>0</v>
      </c>
      <c r="MD14" s="53">
        <f t="shared" si="21"/>
        <v>0</v>
      </c>
      <c r="ME14" s="53">
        <f t="shared" si="21"/>
        <v>0</v>
      </c>
      <c r="MF14" s="53">
        <f t="shared" si="21"/>
        <v>0</v>
      </c>
      <c r="MG14" s="53">
        <f t="shared" si="21"/>
        <v>0</v>
      </c>
      <c r="MH14" s="53">
        <f t="shared" si="21"/>
        <v>0</v>
      </c>
      <c r="MI14" s="53">
        <f t="shared" si="21"/>
        <v>0</v>
      </c>
      <c r="MJ14" s="53">
        <f t="shared" si="22"/>
        <v>0</v>
      </c>
      <c r="MK14" s="53">
        <f t="shared" si="22"/>
        <v>0</v>
      </c>
      <c r="ML14" s="53">
        <f t="shared" si="22"/>
        <v>0</v>
      </c>
      <c r="MM14" s="53">
        <f t="shared" si="22"/>
        <v>0</v>
      </c>
      <c r="MN14" s="53">
        <f t="shared" si="22"/>
        <v>0</v>
      </c>
      <c r="MO14" s="53">
        <f t="shared" si="22"/>
        <v>0</v>
      </c>
      <c r="MP14" s="53">
        <f t="shared" si="22"/>
        <v>0</v>
      </c>
      <c r="MQ14" s="53">
        <f t="shared" si="22"/>
        <v>0</v>
      </c>
      <c r="MR14" s="53">
        <f t="shared" si="22"/>
        <v>0</v>
      </c>
      <c r="MS14" s="53">
        <f t="shared" si="22"/>
        <v>0</v>
      </c>
      <c r="MT14" s="53">
        <f t="shared" si="22"/>
        <v>0</v>
      </c>
      <c r="MU14" s="53">
        <f t="shared" si="22"/>
        <v>0</v>
      </c>
      <c r="MV14" s="53">
        <f t="shared" si="22"/>
        <v>0</v>
      </c>
      <c r="MW14" s="53">
        <f t="shared" si="22"/>
        <v>0</v>
      </c>
      <c r="MX14" s="53">
        <f t="shared" si="22"/>
        <v>0</v>
      </c>
      <c r="MY14" s="53">
        <f t="shared" si="22"/>
        <v>0</v>
      </c>
      <c r="MZ14" s="53">
        <f t="shared" si="23"/>
        <v>0</v>
      </c>
      <c r="NA14" s="53">
        <f t="shared" si="23"/>
        <v>0</v>
      </c>
      <c r="NB14" s="53">
        <f t="shared" si="23"/>
        <v>0</v>
      </c>
      <c r="NC14" s="53">
        <f t="shared" si="23"/>
        <v>0</v>
      </c>
      <c r="ND14" s="53">
        <f t="shared" si="23"/>
        <v>0</v>
      </c>
      <c r="NE14" s="53">
        <f t="shared" si="23"/>
        <v>0</v>
      </c>
      <c r="NF14" s="53">
        <f t="shared" si="23"/>
        <v>0</v>
      </c>
      <c r="NG14" s="53">
        <f t="shared" si="23"/>
        <v>0</v>
      </c>
      <c r="NH14" s="53">
        <f t="shared" si="23"/>
        <v>0</v>
      </c>
    </row>
    <row r="15" spans="1:372">
      <c r="B15" s="62" t="s">
        <v>71</v>
      </c>
      <c r="C15" s="50">
        <f>Mellomregning!AD12</f>
        <v>1.125</v>
      </c>
      <c r="D15" s="2">
        <v>1</v>
      </c>
      <c r="E15" s="51">
        <f t="shared" si="24"/>
        <v>5.5555555555555552E-2</v>
      </c>
      <c r="F15" s="50">
        <f t="shared" si="27"/>
        <v>160.00000000000003</v>
      </c>
      <c r="G15" s="50">
        <f>360*SUM(E$7:E15)</f>
        <v>180.00000000000003</v>
      </c>
      <c r="H15" s="50">
        <f t="shared" si="25"/>
        <v>20</v>
      </c>
      <c r="I15" s="52">
        <f t="shared" si="26"/>
        <v>0.22089323345553233</v>
      </c>
      <c r="J15" s="50" t="str">
        <f t="shared" si="0"/>
        <v>… å bidra til kostnadseffektiv håndtering av overvann over tid</v>
      </c>
      <c r="K15" s="50">
        <f t="shared" si="0"/>
        <v>1.125</v>
      </c>
      <c r="L15" s="53">
        <f t="shared" si="1"/>
        <v>0</v>
      </c>
      <c r="M15" s="53">
        <f t="shared" si="1"/>
        <v>0</v>
      </c>
      <c r="N15" s="53">
        <f t="shared" si="1"/>
        <v>0</v>
      </c>
      <c r="O15" s="53">
        <f t="shared" si="1"/>
        <v>0</v>
      </c>
      <c r="P15" s="53">
        <f t="shared" si="1"/>
        <v>0</v>
      </c>
      <c r="Q15" s="53">
        <f t="shared" si="1"/>
        <v>0</v>
      </c>
      <c r="R15" s="53">
        <f t="shared" si="1"/>
        <v>0</v>
      </c>
      <c r="S15" s="53">
        <f t="shared" si="1"/>
        <v>0</v>
      </c>
      <c r="T15" s="53">
        <f t="shared" si="1"/>
        <v>0</v>
      </c>
      <c r="U15" s="53">
        <f t="shared" si="1"/>
        <v>0</v>
      </c>
      <c r="V15" s="53">
        <f t="shared" si="1"/>
        <v>0</v>
      </c>
      <c r="W15" s="53">
        <f t="shared" si="1"/>
        <v>0</v>
      </c>
      <c r="X15" s="53">
        <f t="shared" si="1"/>
        <v>0</v>
      </c>
      <c r="Y15" s="53">
        <f t="shared" si="1"/>
        <v>0</v>
      </c>
      <c r="Z15" s="53">
        <f t="shared" si="1"/>
        <v>0</v>
      </c>
      <c r="AA15" s="53">
        <f t="shared" si="1"/>
        <v>0</v>
      </c>
      <c r="AB15" s="53">
        <f t="shared" si="2"/>
        <v>0</v>
      </c>
      <c r="AC15" s="53">
        <f t="shared" si="2"/>
        <v>0</v>
      </c>
      <c r="AD15" s="53">
        <f t="shared" si="2"/>
        <v>0</v>
      </c>
      <c r="AE15" s="53">
        <f t="shared" si="2"/>
        <v>0</v>
      </c>
      <c r="AF15" s="53">
        <f t="shared" si="2"/>
        <v>0</v>
      </c>
      <c r="AG15" s="53">
        <f t="shared" si="2"/>
        <v>0</v>
      </c>
      <c r="AH15" s="53">
        <f t="shared" si="2"/>
        <v>0</v>
      </c>
      <c r="AI15" s="53">
        <f t="shared" si="2"/>
        <v>0</v>
      </c>
      <c r="AJ15" s="53">
        <f t="shared" si="2"/>
        <v>0</v>
      </c>
      <c r="AK15" s="53">
        <f t="shared" si="2"/>
        <v>0</v>
      </c>
      <c r="AL15" s="53">
        <f t="shared" si="2"/>
        <v>0</v>
      </c>
      <c r="AM15" s="53">
        <f t="shared" si="2"/>
        <v>0</v>
      </c>
      <c r="AN15" s="53">
        <f t="shared" si="2"/>
        <v>0</v>
      </c>
      <c r="AO15" s="53">
        <f t="shared" si="2"/>
        <v>0</v>
      </c>
      <c r="AP15" s="53">
        <f t="shared" si="2"/>
        <v>0</v>
      </c>
      <c r="AQ15" s="53">
        <f t="shared" si="2"/>
        <v>0</v>
      </c>
      <c r="AR15" s="53">
        <f t="shared" si="3"/>
        <v>0</v>
      </c>
      <c r="AS15" s="53">
        <f t="shared" si="3"/>
        <v>0</v>
      </c>
      <c r="AT15" s="53">
        <f t="shared" si="3"/>
        <v>0</v>
      </c>
      <c r="AU15" s="53">
        <f t="shared" si="3"/>
        <v>0</v>
      </c>
      <c r="AV15" s="53">
        <f t="shared" si="3"/>
        <v>0</v>
      </c>
      <c r="AW15" s="53">
        <f t="shared" si="3"/>
        <v>0</v>
      </c>
      <c r="AX15" s="53">
        <f t="shared" si="3"/>
        <v>0</v>
      </c>
      <c r="AY15" s="53">
        <f t="shared" si="3"/>
        <v>0</v>
      </c>
      <c r="AZ15" s="53">
        <f t="shared" si="3"/>
        <v>0</v>
      </c>
      <c r="BA15" s="53">
        <f t="shared" si="3"/>
        <v>0</v>
      </c>
      <c r="BB15" s="53">
        <f t="shared" si="3"/>
        <v>0</v>
      </c>
      <c r="BC15" s="53">
        <f t="shared" si="3"/>
        <v>0</v>
      </c>
      <c r="BD15" s="53">
        <f t="shared" si="3"/>
        <v>0</v>
      </c>
      <c r="BE15" s="53">
        <f t="shared" si="3"/>
        <v>0</v>
      </c>
      <c r="BF15" s="53">
        <f t="shared" si="3"/>
        <v>0</v>
      </c>
      <c r="BG15" s="53">
        <f t="shared" si="3"/>
        <v>0</v>
      </c>
      <c r="BH15" s="53">
        <f t="shared" si="4"/>
        <v>0</v>
      </c>
      <c r="BI15" s="53">
        <f t="shared" si="4"/>
        <v>0</v>
      </c>
      <c r="BJ15" s="53">
        <f t="shared" si="4"/>
        <v>0</v>
      </c>
      <c r="BK15" s="53">
        <f t="shared" si="4"/>
        <v>0</v>
      </c>
      <c r="BL15" s="53">
        <f t="shared" si="4"/>
        <v>0</v>
      </c>
      <c r="BM15" s="53">
        <f t="shared" si="4"/>
        <v>0</v>
      </c>
      <c r="BN15" s="53">
        <f t="shared" si="4"/>
        <v>0</v>
      </c>
      <c r="BO15" s="53">
        <f t="shared" si="4"/>
        <v>0</v>
      </c>
      <c r="BP15" s="53">
        <f t="shared" si="4"/>
        <v>0</v>
      </c>
      <c r="BQ15" s="53">
        <f t="shared" si="4"/>
        <v>0</v>
      </c>
      <c r="BR15" s="53">
        <f t="shared" si="4"/>
        <v>0</v>
      </c>
      <c r="BS15" s="53">
        <f t="shared" si="4"/>
        <v>0</v>
      </c>
      <c r="BT15" s="53">
        <f t="shared" si="4"/>
        <v>0</v>
      </c>
      <c r="BU15" s="53">
        <f t="shared" si="4"/>
        <v>0</v>
      </c>
      <c r="BV15" s="53">
        <f t="shared" si="4"/>
        <v>0</v>
      </c>
      <c r="BW15" s="53">
        <f t="shared" si="4"/>
        <v>0</v>
      </c>
      <c r="BX15" s="53">
        <f t="shared" si="5"/>
        <v>0</v>
      </c>
      <c r="BY15" s="53">
        <f t="shared" si="5"/>
        <v>0</v>
      </c>
      <c r="BZ15" s="53">
        <f t="shared" si="5"/>
        <v>0</v>
      </c>
      <c r="CA15" s="53">
        <f t="shared" si="5"/>
        <v>0</v>
      </c>
      <c r="CB15" s="53">
        <f t="shared" si="5"/>
        <v>0</v>
      </c>
      <c r="CC15" s="53">
        <f t="shared" si="5"/>
        <v>0</v>
      </c>
      <c r="CD15" s="53">
        <f t="shared" si="5"/>
        <v>0</v>
      </c>
      <c r="CE15" s="53">
        <f t="shared" si="5"/>
        <v>0</v>
      </c>
      <c r="CF15" s="53">
        <f t="shared" si="5"/>
        <v>0</v>
      </c>
      <c r="CG15" s="53">
        <f t="shared" si="5"/>
        <v>0</v>
      </c>
      <c r="CH15" s="53">
        <f t="shared" si="5"/>
        <v>0</v>
      </c>
      <c r="CI15" s="53">
        <f t="shared" si="5"/>
        <v>0</v>
      </c>
      <c r="CJ15" s="53">
        <f t="shared" si="5"/>
        <v>0</v>
      </c>
      <c r="CK15" s="53">
        <f t="shared" si="5"/>
        <v>0</v>
      </c>
      <c r="CL15" s="53">
        <f t="shared" si="5"/>
        <v>0</v>
      </c>
      <c r="CM15" s="53">
        <f t="shared" si="5"/>
        <v>0</v>
      </c>
      <c r="CN15" s="53">
        <f t="shared" si="6"/>
        <v>0</v>
      </c>
      <c r="CO15" s="53">
        <f t="shared" si="6"/>
        <v>0</v>
      </c>
      <c r="CP15" s="53">
        <f t="shared" si="6"/>
        <v>0</v>
      </c>
      <c r="CQ15" s="53">
        <f t="shared" si="6"/>
        <v>0</v>
      </c>
      <c r="CR15" s="53">
        <f t="shared" si="6"/>
        <v>0</v>
      </c>
      <c r="CS15" s="53">
        <f t="shared" si="6"/>
        <v>0</v>
      </c>
      <c r="CT15" s="53">
        <f t="shared" si="6"/>
        <v>0</v>
      </c>
      <c r="CU15" s="53">
        <f t="shared" si="6"/>
        <v>0</v>
      </c>
      <c r="CV15" s="53">
        <f t="shared" si="6"/>
        <v>0</v>
      </c>
      <c r="CW15" s="53">
        <f t="shared" si="6"/>
        <v>0</v>
      </c>
      <c r="CX15" s="53">
        <f t="shared" si="6"/>
        <v>0</v>
      </c>
      <c r="CY15" s="53">
        <f t="shared" si="6"/>
        <v>0</v>
      </c>
      <c r="CZ15" s="53">
        <f t="shared" si="6"/>
        <v>0</v>
      </c>
      <c r="DA15" s="53">
        <f t="shared" si="6"/>
        <v>0</v>
      </c>
      <c r="DB15" s="53">
        <f t="shared" si="6"/>
        <v>0</v>
      </c>
      <c r="DC15" s="53">
        <f t="shared" si="6"/>
        <v>0</v>
      </c>
      <c r="DD15" s="53">
        <f t="shared" si="7"/>
        <v>0</v>
      </c>
      <c r="DE15" s="53">
        <f t="shared" si="7"/>
        <v>0</v>
      </c>
      <c r="DF15" s="53">
        <f t="shared" si="7"/>
        <v>0</v>
      </c>
      <c r="DG15" s="53">
        <f t="shared" si="7"/>
        <v>0</v>
      </c>
      <c r="DH15" s="53">
        <f t="shared" si="7"/>
        <v>0</v>
      </c>
      <c r="DI15" s="53">
        <f t="shared" si="7"/>
        <v>0</v>
      </c>
      <c r="DJ15" s="53">
        <f t="shared" si="7"/>
        <v>0</v>
      </c>
      <c r="DK15" s="53">
        <f t="shared" si="7"/>
        <v>0</v>
      </c>
      <c r="DL15" s="53">
        <f t="shared" si="7"/>
        <v>0</v>
      </c>
      <c r="DM15" s="53">
        <f t="shared" si="7"/>
        <v>0</v>
      </c>
      <c r="DN15" s="53">
        <f t="shared" si="7"/>
        <v>0</v>
      </c>
      <c r="DO15" s="53">
        <f t="shared" si="7"/>
        <v>0</v>
      </c>
      <c r="DP15" s="53">
        <f t="shared" si="7"/>
        <v>0</v>
      </c>
      <c r="DQ15" s="53">
        <f t="shared" si="7"/>
        <v>0</v>
      </c>
      <c r="DR15" s="53">
        <f t="shared" si="7"/>
        <v>0</v>
      </c>
      <c r="DS15" s="53">
        <f t="shared" si="7"/>
        <v>0</v>
      </c>
      <c r="DT15" s="53">
        <f t="shared" si="8"/>
        <v>0</v>
      </c>
      <c r="DU15" s="53">
        <f t="shared" si="8"/>
        <v>0</v>
      </c>
      <c r="DV15" s="53">
        <f t="shared" si="8"/>
        <v>0</v>
      </c>
      <c r="DW15" s="53">
        <f t="shared" si="8"/>
        <v>0</v>
      </c>
      <c r="DX15" s="53">
        <f t="shared" si="8"/>
        <v>0</v>
      </c>
      <c r="DY15" s="53">
        <f t="shared" si="8"/>
        <v>0</v>
      </c>
      <c r="DZ15" s="53">
        <f t="shared" si="8"/>
        <v>0</v>
      </c>
      <c r="EA15" s="53">
        <f t="shared" si="8"/>
        <v>0</v>
      </c>
      <c r="EB15" s="53">
        <f t="shared" si="8"/>
        <v>0</v>
      </c>
      <c r="EC15" s="53">
        <f t="shared" si="8"/>
        <v>0</v>
      </c>
      <c r="ED15" s="53">
        <f t="shared" si="8"/>
        <v>0</v>
      </c>
      <c r="EE15" s="53">
        <f t="shared" si="8"/>
        <v>0</v>
      </c>
      <c r="EF15" s="53">
        <f t="shared" si="8"/>
        <v>0</v>
      </c>
      <c r="EG15" s="53">
        <f t="shared" si="8"/>
        <v>0</v>
      </c>
      <c r="EH15" s="53">
        <f t="shared" si="8"/>
        <v>0</v>
      </c>
      <c r="EI15" s="53">
        <f t="shared" si="8"/>
        <v>0</v>
      </c>
      <c r="EJ15" s="53">
        <f t="shared" si="9"/>
        <v>0</v>
      </c>
      <c r="EK15" s="53">
        <f t="shared" si="9"/>
        <v>0</v>
      </c>
      <c r="EL15" s="53">
        <f t="shared" si="9"/>
        <v>0</v>
      </c>
      <c r="EM15" s="53">
        <f t="shared" si="9"/>
        <v>0</v>
      </c>
      <c r="EN15" s="53">
        <f t="shared" si="9"/>
        <v>0</v>
      </c>
      <c r="EO15" s="53">
        <f t="shared" si="9"/>
        <v>0</v>
      </c>
      <c r="EP15" s="53">
        <f t="shared" si="9"/>
        <v>0</v>
      </c>
      <c r="EQ15" s="53">
        <f t="shared" si="9"/>
        <v>0</v>
      </c>
      <c r="ER15" s="53">
        <f t="shared" si="9"/>
        <v>0</v>
      </c>
      <c r="ES15" s="53">
        <f t="shared" si="9"/>
        <v>0</v>
      </c>
      <c r="ET15" s="53">
        <f t="shared" si="9"/>
        <v>0</v>
      </c>
      <c r="EU15" s="53">
        <f t="shared" si="9"/>
        <v>0</v>
      </c>
      <c r="EV15" s="53">
        <f t="shared" si="9"/>
        <v>0</v>
      </c>
      <c r="EW15" s="53">
        <f t="shared" si="9"/>
        <v>0</v>
      </c>
      <c r="EX15" s="53">
        <f t="shared" si="9"/>
        <v>0</v>
      </c>
      <c r="EY15" s="53">
        <f t="shared" si="9"/>
        <v>0</v>
      </c>
      <c r="EZ15" s="53">
        <f t="shared" si="10"/>
        <v>0</v>
      </c>
      <c r="FA15" s="53">
        <f t="shared" si="10"/>
        <v>0</v>
      </c>
      <c r="FB15" s="53">
        <f t="shared" si="10"/>
        <v>0</v>
      </c>
      <c r="FC15" s="53">
        <f t="shared" si="10"/>
        <v>0</v>
      </c>
      <c r="FD15" s="53">
        <f t="shared" si="10"/>
        <v>0</v>
      </c>
      <c r="FE15" s="53">
        <f t="shared" si="10"/>
        <v>0</v>
      </c>
      <c r="FF15" s="53">
        <f t="shared" si="10"/>
        <v>0</v>
      </c>
      <c r="FG15" s="53">
        <f t="shared" si="10"/>
        <v>0</v>
      </c>
      <c r="FH15" s="53">
        <f t="shared" si="10"/>
        <v>0</v>
      </c>
      <c r="FI15" s="53">
        <f t="shared" si="10"/>
        <v>0</v>
      </c>
      <c r="FJ15" s="53">
        <f t="shared" si="10"/>
        <v>0</v>
      </c>
      <c r="FK15" s="53">
        <f t="shared" si="10"/>
        <v>0</v>
      </c>
      <c r="FL15" s="53">
        <f t="shared" si="10"/>
        <v>0</v>
      </c>
      <c r="FM15" s="53">
        <f t="shared" si="10"/>
        <v>0</v>
      </c>
      <c r="FN15" s="53">
        <f t="shared" si="10"/>
        <v>0</v>
      </c>
      <c r="FO15" s="53">
        <f t="shared" si="10"/>
        <v>0</v>
      </c>
      <c r="FP15" s="53">
        <f t="shared" si="11"/>
        <v>1.125</v>
      </c>
      <c r="FQ15" s="53">
        <f t="shared" si="11"/>
        <v>1.125</v>
      </c>
      <c r="FR15" s="53">
        <f t="shared" si="11"/>
        <v>1.125</v>
      </c>
      <c r="FS15" s="53">
        <f t="shared" si="11"/>
        <v>1.125</v>
      </c>
      <c r="FT15" s="53">
        <f t="shared" si="11"/>
        <v>1.125</v>
      </c>
      <c r="FU15" s="53">
        <f t="shared" si="11"/>
        <v>1.125</v>
      </c>
      <c r="FV15" s="53">
        <f t="shared" si="11"/>
        <v>1.125</v>
      </c>
      <c r="FW15" s="53">
        <f t="shared" si="11"/>
        <v>1.125</v>
      </c>
      <c r="FX15" s="53">
        <f t="shared" si="11"/>
        <v>1.125</v>
      </c>
      <c r="FY15" s="53">
        <f t="shared" si="11"/>
        <v>1.125</v>
      </c>
      <c r="FZ15" s="53">
        <f t="shared" si="11"/>
        <v>1.125</v>
      </c>
      <c r="GA15" s="53">
        <f t="shared" si="11"/>
        <v>1.125</v>
      </c>
      <c r="GB15" s="53">
        <f t="shared" si="11"/>
        <v>1.125</v>
      </c>
      <c r="GC15" s="53">
        <f t="shared" si="11"/>
        <v>1.125</v>
      </c>
      <c r="GD15" s="53">
        <f t="shared" si="11"/>
        <v>1.125</v>
      </c>
      <c r="GE15" s="53">
        <f t="shared" si="11"/>
        <v>1.125</v>
      </c>
      <c r="GF15" s="53">
        <f t="shared" si="12"/>
        <v>1.125</v>
      </c>
      <c r="GG15" s="53">
        <f t="shared" si="12"/>
        <v>1.125</v>
      </c>
      <c r="GH15" s="53">
        <f t="shared" si="12"/>
        <v>1.125</v>
      </c>
      <c r="GI15" s="53">
        <f t="shared" si="12"/>
        <v>1.125</v>
      </c>
      <c r="GJ15" s="53">
        <f t="shared" si="12"/>
        <v>1.125</v>
      </c>
      <c r="GK15" s="53">
        <f t="shared" si="12"/>
        <v>0</v>
      </c>
      <c r="GL15" s="53">
        <f t="shared" si="12"/>
        <v>0</v>
      </c>
      <c r="GM15" s="53">
        <f t="shared" si="12"/>
        <v>0</v>
      </c>
      <c r="GN15" s="53">
        <f t="shared" si="12"/>
        <v>0</v>
      </c>
      <c r="GO15" s="53">
        <f t="shared" si="12"/>
        <v>0</v>
      </c>
      <c r="GP15" s="53">
        <f t="shared" si="12"/>
        <v>0</v>
      </c>
      <c r="GQ15" s="53">
        <f t="shared" si="12"/>
        <v>0</v>
      </c>
      <c r="GR15" s="53">
        <f t="shared" si="12"/>
        <v>0</v>
      </c>
      <c r="GS15" s="53">
        <f t="shared" si="12"/>
        <v>0</v>
      </c>
      <c r="GT15" s="53">
        <f t="shared" si="12"/>
        <v>0</v>
      </c>
      <c r="GU15" s="53">
        <f t="shared" si="12"/>
        <v>0</v>
      </c>
      <c r="GV15" s="53">
        <f t="shared" si="13"/>
        <v>0</v>
      </c>
      <c r="GW15" s="53">
        <f t="shared" si="13"/>
        <v>0</v>
      </c>
      <c r="GX15" s="53">
        <f t="shared" si="13"/>
        <v>0</v>
      </c>
      <c r="GY15" s="53">
        <f t="shared" si="13"/>
        <v>0</v>
      </c>
      <c r="GZ15" s="53">
        <f t="shared" si="13"/>
        <v>0</v>
      </c>
      <c r="HA15" s="53">
        <f t="shared" si="13"/>
        <v>0</v>
      </c>
      <c r="HB15" s="53">
        <f t="shared" si="13"/>
        <v>0</v>
      </c>
      <c r="HC15" s="53">
        <f t="shared" si="13"/>
        <v>0</v>
      </c>
      <c r="HD15" s="53">
        <f t="shared" si="13"/>
        <v>0</v>
      </c>
      <c r="HE15" s="53">
        <f t="shared" si="13"/>
        <v>0</v>
      </c>
      <c r="HF15" s="53">
        <f t="shared" si="13"/>
        <v>0</v>
      </c>
      <c r="HG15" s="53">
        <f t="shared" si="13"/>
        <v>0</v>
      </c>
      <c r="HH15" s="53">
        <f t="shared" si="13"/>
        <v>0</v>
      </c>
      <c r="HI15" s="53">
        <f t="shared" si="13"/>
        <v>0</v>
      </c>
      <c r="HJ15" s="53">
        <f t="shared" si="13"/>
        <v>0</v>
      </c>
      <c r="HK15" s="53">
        <f t="shared" si="13"/>
        <v>0</v>
      </c>
      <c r="HL15" s="53">
        <f t="shared" si="14"/>
        <v>0</v>
      </c>
      <c r="HM15" s="53">
        <f t="shared" si="14"/>
        <v>0</v>
      </c>
      <c r="HN15" s="53">
        <f t="shared" si="14"/>
        <v>0</v>
      </c>
      <c r="HO15" s="53">
        <f t="shared" si="14"/>
        <v>0</v>
      </c>
      <c r="HP15" s="53">
        <f t="shared" si="14"/>
        <v>0</v>
      </c>
      <c r="HQ15" s="53">
        <f t="shared" si="14"/>
        <v>0</v>
      </c>
      <c r="HR15" s="53">
        <f t="shared" si="14"/>
        <v>0</v>
      </c>
      <c r="HS15" s="53">
        <f t="shared" si="14"/>
        <v>0</v>
      </c>
      <c r="HT15" s="53">
        <f t="shared" si="14"/>
        <v>0</v>
      </c>
      <c r="HU15" s="53">
        <f t="shared" si="14"/>
        <v>0</v>
      </c>
      <c r="HV15" s="53">
        <f t="shared" si="14"/>
        <v>0</v>
      </c>
      <c r="HW15" s="53">
        <f t="shared" si="14"/>
        <v>0</v>
      </c>
      <c r="HX15" s="53">
        <f t="shared" si="14"/>
        <v>0</v>
      </c>
      <c r="HY15" s="53">
        <f t="shared" si="14"/>
        <v>0</v>
      </c>
      <c r="HZ15" s="53">
        <f t="shared" si="14"/>
        <v>0</v>
      </c>
      <c r="IA15" s="53">
        <f t="shared" si="14"/>
        <v>0</v>
      </c>
      <c r="IB15" s="53">
        <f t="shared" si="15"/>
        <v>0</v>
      </c>
      <c r="IC15" s="53">
        <f t="shared" si="15"/>
        <v>0</v>
      </c>
      <c r="ID15" s="53">
        <f t="shared" si="15"/>
        <v>0</v>
      </c>
      <c r="IE15" s="53">
        <f t="shared" si="15"/>
        <v>0</v>
      </c>
      <c r="IF15" s="53">
        <f t="shared" si="15"/>
        <v>0</v>
      </c>
      <c r="IG15" s="53">
        <f t="shared" si="15"/>
        <v>0</v>
      </c>
      <c r="IH15" s="53">
        <f t="shared" si="15"/>
        <v>0</v>
      </c>
      <c r="II15" s="53">
        <f t="shared" si="15"/>
        <v>0</v>
      </c>
      <c r="IJ15" s="53">
        <f t="shared" si="15"/>
        <v>0</v>
      </c>
      <c r="IK15" s="53">
        <f t="shared" si="15"/>
        <v>0</v>
      </c>
      <c r="IL15" s="53">
        <f t="shared" si="15"/>
        <v>0</v>
      </c>
      <c r="IM15" s="53">
        <f t="shared" si="15"/>
        <v>0</v>
      </c>
      <c r="IN15" s="53">
        <f t="shared" si="15"/>
        <v>0</v>
      </c>
      <c r="IO15" s="53">
        <f t="shared" si="15"/>
        <v>0</v>
      </c>
      <c r="IP15" s="53">
        <f t="shared" si="15"/>
        <v>0</v>
      </c>
      <c r="IQ15" s="53">
        <f t="shared" si="15"/>
        <v>0</v>
      </c>
      <c r="IR15" s="53">
        <f t="shared" si="16"/>
        <v>0</v>
      </c>
      <c r="IS15" s="53">
        <f t="shared" si="16"/>
        <v>0</v>
      </c>
      <c r="IT15" s="53">
        <f t="shared" si="16"/>
        <v>0</v>
      </c>
      <c r="IU15" s="53">
        <f t="shared" si="16"/>
        <v>0</v>
      </c>
      <c r="IV15" s="53">
        <f t="shared" si="16"/>
        <v>0</v>
      </c>
      <c r="IW15" s="53">
        <f t="shared" si="16"/>
        <v>0</v>
      </c>
      <c r="IX15" s="53">
        <f t="shared" si="16"/>
        <v>0</v>
      </c>
      <c r="IY15" s="53">
        <f t="shared" si="16"/>
        <v>0</v>
      </c>
      <c r="IZ15" s="53">
        <f t="shared" si="16"/>
        <v>0</v>
      </c>
      <c r="JA15" s="53">
        <f t="shared" si="16"/>
        <v>0</v>
      </c>
      <c r="JB15" s="53">
        <f t="shared" si="16"/>
        <v>0</v>
      </c>
      <c r="JC15" s="53">
        <f t="shared" si="16"/>
        <v>0</v>
      </c>
      <c r="JD15" s="53">
        <f t="shared" si="16"/>
        <v>0</v>
      </c>
      <c r="JE15" s="53">
        <f t="shared" si="16"/>
        <v>0</v>
      </c>
      <c r="JF15" s="53">
        <f t="shared" si="16"/>
        <v>0</v>
      </c>
      <c r="JG15" s="53">
        <f t="shared" si="16"/>
        <v>0</v>
      </c>
      <c r="JH15" s="53">
        <f t="shared" si="17"/>
        <v>0</v>
      </c>
      <c r="JI15" s="53">
        <f t="shared" si="17"/>
        <v>0</v>
      </c>
      <c r="JJ15" s="53">
        <f t="shared" si="17"/>
        <v>0</v>
      </c>
      <c r="JK15" s="53">
        <f t="shared" si="17"/>
        <v>0</v>
      </c>
      <c r="JL15" s="53">
        <f t="shared" si="17"/>
        <v>0</v>
      </c>
      <c r="JM15" s="53">
        <f t="shared" si="17"/>
        <v>0</v>
      </c>
      <c r="JN15" s="53">
        <f t="shared" si="17"/>
        <v>0</v>
      </c>
      <c r="JO15" s="53">
        <f t="shared" si="17"/>
        <v>0</v>
      </c>
      <c r="JP15" s="53">
        <f t="shared" si="17"/>
        <v>0</v>
      </c>
      <c r="JQ15" s="53">
        <f t="shared" si="17"/>
        <v>0</v>
      </c>
      <c r="JR15" s="53">
        <f t="shared" si="17"/>
        <v>0</v>
      </c>
      <c r="JS15" s="53">
        <f t="shared" si="17"/>
        <v>0</v>
      </c>
      <c r="JT15" s="53">
        <f t="shared" si="17"/>
        <v>0</v>
      </c>
      <c r="JU15" s="53">
        <f t="shared" si="17"/>
        <v>0</v>
      </c>
      <c r="JV15" s="53">
        <f t="shared" si="17"/>
        <v>0</v>
      </c>
      <c r="JW15" s="53">
        <f t="shared" si="17"/>
        <v>0</v>
      </c>
      <c r="JX15" s="53">
        <f t="shared" si="18"/>
        <v>0</v>
      </c>
      <c r="JY15" s="53">
        <f t="shared" si="18"/>
        <v>0</v>
      </c>
      <c r="JZ15" s="53">
        <f t="shared" si="18"/>
        <v>0</v>
      </c>
      <c r="KA15" s="53">
        <f t="shared" si="18"/>
        <v>0</v>
      </c>
      <c r="KB15" s="53">
        <f t="shared" si="18"/>
        <v>0</v>
      </c>
      <c r="KC15" s="53">
        <f t="shared" si="18"/>
        <v>0</v>
      </c>
      <c r="KD15" s="53">
        <f t="shared" si="18"/>
        <v>0</v>
      </c>
      <c r="KE15" s="53">
        <f t="shared" si="18"/>
        <v>0</v>
      </c>
      <c r="KF15" s="53">
        <f t="shared" si="18"/>
        <v>0</v>
      </c>
      <c r="KG15" s="53">
        <f t="shared" si="18"/>
        <v>0</v>
      </c>
      <c r="KH15" s="53">
        <f t="shared" si="18"/>
        <v>0</v>
      </c>
      <c r="KI15" s="53">
        <f t="shared" si="18"/>
        <v>0</v>
      </c>
      <c r="KJ15" s="53">
        <f t="shared" si="18"/>
        <v>0</v>
      </c>
      <c r="KK15" s="53">
        <f t="shared" si="18"/>
        <v>0</v>
      </c>
      <c r="KL15" s="53">
        <f t="shared" si="18"/>
        <v>0</v>
      </c>
      <c r="KM15" s="53">
        <f t="shared" si="18"/>
        <v>0</v>
      </c>
      <c r="KN15" s="53">
        <f t="shared" si="19"/>
        <v>0</v>
      </c>
      <c r="KO15" s="53">
        <f t="shared" si="19"/>
        <v>0</v>
      </c>
      <c r="KP15" s="53">
        <f t="shared" si="19"/>
        <v>0</v>
      </c>
      <c r="KQ15" s="53">
        <f t="shared" si="19"/>
        <v>0</v>
      </c>
      <c r="KR15" s="53">
        <f t="shared" si="19"/>
        <v>0</v>
      </c>
      <c r="KS15" s="53">
        <f t="shared" si="19"/>
        <v>0</v>
      </c>
      <c r="KT15" s="53">
        <f t="shared" si="19"/>
        <v>0</v>
      </c>
      <c r="KU15" s="53">
        <f t="shared" si="19"/>
        <v>0</v>
      </c>
      <c r="KV15" s="53">
        <f t="shared" si="19"/>
        <v>0</v>
      </c>
      <c r="KW15" s="53">
        <f t="shared" si="19"/>
        <v>0</v>
      </c>
      <c r="KX15" s="53">
        <f t="shared" si="19"/>
        <v>0</v>
      </c>
      <c r="KY15" s="53">
        <f t="shared" si="19"/>
        <v>0</v>
      </c>
      <c r="KZ15" s="53">
        <f t="shared" si="19"/>
        <v>0</v>
      </c>
      <c r="LA15" s="53">
        <f t="shared" si="19"/>
        <v>0</v>
      </c>
      <c r="LB15" s="53">
        <f t="shared" si="19"/>
        <v>0</v>
      </c>
      <c r="LC15" s="53">
        <f t="shared" si="19"/>
        <v>0</v>
      </c>
      <c r="LD15" s="53">
        <f t="shared" si="20"/>
        <v>0</v>
      </c>
      <c r="LE15" s="53">
        <f t="shared" si="20"/>
        <v>0</v>
      </c>
      <c r="LF15" s="53">
        <f t="shared" si="20"/>
        <v>0</v>
      </c>
      <c r="LG15" s="53">
        <f t="shared" si="20"/>
        <v>0</v>
      </c>
      <c r="LH15" s="53">
        <f t="shared" si="20"/>
        <v>0</v>
      </c>
      <c r="LI15" s="53">
        <f t="shared" si="20"/>
        <v>0</v>
      </c>
      <c r="LJ15" s="53">
        <f t="shared" si="20"/>
        <v>0</v>
      </c>
      <c r="LK15" s="53">
        <f t="shared" si="20"/>
        <v>0</v>
      </c>
      <c r="LL15" s="53">
        <f t="shared" si="20"/>
        <v>0</v>
      </c>
      <c r="LM15" s="53">
        <f t="shared" si="20"/>
        <v>0</v>
      </c>
      <c r="LN15" s="53">
        <f t="shared" si="20"/>
        <v>0</v>
      </c>
      <c r="LO15" s="53">
        <f t="shared" si="20"/>
        <v>0</v>
      </c>
      <c r="LP15" s="53">
        <f t="shared" si="20"/>
        <v>0</v>
      </c>
      <c r="LQ15" s="53">
        <f t="shared" si="20"/>
        <v>0</v>
      </c>
      <c r="LR15" s="53">
        <f t="shared" si="20"/>
        <v>0</v>
      </c>
      <c r="LS15" s="53">
        <f t="shared" si="20"/>
        <v>0</v>
      </c>
      <c r="LT15" s="53">
        <f t="shared" si="21"/>
        <v>0</v>
      </c>
      <c r="LU15" s="53">
        <f t="shared" si="21"/>
        <v>0</v>
      </c>
      <c r="LV15" s="53">
        <f t="shared" si="21"/>
        <v>0</v>
      </c>
      <c r="LW15" s="53">
        <f t="shared" si="21"/>
        <v>0</v>
      </c>
      <c r="LX15" s="53">
        <f t="shared" si="21"/>
        <v>0</v>
      </c>
      <c r="LY15" s="53">
        <f t="shared" si="21"/>
        <v>0</v>
      </c>
      <c r="LZ15" s="53">
        <f t="shared" si="21"/>
        <v>0</v>
      </c>
      <c r="MA15" s="53">
        <f t="shared" si="21"/>
        <v>0</v>
      </c>
      <c r="MB15" s="53">
        <f t="shared" si="21"/>
        <v>0</v>
      </c>
      <c r="MC15" s="53">
        <f t="shared" si="21"/>
        <v>0</v>
      </c>
      <c r="MD15" s="53">
        <f t="shared" si="21"/>
        <v>0</v>
      </c>
      <c r="ME15" s="53">
        <f t="shared" si="21"/>
        <v>0</v>
      </c>
      <c r="MF15" s="53">
        <f t="shared" si="21"/>
        <v>0</v>
      </c>
      <c r="MG15" s="53">
        <f t="shared" si="21"/>
        <v>0</v>
      </c>
      <c r="MH15" s="53">
        <f t="shared" si="21"/>
        <v>0</v>
      </c>
      <c r="MI15" s="53">
        <f t="shared" si="21"/>
        <v>0</v>
      </c>
      <c r="MJ15" s="53">
        <f t="shared" si="22"/>
        <v>0</v>
      </c>
      <c r="MK15" s="53">
        <f t="shared" si="22"/>
        <v>0</v>
      </c>
      <c r="ML15" s="53">
        <f t="shared" si="22"/>
        <v>0</v>
      </c>
      <c r="MM15" s="53">
        <f t="shared" si="22"/>
        <v>0</v>
      </c>
      <c r="MN15" s="53">
        <f t="shared" si="22"/>
        <v>0</v>
      </c>
      <c r="MO15" s="53">
        <f t="shared" si="22"/>
        <v>0</v>
      </c>
      <c r="MP15" s="53">
        <f t="shared" si="22"/>
        <v>0</v>
      </c>
      <c r="MQ15" s="53">
        <f t="shared" si="22"/>
        <v>0</v>
      </c>
      <c r="MR15" s="53">
        <f t="shared" si="22"/>
        <v>0</v>
      </c>
      <c r="MS15" s="53">
        <f t="shared" si="22"/>
        <v>0</v>
      </c>
      <c r="MT15" s="53">
        <f t="shared" si="22"/>
        <v>0</v>
      </c>
      <c r="MU15" s="53">
        <f t="shared" si="22"/>
        <v>0</v>
      </c>
      <c r="MV15" s="53">
        <f t="shared" si="22"/>
        <v>0</v>
      </c>
      <c r="MW15" s="53">
        <f t="shared" si="22"/>
        <v>0</v>
      </c>
      <c r="MX15" s="53">
        <f t="shared" si="22"/>
        <v>0</v>
      </c>
      <c r="MY15" s="53">
        <f t="shared" si="22"/>
        <v>0</v>
      </c>
      <c r="MZ15" s="53">
        <f t="shared" si="23"/>
        <v>0</v>
      </c>
      <c r="NA15" s="53">
        <f t="shared" si="23"/>
        <v>0</v>
      </c>
      <c r="NB15" s="53">
        <f t="shared" si="23"/>
        <v>0</v>
      </c>
      <c r="NC15" s="53">
        <f t="shared" si="23"/>
        <v>0</v>
      </c>
      <c r="ND15" s="53">
        <f t="shared" si="23"/>
        <v>0</v>
      </c>
      <c r="NE15" s="53">
        <f t="shared" si="23"/>
        <v>0</v>
      </c>
      <c r="NF15" s="53">
        <f t="shared" si="23"/>
        <v>0</v>
      </c>
      <c r="NG15" s="53">
        <f t="shared" si="23"/>
        <v>0</v>
      </c>
      <c r="NH15" s="53">
        <f t="shared" si="23"/>
        <v>0</v>
      </c>
    </row>
    <row r="16" spans="1:372">
      <c r="B16" s="62" t="s">
        <v>75</v>
      </c>
      <c r="C16" s="50">
        <f>Mellomregning!AD13</f>
        <v>0.75</v>
      </c>
      <c r="D16" s="2">
        <v>1</v>
      </c>
      <c r="E16" s="51">
        <f t="shared" si="24"/>
        <v>5.5555555555555552E-2</v>
      </c>
      <c r="F16" s="50">
        <f t="shared" si="27"/>
        <v>180.00000000000003</v>
      </c>
      <c r="G16" s="50">
        <f>360*SUM(E$7:E16)</f>
        <v>200.00000000000006</v>
      </c>
      <c r="H16" s="50">
        <f t="shared" si="25"/>
        <v>20.000000000000028</v>
      </c>
      <c r="I16" s="52">
        <f t="shared" si="26"/>
        <v>9.8174770424681174E-2</v>
      </c>
      <c r="J16" s="50" t="str">
        <f t="shared" si="0"/>
        <v>… å bidra til næringsutvikling i regionen</v>
      </c>
      <c r="K16" s="50">
        <f t="shared" si="0"/>
        <v>0.75</v>
      </c>
      <c r="L16" s="53">
        <f t="shared" si="1"/>
        <v>0</v>
      </c>
      <c r="M16" s="53">
        <f t="shared" si="1"/>
        <v>0</v>
      </c>
      <c r="N16" s="53">
        <f t="shared" si="1"/>
        <v>0</v>
      </c>
      <c r="O16" s="53">
        <f t="shared" si="1"/>
        <v>0</v>
      </c>
      <c r="P16" s="53">
        <f t="shared" si="1"/>
        <v>0</v>
      </c>
      <c r="Q16" s="53">
        <f t="shared" si="1"/>
        <v>0</v>
      </c>
      <c r="R16" s="53">
        <f t="shared" si="1"/>
        <v>0</v>
      </c>
      <c r="S16" s="53">
        <f t="shared" si="1"/>
        <v>0</v>
      </c>
      <c r="T16" s="53">
        <f t="shared" si="1"/>
        <v>0</v>
      </c>
      <c r="U16" s="53">
        <f t="shared" si="1"/>
        <v>0</v>
      </c>
      <c r="V16" s="53">
        <f t="shared" si="1"/>
        <v>0</v>
      </c>
      <c r="W16" s="53">
        <f t="shared" si="1"/>
        <v>0</v>
      </c>
      <c r="X16" s="53">
        <f t="shared" si="1"/>
        <v>0</v>
      </c>
      <c r="Y16" s="53">
        <f t="shared" si="1"/>
        <v>0</v>
      </c>
      <c r="Z16" s="53">
        <f t="shared" si="1"/>
        <v>0</v>
      </c>
      <c r="AA16" s="53">
        <f t="shared" si="1"/>
        <v>0</v>
      </c>
      <c r="AB16" s="53">
        <f t="shared" si="2"/>
        <v>0</v>
      </c>
      <c r="AC16" s="53">
        <f t="shared" si="2"/>
        <v>0</v>
      </c>
      <c r="AD16" s="53">
        <f t="shared" si="2"/>
        <v>0</v>
      </c>
      <c r="AE16" s="53">
        <f t="shared" si="2"/>
        <v>0</v>
      </c>
      <c r="AF16" s="53">
        <f t="shared" si="2"/>
        <v>0</v>
      </c>
      <c r="AG16" s="53">
        <f t="shared" si="2"/>
        <v>0</v>
      </c>
      <c r="AH16" s="53">
        <f t="shared" si="2"/>
        <v>0</v>
      </c>
      <c r="AI16" s="53">
        <f t="shared" si="2"/>
        <v>0</v>
      </c>
      <c r="AJ16" s="53">
        <f t="shared" si="2"/>
        <v>0</v>
      </c>
      <c r="AK16" s="53">
        <f t="shared" si="2"/>
        <v>0</v>
      </c>
      <c r="AL16" s="53">
        <f t="shared" si="2"/>
        <v>0</v>
      </c>
      <c r="AM16" s="53">
        <f t="shared" si="2"/>
        <v>0</v>
      </c>
      <c r="AN16" s="53">
        <f t="shared" si="2"/>
        <v>0</v>
      </c>
      <c r="AO16" s="53">
        <f t="shared" si="2"/>
        <v>0</v>
      </c>
      <c r="AP16" s="53">
        <f t="shared" si="2"/>
        <v>0</v>
      </c>
      <c r="AQ16" s="53">
        <f t="shared" si="2"/>
        <v>0</v>
      </c>
      <c r="AR16" s="53">
        <f t="shared" si="3"/>
        <v>0</v>
      </c>
      <c r="AS16" s="53">
        <f t="shared" si="3"/>
        <v>0</v>
      </c>
      <c r="AT16" s="53">
        <f t="shared" si="3"/>
        <v>0</v>
      </c>
      <c r="AU16" s="53">
        <f t="shared" si="3"/>
        <v>0</v>
      </c>
      <c r="AV16" s="53">
        <f t="shared" si="3"/>
        <v>0</v>
      </c>
      <c r="AW16" s="53">
        <f t="shared" si="3"/>
        <v>0</v>
      </c>
      <c r="AX16" s="53">
        <f t="shared" si="3"/>
        <v>0</v>
      </c>
      <c r="AY16" s="53">
        <f t="shared" si="3"/>
        <v>0</v>
      </c>
      <c r="AZ16" s="53">
        <f t="shared" si="3"/>
        <v>0</v>
      </c>
      <c r="BA16" s="53">
        <f t="shared" si="3"/>
        <v>0</v>
      </c>
      <c r="BB16" s="53">
        <f t="shared" si="3"/>
        <v>0</v>
      </c>
      <c r="BC16" s="53">
        <f t="shared" si="3"/>
        <v>0</v>
      </c>
      <c r="BD16" s="53">
        <f t="shared" si="3"/>
        <v>0</v>
      </c>
      <c r="BE16" s="53">
        <f t="shared" si="3"/>
        <v>0</v>
      </c>
      <c r="BF16" s="53">
        <f t="shared" si="3"/>
        <v>0</v>
      </c>
      <c r="BG16" s="53">
        <f t="shared" si="3"/>
        <v>0</v>
      </c>
      <c r="BH16" s="53">
        <f t="shared" si="4"/>
        <v>0</v>
      </c>
      <c r="BI16" s="53">
        <f t="shared" si="4"/>
        <v>0</v>
      </c>
      <c r="BJ16" s="53">
        <f t="shared" si="4"/>
        <v>0</v>
      </c>
      <c r="BK16" s="53">
        <f t="shared" si="4"/>
        <v>0</v>
      </c>
      <c r="BL16" s="53">
        <f t="shared" si="4"/>
        <v>0</v>
      </c>
      <c r="BM16" s="53">
        <f t="shared" si="4"/>
        <v>0</v>
      </c>
      <c r="BN16" s="53">
        <f t="shared" si="4"/>
        <v>0</v>
      </c>
      <c r="BO16" s="53">
        <f t="shared" si="4"/>
        <v>0</v>
      </c>
      <c r="BP16" s="53">
        <f t="shared" si="4"/>
        <v>0</v>
      </c>
      <c r="BQ16" s="53">
        <f t="shared" si="4"/>
        <v>0</v>
      </c>
      <c r="BR16" s="53">
        <f t="shared" si="4"/>
        <v>0</v>
      </c>
      <c r="BS16" s="53">
        <f t="shared" si="4"/>
        <v>0</v>
      </c>
      <c r="BT16" s="53">
        <f t="shared" si="4"/>
        <v>0</v>
      </c>
      <c r="BU16" s="53">
        <f t="shared" si="4"/>
        <v>0</v>
      </c>
      <c r="BV16" s="53">
        <f t="shared" si="4"/>
        <v>0</v>
      </c>
      <c r="BW16" s="53">
        <f t="shared" si="4"/>
        <v>0</v>
      </c>
      <c r="BX16" s="53">
        <f t="shared" si="5"/>
        <v>0</v>
      </c>
      <c r="BY16" s="53">
        <f t="shared" si="5"/>
        <v>0</v>
      </c>
      <c r="BZ16" s="53">
        <f t="shared" si="5"/>
        <v>0</v>
      </c>
      <c r="CA16" s="53">
        <f t="shared" si="5"/>
        <v>0</v>
      </c>
      <c r="CB16" s="53">
        <f t="shared" si="5"/>
        <v>0</v>
      </c>
      <c r="CC16" s="53">
        <f t="shared" si="5"/>
        <v>0</v>
      </c>
      <c r="CD16" s="53">
        <f t="shared" si="5"/>
        <v>0</v>
      </c>
      <c r="CE16" s="53">
        <f t="shared" si="5"/>
        <v>0</v>
      </c>
      <c r="CF16" s="53">
        <f t="shared" si="5"/>
        <v>0</v>
      </c>
      <c r="CG16" s="53">
        <f t="shared" si="5"/>
        <v>0</v>
      </c>
      <c r="CH16" s="53">
        <f t="shared" si="5"/>
        <v>0</v>
      </c>
      <c r="CI16" s="53">
        <f t="shared" si="5"/>
        <v>0</v>
      </c>
      <c r="CJ16" s="53">
        <f t="shared" si="5"/>
        <v>0</v>
      </c>
      <c r="CK16" s="53">
        <f t="shared" si="5"/>
        <v>0</v>
      </c>
      <c r="CL16" s="53">
        <f t="shared" si="5"/>
        <v>0</v>
      </c>
      <c r="CM16" s="53">
        <f t="shared" si="5"/>
        <v>0</v>
      </c>
      <c r="CN16" s="53">
        <f t="shared" si="6"/>
        <v>0</v>
      </c>
      <c r="CO16" s="53">
        <f t="shared" si="6"/>
        <v>0</v>
      </c>
      <c r="CP16" s="53">
        <f t="shared" si="6"/>
        <v>0</v>
      </c>
      <c r="CQ16" s="53">
        <f t="shared" si="6"/>
        <v>0</v>
      </c>
      <c r="CR16" s="53">
        <f t="shared" si="6"/>
        <v>0</v>
      </c>
      <c r="CS16" s="53">
        <f t="shared" si="6"/>
        <v>0</v>
      </c>
      <c r="CT16" s="53">
        <f t="shared" si="6"/>
        <v>0</v>
      </c>
      <c r="CU16" s="53">
        <f t="shared" si="6"/>
        <v>0</v>
      </c>
      <c r="CV16" s="53">
        <f t="shared" si="6"/>
        <v>0</v>
      </c>
      <c r="CW16" s="53">
        <f t="shared" si="6"/>
        <v>0</v>
      </c>
      <c r="CX16" s="53">
        <f t="shared" si="6"/>
        <v>0</v>
      </c>
      <c r="CY16" s="53">
        <f t="shared" si="6"/>
        <v>0</v>
      </c>
      <c r="CZ16" s="53">
        <f t="shared" si="6"/>
        <v>0</v>
      </c>
      <c r="DA16" s="53">
        <f t="shared" si="6"/>
        <v>0</v>
      </c>
      <c r="DB16" s="53">
        <f t="shared" si="6"/>
        <v>0</v>
      </c>
      <c r="DC16" s="53">
        <f t="shared" si="6"/>
        <v>0</v>
      </c>
      <c r="DD16" s="53">
        <f t="shared" si="7"/>
        <v>0</v>
      </c>
      <c r="DE16" s="53">
        <f t="shared" si="7"/>
        <v>0</v>
      </c>
      <c r="DF16" s="53">
        <f t="shared" si="7"/>
        <v>0</v>
      </c>
      <c r="DG16" s="53">
        <f t="shared" si="7"/>
        <v>0</v>
      </c>
      <c r="DH16" s="53">
        <f t="shared" si="7"/>
        <v>0</v>
      </c>
      <c r="DI16" s="53">
        <f t="shared" si="7"/>
        <v>0</v>
      </c>
      <c r="DJ16" s="53">
        <f t="shared" si="7"/>
        <v>0</v>
      </c>
      <c r="DK16" s="53">
        <f t="shared" si="7"/>
        <v>0</v>
      </c>
      <c r="DL16" s="53">
        <f t="shared" si="7"/>
        <v>0</v>
      </c>
      <c r="DM16" s="53">
        <f t="shared" si="7"/>
        <v>0</v>
      </c>
      <c r="DN16" s="53">
        <f t="shared" si="7"/>
        <v>0</v>
      </c>
      <c r="DO16" s="53">
        <f t="shared" si="7"/>
        <v>0</v>
      </c>
      <c r="DP16" s="53">
        <f t="shared" si="7"/>
        <v>0</v>
      </c>
      <c r="DQ16" s="53">
        <f t="shared" si="7"/>
        <v>0</v>
      </c>
      <c r="DR16" s="53">
        <f t="shared" si="7"/>
        <v>0</v>
      </c>
      <c r="DS16" s="53">
        <f t="shared" si="7"/>
        <v>0</v>
      </c>
      <c r="DT16" s="53">
        <f t="shared" si="8"/>
        <v>0</v>
      </c>
      <c r="DU16" s="53">
        <f t="shared" si="8"/>
        <v>0</v>
      </c>
      <c r="DV16" s="53">
        <f t="shared" si="8"/>
        <v>0</v>
      </c>
      <c r="DW16" s="53">
        <f t="shared" si="8"/>
        <v>0</v>
      </c>
      <c r="DX16" s="53">
        <f t="shared" si="8"/>
        <v>0</v>
      </c>
      <c r="DY16" s="53">
        <f t="shared" si="8"/>
        <v>0</v>
      </c>
      <c r="DZ16" s="53">
        <f t="shared" si="8"/>
        <v>0</v>
      </c>
      <c r="EA16" s="53">
        <f t="shared" si="8"/>
        <v>0</v>
      </c>
      <c r="EB16" s="53">
        <f t="shared" si="8"/>
        <v>0</v>
      </c>
      <c r="EC16" s="53">
        <f t="shared" si="8"/>
        <v>0</v>
      </c>
      <c r="ED16" s="53">
        <f t="shared" si="8"/>
        <v>0</v>
      </c>
      <c r="EE16" s="53">
        <f t="shared" si="8"/>
        <v>0</v>
      </c>
      <c r="EF16" s="53">
        <f t="shared" si="8"/>
        <v>0</v>
      </c>
      <c r="EG16" s="53">
        <f t="shared" si="8"/>
        <v>0</v>
      </c>
      <c r="EH16" s="53">
        <f t="shared" si="8"/>
        <v>0</v>
      </c>
      <c r="EI16" s="53">
        <f t="shared" si="8"/>
        <v>0</v>
      </c>
      <c r="EJ16" s="53">
        <f t="shared" si="9"/>
        <v>0</v>
      </c>
      <c r="EK16" s="53">
        <f t="shared" si="9"/>
        <v>0</v>
      </c>
      <c r="EL16" s="53">
        <f t="shared" si="9"/>
        <v>0</v>
      </c>
      <c r="EM16" s="53">
        <f t="shared" si="9"/>
        <v>0</v>
      </c>
      <c r="EN16" s="53">
        <f t="shared" si="9"/>
        <v>0</v>
      </c>
      <c r="EO16" s="53">
        <f t="shared" si="9"/>
        <v>0</v>
      </c>
      <c r="EP16" s="53">
        <f t="shared" si="9"/>
        <v>0</v>
      </c>
      <c r="EQ16" s="53">
        <f t="shared" si="9"/>
        <v>0</v>
      </c>
      <c r="ER16" s="53">
        <f t="shared" si="9"/>
        <v>0</v>
      </c>
      <c r="ES16" s="53">
        <f t="shared" si="9"/>
        <v>0</v>
      </c>
      <c r="ET16" s="53">
        <f t="shared" si="9"/>
        <v>0</v>
      </c>
      <c r="EU16" s="53">
        <f t="shared" si="9"/>
        <v>0</v>
      </c>
      <c r="EV16" s="53">
        <f t="shared" si="9"/>
        <v>0</v>
      </c>
      <c r="EW16" s="53">
        <f t="shared" si="9"/>
        <v>0</v>
      </c>
      <c r="EX16" s="53">
        <f t="shared" si="9"/>
        <v>0</v>
      </c>
      <c r="EY16" s="53">
        <f t="shared" si="9"/>
        <v>0</v>
      </c>
      <c r="EZ16" s="53">
        <f t="shared" si="10"/>
        <v>0</v>
      </c>
      <c r="FA16" s="53">
        <f t="shared" si="10"/>
        <v>0</v>
      </c>
      <c r="FB16" s="53">
        <f t="shared" si="10"/>
        <v>0</v>
      </c>
      <c r="FC16" s="53">
        <f t="shared" si="10"/>
        <v>0</v>
      </c>
      <c r="FD16" s="53">
        <f t="shared" si="10"/>
        <v>0</v>
      </c>
      <c r="FE16" s="53">
        <f t="shared" si="10"/>
        <v>0</v>
      </c>
      <c r="FF16" s="53">
        <f t="shared" si="10"/>
        <v>0</v>
      </c>
      <c r="FG16" s="53">
        <f t="shared" si="10"/>
        <v>0</v>
      </c>
      <c r="FH16" s="53">
        <f t="shared" si="10"/>
        <v>0</v>
      </c>
      <c r="FI16" s="53">
        <f t="shared" si="10"/>
        <v>0</v>
      </c>
      <c r="FJ16" s="53">
        <f t="shared" si="10"/>
        <v>0</v>
      </c>
      <c r="FK16" s="53">
        <f t="shared" si="10"/>
        <v>0</v>
      </c>
      <c r="FL16" s="53">
        <f t="shared" si="10"/>
        <v>0</v>
      </c>
      <c r="FM16" s="53">
        <f t="shared" si="10"/>
        <v>0</v>
      </c>
      <c r="FN16" s="53">
        <f t="shared" si="10"/>
        <v>0</v>
      </c>
      <c r="FO16" s="53">
        <f t="shared" si="10"/>
        <v>0</v>
      </c>
      <c r="FP16" s="53">
        <f t="shared" si="11"/>
        <v>0</v>
      </c>
      <c r="FQ16" s="53">
        <f t="shared" si="11"/>
        <v>0</v>
      </c>
      <c r="FR16" s="53">
        <f t="shared" si="11"/>
        <v>0</v>
      </c>
      <c r="FS16" s="53">
        <f t="shared" si="11"/>
        <v>0</v>
      </c>
      <c r="FT16" s="53">
        <f t="shared" si="11"/>
        <v>0</v>
      </c>
      <c r="FU16" s="53">
        <f t="shared" si="11"/>
        <v>0</v>
      </c>
      <c r="FV16" s="53">
        <f t="shared" si="11"/>
        <v>0</v>
      </c>
      <c r="FW16" s="53">
        <f t="shared" si="11"/>
        <v>0</v>
      </c>
      <c r="FX16" s="53">
        <f t="shared" si="11"/>
        <v>0</v>
      </c>
      <c r="FY16" s="53">
        <f t="shared" si="11"/>
        <v>0</v>
      </c>
      <c r="FZ16" s="53">
        <f t="shared" si="11"/>
        <v>0</v>
      </c>
      <c r="GA16" s="53">
        <f t="shared" si="11"/>
        <v>0</v>
      </c>
      <c r="GB16" s="53">
        <f t="shared" si="11"/>
        <v>0</v>
      </c>
      <c r="GC16" s="53">
        <f t="shared" si="11"/>
        <v>0</v>
      </c>
      <c r="GD16" s="53">
        <f t="shared" si="11"/>
        <v>0</v>
      </c>
      <c r="GE16" s="53">
        <f t="shared" si="11"/>
        <v>0</v>
      </c>
      <c r="GF16" s="53">
        <f t="shared" si="12"/>
        <v>0</v>
      </c>
      <c r="GG16" s="53">
        <f t="shared" si="12"/>
        <v>0</v>
      </c>
      <c r="GH16" s="53">
        <f t="shared" si="12"/>
        <v>0</v>
      </c>
      <c r="GI16" s="53">
        <f t="shared" si="12"/>
        <v>0</v>
      </c>
      <c r="GJ16" s="53">
        <f t="shared" si="12"/>
        <v>0.75</v>
      </c>
      <c r="GK16" s="53">
        <f t="shared" si="12"/>
        <v>0.75</v>
      </c>
      <c r="GL16" s="53">
        <f t="shared" si="12"/>
        <v>0.75</v>
      </c>
      <c r="GM16" s="53">
        <f t="shared" si="12"/>
        <v>0.75</v>
      </c>
      <c r="GN16" s="53">
        <f t="shared" si="12"/>
        <v>0.75</v>
      </c>
      <c r="GO16" s="53">
        <f t="shared" si="12"/>
        <v>0.75</v>
      </c>
      <c r="GP16" s="53">
        <f t="shared" si="12"/>
        <v>0.75</v>
      </c>
      <c r="GQ16" s="53">
        <f t="shared" si="12"/>
        <v>0.75</v>
      </c>
      <c r="GR16" s="53">
        <f t="shared" si="12"/>
        <v>0.75</v>
      </c>
      <c r="GS16" s="53">
        <f t="shared" si="12"/>
        <v>0.75</v>
      </c>
      <c r="GT16" s="53">
        <f t="shared" si="12"/>
        <v>0.75</v>
      </c>
      <c r="GU16" s="53">
        <f t="shared" si="12"/>
        <v>0.75</v>
      </c>
      <c r="GV16" s="53">
        <f t="shared" si="13"/>
        <v>0.75</v>
      </c>
      <c r="GW16" s="53">
        <f t="shared" si="13"/>
        <v>0.75</v>
      </c>
      <c r="GX16" s="53">
        <f t="shared" si="13"/>
        <v>0.75</v>
      </c>
      <c r="GY16" s="53">
        <f t="shared" si="13"/>
        <v>0.75</v>
      </c>
      <c r="GZ16" s="53">
        <f t="shared" si="13"/>
        <v>0.75</v>
      </c>
      <c r="HA16" s="53">
        <f t="shared" si="13"/>
        <v>0.75</v>
      </c>
      <c r="HB16" s="53">
        <f t="shared" si="13"/>
        <v>0.75</v>
      </c>
      <c r="HC16" s="53">
        <f t="shared" si="13"/>
        <v>0.75</v>
      </c>
      <c r="HD16" s="53">
        <f t="shared" si="13"/>
        <v>0.75</v>
      </c>
      <c r="HE16" s="53">
        <f t="shared" si="13"/>
        <v>0</v>
      </c>
      <c r="HF16" s="53">
        <f t="shared" si="13"/>
        <v>0</v>
      </c>
      <c r="HG16" s="53">
        <f t="shared" si="13"/>
        <v>0</v>
      </c>
      <c r="HH16" s="53">
        <f t="shared" si="13"/>
        <v>0</v>
      </c>
      <c r="HI16" s="53">
        <f t="shared" si="13"/>
        <v>0</v>
      </c>
      <c r="HJ16" s="53">
        <f t="shared" si="13"/>
        <v>0</v>
      </c>
      <c r="HK16" s="53">
        <f t="shared" si="13"/>
        <v>0</v>
      </c>
      <c r="HL16" s="53">
        <f t="shared" si="14"/>
        <v>0</v>
      </c>
      <c r="HM16" s="53">
        <f t="shared" si="14"/>
        <v>0</v>
      </c>
      <c r="HN16" s="53">
        <f t="shared" si="14"/>
        <v>0</v>
      </c>
      <c r="HO16" s="53">
        <f t="shared" si="14"/>
        <v>0</v>
      </c>
      <c r="HP16" s="53">
        <f t="shared" si="14"/>
        <v>0</v>
      </c>
      <c r="HQ16" s="53">
        <f t="shared" si="14"/>
        <v>0</v>
      </c>
      <c r="HR16" s="53">
        <f t="shared" si="14"/>
        <v>0</v>
      </c>
      <c r="HS16" s="53">
        <f t="shared" si="14"/>
        <v>0</v>
      </c>
      <c r="HT16" s="53">
        <f t="shared" si="14"/>
        <v>0</v>
      </c>
      <c r="HU16" s="53">
        <f t="shared" si="14"/>
        <v>0</v>
      </c>
      <c r="HV16" s="53">
        <f t="shared" si="14"/>
        <v>0</v>
      </c>
      <c r="HW16" s="53">
        <f t="shared" si="14"/>
        <v>0</v>
      </c>
      <c r="HX16" s="53">
        <f t="shared" si="14"/>
        <v>0</v>
      </c>
      <c r="HY16" s="53">
        <f t="shared" si="14"/>
        <v>0</v>
      </c>
      <c r="HZ16" s="53">
        <f t="shared" si="14"/>
        <v>0</v>
      </c>
      <c r="IA16" s="53">
        <f t="shared" si="14"/>
        <v>0</v>
      </c>
      <c r="IB16" s="53">
        <f t="shared" si="15"/>
        <v>0</v>
      </c>
      <c r="IC16" s="53">
        <f t="shared" si="15"/>
        <v>0</v>
      </c>
      <c r="ID16" s="53">
        <f t="shared" si="15"/>
        <v>0</v>
      </c>
      <c r="IE16" s="53">
        <f t="shared" si="15"/>
        <v>0</v>
      </c>
      <c r="IF16" s="53">
        <f t="shared" si="15"/>
        <v>0</v>
      </c>
      <c r="IG16" s="53">
        <f t="shared" si="15"/>
        <v>0</v>
      </c>
      <c r="IH16" s="53">
        <f t="shared" si="15"/>
        <v>0</v>
      </c>
      <c r="II16" s="53">
        <f t="shared" si="15"/>
        <v>0</v>
      </c>
      <c r="IJ16" s="53">
        <f t="shared" si="15"/>
        <v>0</v>
      </c>
      <c r="IK16" s="53">
        <f t="shared" si="15"/>
        <v>0</v>
      </c>
      <c r="IL16" s="53">
        <f t="shared" si="15"/>
        <v>0</v>
      </c>
      <c r="IM16" s="53">
        <f t="shared" si="15"/>
        <v>0</v>
      </c>
      <c r="IN16" s="53">
        <f t="shared" si="15"/>
        <v>0</v>
      </c>
      <c r="IO16" s="53">
        <f t="shared" si="15"/>
        <v>0</v>
      </c>
      <c r="IP16" s="53">
        <f t="shared" si="15"/>
        <v>0</v>
      </c>
      <c r="IQ16" s="53">
        <f t="shared" si="15"/>
        <v>0</v>
      </c>
      <c r="IR16" s="53">
        <f t="shared" si="16"/>
        <v>0</v>
      </c>
      <c r="IS16" s="53">
        <f t="shared" si="16"/>
        <v>0</v>
      </c>
      <c r="IT16" s="53">
        <f t="shared" si="16"/>
        <v>0</v>
      </c>
      <c r="IU16" s="53">
        <f t="shared" si="16"/>
        <v>0</v>
      </c>
      <c r="IV16" s="53">
        <f t="shared" si="16"/>
        <v>0</v>
      </c>
      <c r="IW16" s="53">
        <f t="shared" si="16"/>
        <v>0</v>
      </c>
      <c r="IX16" s="53">
        <f t="shared" si="16"/>
        <v>0</v>
      </c>
      <c r="IY16" s="53">
        <f t="shared" si="16"/>
        <v>0</v>
      </c>
      <c r="IZ16" s="53">
        <f t="shared" si="16"/>
        <v>0</v>
      </c>
      <c r="JA16" s="53">
        <f t="shared" si="16"/>
        <v>0</v>
      </c>
      <c r="JB16" s="53">
        <f t="shared" si="16"/>
        <v>0</v>
      </c>
      <c r="JC16" s="53">
        <f t="shared" si="16"/>
        <v>0</v>
      </c>
      <c r="JD16" s="53">
        <f t="shared" si="16"/>
        <v>0</v>
      </c>
      <c r="JE16" s="53">
        <f t="shared" si="16"/>
        <v>0</v>
      </c>
      <c r="JF16" s="53">
        <f t="shared" si="16"/>
        <v>0</v>
      </c>
      <c r="JG16" s="53">
        <f t="shared" si="16"/>
        <v>0</v>
      </c>
      <c r="JH16" s="53">
        <f t="shared" si="17"/>
        <v>0</v>
      </c>
      <c r="JI16" s="53">
        <f t="shared" si="17"/>
        <v>0</v>
      </c>
      <c r="JJ16" s="53">
        <f t="shared" si="17"/>
        <v>0</v>
      </c>
      <c r="JK16" s="53">
        <f t="shared" si="17"/>
        <v>0</v>
      </c>
      <c r="JL16" s="53">
        <f t="shared" si="17"/>
        <v>0</v>
      </c>
      <c r="JM16" s="53">
        <f t="shared" si="17"/>
        <v>0</v>
      </c>
      <c r="JN16" s="53">
        <f t="shared" si="17"/>
        <v>0</v>
      </c>
      <c r="JO16" s="53">
        <f t="shared" si="17"/>
        <v>0</v>
      </c>
      <c r="JP16" s="53">
        <f t="shared" si="17"/>
        <v>0</v>
      </c>
      <c r="JQ16" s="53">
        <f t="shared" si="17"/>
        <v>0</v>
      </c>
      <c r="JR16" s="53">
        <f t="shared" si="17"/>
        <v>0</v>
      </c>
      <c r="JS16" s="53">
        <f t="shared" si="17"/>
        <v>0</v>
      </c>
      <c r="JT16" s="53">
        <f t="shared" si="17"/>
        <v>0</v>
      </c>
      <c r="JU16" s="53">
        <f t="shared" si="17"/>
        <v>0</v>
      </c>
      <c r="JV16" s="53">
        <f t="shared" si="17"/>
        <v>0</v>
      </c>
      <c r="JW16" s="53">
        <f t="shared" si="17"/>
        <v>0</v>
      </c>
      <c r="JX16" s="53">
        <f t="shared" si="18"/>
        <v>0</v>
      </c>
      <c r="JY16" s="53">
        <f t="shared" si="18"/>
        <v>0</v>
      </c>
      <c r="JZ16" s="53">
        <f t="shared" si="18"/>
        <v>0</v>
      </c>
      <c r="KA16" s="53">
        <f t="shared" si="18"/>
        <v>0</v>
      </c>
      <c r="KB16" s="53">
        <f t="shared" si="18"/>
        <v>0</v>
      </c>
      <c r="KC16" s="53">
        <f t="shared" si="18"/>
        <v>0</v>
      </c>
      <c r="KD16" s="53">
        <f t="shared" si="18"/>
        <v>0</v>
      </c>
      <c r="KE16" s="53">
        <f t="shared" si="18"/>
        <v>0</v>
      </c>
      <c r="KF16" s="53">
        <f t="shared" si="18"/>
        <v>0</v>
      </c>
      <c r="KG16" s="53">
        <f t="shared" si="18"/>
        <v>0</v>
      </c>
      <c r="KH16" s="53">
        <f t="shared" si="18"/>
        <v>0</v>
      </c>
      <c r="KI16" s="53">
        <f t="shared" si="18"/>
        <v>0</v>
      </c>
      <c r="KJ16" s="53">
        <f t="shared" si="18"/>
        <v>0</v>
      </c>
      <c r="KK16" s="53">
        <f t="shared" si="18"/>
        <v>0</v>
      </c>
      <c r="KL16" s="53">
        <f t="shared" si="18"/>
        <v>0</v>
      </c>
      <c r="KM16" s="53">
        <f t="shared" si="18"/>
        <v>0</v>
      </c>
      <c r="KN16" s="53">
        <f t="shared" si="19"/>
        <v>0</v>
      </c>
      <c r="KO16" s="53">
        <f t="shared" si="19"/>
        <v>0</v>
      </c>
      <c r="KP16" s="53">
        <f t="shared" si="19"/>
        <v>0</v>
      </c>
      <c r="KQ16" s="53">
        <f t="shared" si="19"/>
        <v>0</v>
      </c>
      <c r="KR16" s="53">
        <f t="shared" si="19"/>
        <v>0</v>
      </c>
      <c r="KS16" s="53">
        <f t="shared" si="19"/>
        <v>0</v>
      </c>
      <c r="KT16" s="53">
        <f t="shared" si="19"/>
        <v>0</v>
      </c>
      <c r="KU16" s="53">
        <f t="shared" si="19"/>
        <v>0</v>
      </c>
      <c r="KV16" s="53">
        <f t="shared" si="19"/>
        <v>0</v>
      </c>
      <c r="KW16" s="53">
        <f t="shared" si="19"/>
        <v>0</v>
      </c>
      <c r="KX16" s="53">
        <f t="shared" si="19"/>
        <v>0</v>
      </c>
      <c r="KY16" s="53">
        <f t="shared" si="19"/>
        <v>0</v>
      </c>
      <c r="KZ16" s="53">
        <f t="shared" si="19"/>
        <v>0</v>
      </c>
      <c r="LA16" s="53">
        <f t="shared" si="19"/>
        <v>0</v>
      </c>
      <c r="LB16" s="53">
        <f t="shared" si="19"/>
        <v>0</v>
      </c>
      <c r="LC16" s="53">
        <f t="shared" si="19"/>
        <v>0</v>
      </c>
      <c r="LD16" s="53">
        <f t="shared" si="20"/>
        <v>0</v>
      </c>
      <c r="LE16" s="53">
        <f t="shared" si="20"/>
        <v>0</v>
      </c>
      <c r="LF16" s="53">
        <f t="shared" si="20"/>
        <v>0</v>
      </c>
      <c r="LG16" s="53">
        <f t="shared" si="20"/>
        <v>0</v>
      </c>
      <c r="LH16" s="53">
        <f t="shared" si="20"/>
        <v>0</v>
      </c>
      <c r="LI16" s="53">
        <f t="shared" si="20"/>
        <v>0</v>
      </c>
      <c r="LJ16" s="53">
        <f t="shared" si="20"/>
        <v>0</v>
      </c>
      <c r="LK16" s="53">
        <f t="shared" si="20"/>
        <v>0</v>
      </c>
      <c r="LL16" s="53">
        <f t="shared" si="20"/>
        <v>0</v>
      </c>
      <c r="LM16" s="53">
        <f t="shared" si="20"/>
        <v>0</v>
      </c>
      <c r="LN16" s="53">
        <f t="shared" si="20"/>
        <v>0</v>
      </c>
      <c r="LO16" s="53">
        <f t="shared" si="20"/>
        <v>0</v>
      </c>
      <c r="LP16" s="53">
        <f t="shared" si="20"/>
        <v>0</v>
      </c>
      <c r="LQ16" s="53">
        <f t="shared" si="20"/>
        <v>0</v>
      </c>
      <c r="LR16" s="53">
        <f t="shared" si="20"/>
        <v>0</v>
      </c>
      <c r="LS16" s="53">
        <f t="shared" si="20"/>
        <v>0</v>
      </c>
      <c r="LT16" s="53">
        <f t="shared" si="21"/>
        <v>0</v>
      </c>
      <c r="LU16" s="53">
        <f t="shared" si="21"/>
        <v>0</v>
      </c>
      <c r="LV16" s="53">
        <f t="shared" si="21"/>
        <v>0</v>
      </c>
      <c r="LW16" s="53">
        <f t="shared" si="21"/>
        <v>0</v>
      </c>
      <c r="LX16" s="53">
        <f t="shared" si="21"/>
        <v>0</v>
      </c>
      <c r="LY16" s="53">
        <f t="shared" si="21"/>
        <v>0</v>
      </c>
      <c r="LZ16" s="53">
        <f t="shared" si="21"/>
        <v>0</v>
      </c>
      <c r="MA16" s="53">
        <f t="shared" si="21"/>
        <v>0</v>
      </c>
      <c r="MB16" s="53">
        <f t="shared" si="21"/>
        <v>0</v>
      </c>
      <c r="MC16" s="53">
        <f t="shared" si="21"/>
        <v>0</v>
      </c>
      <c r="MD16" s="53">
        <f t="shared" si="21"/>
        <v>0</v>
      </c>
      <c r="ME16" s="53">
        <f t="shared" si="21"/>
        <v>0</v>
      </c>
      <c r="MF16" s="53">
        <f t="shared" si="21"/>
        <v>0</v>
      </c>
      <c r="MG16" s="53">
        <f t="shared" si="21"/>
        <v>0</v>
      </c>
      <c r="MH16" s="53">
        <f t="shared" si="21"/>
        <v>0</v>
      </c>
      <c r="MI16" s="53">
        <f t="shared" si="21"/>
        <v>0</v>
      </c>
      <c r="MJ16" s="53">
        <f t="shared" si="22"/>
        <v>0</v>
      </c>
      <c r="MK16" s="53">
        <f t="shared" si="22"/>
        <v>0</v>
      </c>
      <c r="ML16" s="53">
        <f t="shared" si="22"/>
        <v>0</v>
      </c>
      <c r="MM16" s="53">
        <f t="shared" si="22"/>
        <v>0</v>
      </c>
      <c r="MN16" s="53">
        <f t="shared" si="22"/>
        <v>0</v>
      </c>
      <c r="MO16" s="53">
        <f t="shared" si="22"/>
        <v>0</v>
      </c>
      <c r="MP16" s="53">
        <f t="shared" si="22"/>
        <v>0</v>
      </c>
      <c r="MQ16" s="53">
        <f t="shared" si="22"/>
        <v>0</v>
      </c>
      <c r="MR16" s="53">
        <f t="shared" si="22"/>
        <v>0</v>
      </c>
      <c r="MS16" s="53">
        <f t="shared" si="22"/>
        <v>0</v>
      </c>
      <c r="MT16" s="53">
        <f t="shared" si="22"/>
        <v>0</v>
      </c>
      <c r="MU16" s="53">
        <f t="shared" si="22"/>
        <v>0</v>
      </c>
      <c r="MV16" s="53">
        <f t="shared" si="22"/>
        <v>0</v>
      </c>
      <c r="MW16" s="53">
        <f t="shared" si="22"/>
        <v>0</v>
      </c>
      <c r="MX16" s="53">
        <f t="shared" si="22"/>
        <v>0</v>
      </c>
      <c r="MY16" s="53">
        <f t="shared" si="22"/>
        <v>0</v>
      </c>
      <c r="MZ16" s="53">
        <f t="shared" si="23"/>
        <v>0</v>
      </c>
      <c r="NA16" s="53">
        <f t="shared" si="23"/>
        <v>0</v>
      </c>
      <c r="NB16" s="53">
        <f t="shared" si="23"/>
        <v>0</v>
      </c>
      <c r="NC16" s="53">
        <f t="shared" si="23"/>
        <v>0</v>
      </c>
      <c r="ND16" s="53">
        <f t="shared" si="23"/>
        <v>0</v>
      </c>
      <c r="NE16" s="53">
        <f t="shared" si="23"/>
        <v>0</v>
      </c>
      <c r="NF16" s="53">
        <f t="shared" si="23"/>
        <v>0</v>
      </c>
      <c r="NG16" s="53">
        <f t="shared" si="23"/>
        <v>0</v>
      </c>
      <c r="NH16" s="53">
        <f t="shared" si="23"/>
        <v>0</v>
      </c>
    </row>
    <row r="17" spans="2:372">
      <c r="B17" s="62" t="s">
        <v>79</v>
      </c>
      <c r="C17" s="50">
        <f>Mellomregning!AD14</f>
        <v>1</v>
      </c>
      <c r="D17" s="2">
        <v>1</v>
      </c>
      <c r="E17" s="51">
        <f t="shared" si="24"/>
        <v>5.5555555555555552E-2</v>
      </c>
      <c r="F17" s="50">
        <f t="shared" si="27"/>
        <v>200.00000000000006</v>
      </c>
      <c r="G17" s="50">
        <f>360*SUM(E$7:E17)</f>
        <v>220.00000000000006</v>
      </c>
      <c r="H17" s="50">
        <f t="shared" si="25"/>
        <v>20</v>
      </c>
      <c r="I17" s="52">
        <f t="shared" si="26"/>
        <v>0.17453292519943295</v>
      </c>
      <c r="J17" s="50" t="str">
        <f t="shared" si="0"/>
        <v>… å bidra til verdiskapning og innovasjonsvilje i regionen</v>
      </c>
      <c r="K17" s="50">
        <f t="shared" si="0"/>
        <v>1</v>
      </c>
      <c r="L17" s="53">
        <f t="shared" si="1"/>
        <v>0</v>
      </c>
      <c r="M17" s="53">
        <f t="shared" si="1"/>
        <v>0</v>
      </c>
      <c r="N17" s="53">
        <f t="shared" si="1"/>
        <v>0</v>
      </c>
      <c r="O17" s="53">
        <f t="shared" si="1"/>
        <v>0</v>
      </c>
      <c r="P17" s="53">
        <f t="shared" si="1"/>
        <v>0</v>
      </c>
      <c r="Q17" s="53">
        <f t="shared" si="1"/>
        <v>0</v>
      </c>
      <c r="R17" s="53">
        <f t="shared" si="1"/>
        <v>0</v>
      </c>
      <c r="S17" s="53">
        <f t="shared" si="1"/>
        <v>0</v>
      </c>
      <c r="T17" s="53">
        <f t="shared" si="1"/>
        <v>0</v>
      </c>
      <c r="U17" s="53">
        <f t="shared" si="1"/>
        <v>0</v>
      </c>
      <c r="V17" s="53">
        <f t="shared" si="1"/>
        <v>0</v>
      </c>
      <c r="W17" s="53">
        <f t="shared" si="1"/>
        <v>0</v>
      </c>
      <c r="X17" s="53">
        <f t="shared" si="1"/>
        <v>0</v>
      </c>
      <c r="Y17" s="53">
        <f t="shared" si="1"/>
        <v>0</v>
      </c>
      <c r="Z17" s="53">
        <f t="shared" si="1"/>
        <v>0</v>
      </c>
      <c r="AA17" s="53">
        <f t="shared" si="1"/>
        <v>0</v>
      </c>
      <c r="AB17" s="53">
        <f t="shared" si="2"/>
        <v>0</v>
      </c>
      <c r="AC17" s="53">
        <f t="shared" si="2"/>
        <v>0</v>
      </c>
      <c r="AD17" s="53">
        <f t="shared" si="2"/>
        <v>0</v>
      </c>
      <c r="AE17" s="53">
        <f t="shared" si="2"/>
        <v>0</v>
      </c>
      <c r="AF17" s="53">
        <f t="shared" si="2"/>
        <v>0</v>
      </c>
      <c r="AG17" s="53">
        <f t="shared" si="2"/>
        <v>0</v>
      </c>
      <c r="AH17" s="53">
        <f t="shared" si="2"/>
        <v>0</v>
      </c>
      <c r="AI17" s="53">
        <f t="shared" si="2"/>
        <v>0</v>
      </c>
      <c r="AJ17" s="53">
        <f t="shared" si="2"/>
        <v>0</v>
      </c>
      <c r="AK17" s="53">
        <f t="shared" si="2"/>
        <v>0</v>
      </c>
      <c r="AL17" s="53">
        <f t="shared" si="2"/>
        <v>0</v>
      </c>
      <c r="AM17" s="53">
        <f t="shared" si="2"/>
        <v>0</v>
      </c>
      <c r="AN17" s="53">
        <f t="shared" si="2"/>
        <v>0</v>
      </c>
      <c r="AO17" s="53">
        <f t="shared" si="2"/>
        <v>0</v>
      </c>
      <c r="AP17" s="53">
        <f t="shared" si="2"/>
        <v>0</v>
      </c>
      <c r="AQ17" s="53">
        <f t="shared" si="2"/>
        <v>0</v>
      </c>
      <c r="AR17" s="53">
        <f t="shared" si="3"/>
        <v>0</v>
      </c>
      <c r="AS17" s="53">
        <f t="shared" si="3"/>
        <v>0</v>
      </c>
      <c r="AT17" s="53">
        <f t="shared" si="3"/>
        <v>0</v>
      </c>
      <c r="AU17" s="53">
        <f t="shared" si="3"/>
        <v>0</v>
      </c>
      <c r="AV17" s="53">
        <f t="shared" si="3"/>
        <v>0</v>
      </c>
      <c r="AW17" s="53">
        <f t="shared" si="3"/>
        <v>0</v>
      </c>
      <c r="AX17" s="53">
        <f t="shared" si="3"/>
        <v>0</v>
      </c>
      <c r="AY17" s="53">
        <f t="shared" si="3"/>
        <v>0</v>
      </c>
      <c r="AZ17" s="53">
        <f t="shared" si="3"/>
        <v>0</v>
      </c>
      <c r="BA17" s="53">
        <f t="shared" si="3"/>
        <v>0</v>
      </c>
      <c r="BB17" s="53">
        <f t="shared" si="3"/>
        <v>0</v>
      </c>
      <c r="BC17" s="53">
        <f t="shared" si="3"/>
        <v>0</v>
      </c>
      <c r="BD17" s="53">
        <f t="shared" si="3"/>
        <v>0</v>
      </c>
      <c r="BE17" s="53">
        <f t="shared" si="3"/>
        <v>0</v>
      </c>
      <c r="BF17" s="53">
        <f t="shared" si="3"/>
        <v>0</v>
      </c>
      <c r="BG17" s="53">
        <f t="shared" si="3"/>
        <v>0</v>
      </c>
      <c r="BH17" s="53">
        <f t="shared" si="4"/>
        <v>0</v>
      </c>
      <c r="BI17" s="53">
        <f t="shared" si="4"/>
        <v>0</v>
      </c>
      <c r="BJ17" s="53">
        <f t="shared" si="4"/>
        <v>0</v>
      </c>
      <c r="BK17" s="53">
        <f t="shared" si="4"/>
        <v>0</v>
      </c>
      <c r="BL17" s="53">
        <f t="shared" si="4"/>
        <v>0</v>
      </c>
      <c r="BM17" s="53">
        <f t="shared" si="4"/>
        <v>0</v>
      </c>
      <c r="BN17" s="53">
        <f t="shared" si="4"/>
        <v>0</v>
      </c>
      <c r="BO17" s="53">
        <f t="shared" si="4"/>
        <v>0</v>
      </c>
      <c r="BP17" s="53">
        <f t="shared" si="4"/>
        <v>0</v>
      </c>
      <c r="BQ17" s="53">
        <f t="shared" si="4"/>
        <v>0</v>
      </c>
      <c r="BR17" s="53">
        <f t="shared" si="4"/>
        <v>0</v>
      </c>
      <c r="BS17" s="53">
        <f t="shared" si="4"/>
        <v>0</v>
      </c>
      <c r="BT17" s="53">
        <f t="shared" si="4"/>
        <v>0</v>
      </c>
      <c r="BU17" s="53">
        <f t="shared" si="4"/>
        <v>0</v>
      </c>
      <c r="BV17" s="53">
        <f t="shared" si="4"/>
        <v>0</v>
      </c>
      <c r="BW17" s="53">
        <f t="shared" si="4"/>
        <v>0</v>
      </c>
      <c r="BX17" s="53">
        <f t="shared" si="5"/>
        <v>0</v>
      </c>
      <c r="BY17" s="53">
        <f t="shared" si="5"/>
        <v>0</v>
      </c>
      <c r="BZ17" s="53">
        <f t="shared" si="5"/>
        <v>0</v>
      </c>
      <c r="CA17" s="53">
        <f t="shared" si="5"/>
        <v>0</v>
      </c>
      <c r="CB17" s="53">
        <f t="shared" si="5"/>
        <v>0</v>
      </c>
      <c r="CC17" s="53">
        <f t="shared" si="5"/>
        <v>0</v>
      </c>
      <c r="CD17" s="53">
        <f t="shared" si="5"/>
        <v>0</v>
      </c>
      <c r="CE17" s="53">
        <f t="shared" si="5"/>
        <v>0</v>
      </c>
      <c r="CF17" s="53">
        <f t="shared" si="5"/>
        <v>0</v>
      </c>
      <c r="CG17" s="53">
        <f t="shared" si="5"/>
        <v>0</v>
      </c>
      <c r="CH17" s="53">
        <f t="shared" si="5"/>
        <v>0</v>
      </c>
      <c r="CI17" s="53">
        <f t="shared" si="5"/>
        <v>0</v>
      </c>
      <c r="CJ17" s="53">
        <f t="shared" si="5"/>
        <v>0</v>
      </c>
      <c r="CK17" s="53">
        <f t="shared" si="5"/>
        <v>0</v>
      </c>
      <c r="CL17" s="53">
        <f t="shared" si="5"/>
        <v>0</v>
      </c>
      <c r="CM17" s="53">
        <f t="shared" si="5"/>
        <v>0</v>
      </c>
      <c r="CN17" s="53">
        <f t="shared" si="6"/>
        <v>0</v>
      </c>
      <c r="CO17" s="53">
        <f t="shared" si="6"/>
        <v>0</v>
      </c>
      <c r="CP17" s="53">
        <f t="shared" si="6"/>
        <v>0</v>
      </c>
      <c r="CQ17" s="53">
        <f t="shared" si="6"/>
        <v>0</v>
      </c>
      <c r="CR17" s="53">
        <f t="shared" si="6"/>
        <v>0</v>
      </c>
      <c r="CS17" s="53">
        <f t="shared" si="6"/>
        <v>0</v>
      </c>
      <c r="CT17" s="53">
        <f t="shared" si="6"/>
        <v>0</v>
      </c>
      <c r="CU17" s="53">
        <f t="shared" si="6"/>
        <v>0</v>
      </c>
      <c r="CV17" s="53">
        <f t="shared" si="6"/>
        <v>0</v>
      </c>
      <c r="CW17" s="53">
        <f t="shared" si="6"/>
        <v>0</v>
      </c>
      <c r="CX17" s="53">
        <f t="shared" si="6"/>
        <v>0</v>
      </c>
      <c r="CY17" s="53">
        <f t="shared" si="6"/>
        <v>0</v>
      </c>
      <c r="CZ17" s="53">
        <f t="shared" si="6"/>
        <v>0</v>
      </c>
      <c r="DA17" s="53">
        <f t="shared" si="6"/>
        <v>0</v>
      </c>
      <c r="DB17" s="53">
        <f t="shared" si="6"/>
        <v>0</v>
      </c>
      <c r="DC17" s="53">
        <f t="shared" si="6"/>
        <v>0</v>
      </c>
      <c r="DD17" s="53">
        <f t="shared" si="7"/>
        <v>0</v>
      </c>
      <c r="DE17" s="53">
        <f t="shared" si="7"/>
        <v>0</v>
      </c>
      <c r="DF17" s="53">
        <f t="shared" si="7"/>
        <v>0</v>
      </c>
      <c r="DG17" s="53">
        <f t="shared" si="7"/>
        <v>0</v>
      </c>
      <c r="DH17" s="53">
        <f t="shared" si="7"/>
        <v>0</v>
      </c>
      <c r="DI17" s="53">
        <f t="shared" si="7"/>
        <v>0</v>
      </c>
      <c r="DJ17" s="53">
        <f t="shared" si="7"/>
        <v>0</v>
      </c>
      <c r="DK17" s="53">
        <f t="shared" si="7"/>
        <v>0</v>
      </c>
      <c r="DL17" s="53">
        <f t="shared" si="7"/>
        <v>0</v>
      </c>
      <c r="DM17" s="53">
        <f t="shared" si="7"/>
        <v>0</v>
      </c>
      <c r="DN17" s="53">
        <f t="shared" si="7"/>
        <v>0</v>
      </c>
      <c r="DO17" s="53">
        <f t="shared" si="7"/>
        <v>0</v>
      </c>
      <c r="DP17" s="53">
        <f t="shared" si="7"/>
        <v>0</v>
      </c>
      <c r="DQ17" s="53">
        <f t="shared" si="7"/>
        <v>0</v>
      </c>
      <c r="DR17" s="53">
        <f t="shared" si="7"/>
        <v>0</v>
      </c>
      <c r="DS17" s="53">
        <f t="shared" si="7"/>
        <v>0</v>
      </c>
      <c r="DT17" s="53">
        <f t="shared" si="8"/>
        <v>0</v>
      </c>
      <c r="DU17" s="53">
        <f t="shared" si="8"/>
        <v>0</v>
      </c>
      <c r="DV17" s="53">
        <f t="shared" si="8"/>
        <v>0</v>
      </c>
      <c r="DW17" s="53">
        <f t="shared" si="8"/>
        <v>0</v>
      </c>
      <c r="DX17" s="53">
        <f t="shared" si="8"/>
        <v>0</v>
      </c>
      <c r="DY17" s="53">
        <f t="shared" si="8"/>
        <v>0</v>
      </c>
      <c r="DZ17" s="53">
        <f t="shared" si="8"/>
        <v>0</v>
      </c>
      <c r="EA17" s="53">
        <f t="shared" si="8"/>
        <v>0</v>
      </c>
      <c r="EB17" s="53">
        <f t="shared" si="8"/>
        <v>0</v>
      </c>
      <c r="EC17" s="53">
        <f t="shared" si="8"/>
        <v>0</v>
      </c>
      <c r="ED17" s="53">
        <f t="shared" si="8"/>
        <v>0</v>
      </c>
      <c r="EE17" s="53">
        <f t="shared" si="8"/>
        <v>0</v>
      </c>
      <c r="EF17" s="53">
        <f t="shared" si="8"/>
        <v>0</v>
      </c>
      <c r="EG17" s="53">
        <f t="shared" si="8"/>
        <v>0</v>
      </c>
      <c r="EH17" s="53">
        <f t="shared" si="8"/>
        <v>0</v>
      </c>
      <c r="EI17" s="53">
        <f t="shared" si="8"/>
        <v>0</v>
      </c>
      <c r="EJ17" s="53">
        <f t="shared" si="9"/>
        <v>0</v>
      </c>
      <c r="EK17" s="53">
        <f t="shared" si="9"/>
        <v>0</v>
      </c>
      <c r="EL17" s="53">
        <f t="shared" si="9"/>
        <v>0</v>
      </c>
      <c r="EM17" s="53">
        <f t="shared" si="9"/>
        <v>0</v>
      </c>
      <c r="EN17" s="53">
        <f t="shared" si="9"/>
        <v>0</v>
      </c>
      <c r="EO17" s="53">
        <f t="shared" si="9"/>
        <v>0</v>
      </c>
      <c r="EP17" s="53">
        <f t="shared" si="9"/>
        <v>0</v>
      </c>
      <c r="EQ17" s="53">
        <f t="shared" si="9"/>
        <v>0</v>
      </c>
      <c r="ER17" s="53">
        <f t="shared" si="9"/>
        <v>0</v>
      </c>
      <c r="ES17" s="53">
        <f t="shared" si="9"/>
        <v>0</v>
      </c>
      <c r="ET17" s="53">
        <f t="shared" si="9"/>
        <v>0</v>
      </c>
      <c r="EU17" s="53">
        <f t="shared" si="9"/>
        <v>0</v>
      </c>
      <c r="EV17" s="53">
        <f t="shared" si="9"/>
        <v>0</v>
      </c>
      <c r="EW17" s="53">
        <f t="shared" si="9"/>
        <v>0</v>
      </c>
      <c r="EX17" s="53">
        <f t="shared" si="9"/>
        <v>0</v>
      </c>
      <c r="EY17" s="53">
        <f t="shared" si="9"/>
        <v>0</v>
      </c>
      <c r="EZ17" s="53">
        <f t="shared" si="10"/>
        <v>0</v>
      </c>
      <c r="FA17" s="53">
        <f t="shared" si="10"/>
        <v>0</v>
      </c>
      <c r="FB17" s="53">
        <f t="shared" si="10"/>
        <v>0</v>
      </c>
      <c r="FC17" s="53">
        <f t="shared" si="10"/>
        <v>0</v>
      </c>
      <c r="FD17" s="53">
        <f t="shared" si="10"/>
        <v>0</v>
      </c>
      <c r="FE17" s="53">
        <f t="shared" si="10"/>
        <v>0</v>
      </c>
      <c r="FF17" s="53">
        <f t="shared" si="10"/>
        <v>0</v>
      </c>
      <c r="FG17" s="53">
        <f t="shared" si="10"/>
        <v>0</v>
      </c>
      <c r="FH17" s="53">
        <f t="shared" si="10"/>
        <v>0</v>
      </c>
      <c r="FI17" s="53">
        <f t="shared" si="10"/>
        <v>0</v>
      </c>
      <c r="FJ17" s="53">
        <f t="shared" si="10"/>
        <v>0</v>
      </c>
      <c r="FK17" s="53">
        <f t="shared" si="10"/>
        <v>0</v>
      </c>
      <c r="FL17" s="53">
        <f t="shared" si="10"/>
        <v>0</v>
      </c>
      <c r="FM17" s="53">
        <f t="shared" si="10"/>
        <v>0</v>
      </c>
      <c r="FN17" s="53">
        <f t="shared" si="10"/>
        <v>0</v>
      </c>
      <c r="FO17" s="53">
        <f t="shared" si="10"/>
        <v>0</v>
      </c>
      <c r="FP17" s="53">
        <f t="shared" si="11"/>
        <v>0</v>
      </c>
      <c r="FQ17" s="53">
        <f t="shared" si="11"/>
        <v>0</v>
      </c>
      <c r="FR17" s="53">
        <f t="shared" si="11"/>
        <v>0</v>
      </c>
      <c r="FS17" s="53">
        <f t="shared" si="11"/>
        <v>0</v>
      </c>
      <c r="FT17" s="53">
        <f t="shared" si="11"/>
        <v>0</v>
      </c>
      <c r="FU17" s="53">
        <f t="shared" si="11"/>
        <v>0</v>
      </c>
      <c r="FV17" s="53">
        <f t="shared" si="11"/>
        <v>0</v>
      </c>
      <c r="FW17" s="53">
        <f t="shared" si="11"/>
        <v>0</v>
      </c>
      <c r="FX17" s="53">
        <f t="shared" si="11"/>
        <v>0</v>
      </c>
      <c r="FY17" s="53">
        <f t="shared" si="11"/>
        <v>0</v>
      </c>
      <c r="FZ17" s="53">
        <f t="shared" si="11"/>
        <v>0</v>
      </c>
      <c r="GA17" s="53">
        <f t="shared" si="11"/>
        <v>0</v>
      </c>
      <c r="GB17" s="53">
        <f t="shared" si="11"/>
        <v>0</v>
      </c>
      <c r="GC17" s="53">
        <f t="shared" si="11"/>
        <v>0</v>
      </c>
      <c r="GD17" s="53">
        <f t="shared" si="11"/>
        <v>0</v>
      </c>
      <c r="GE17" s="53">
        <f t="shared" si="11"/>
        <v>0</v>
      </c>
      <c r="GF17" s="53">
        <f t="shared" si="12"/>
        <v>0</v>
      </c>
      <c r="GG17" s="53">
        <f t="shared" si="12"/>
        <v>0</v>
      </c>
      <c r="GH17" s="53">
        <f t="shared" si="12"/>
        <v>0</v>
      </c>
      <c r="GI17" s="53">
        <f t="shared" si="12"/>
        <v>0</v>
      </c>
      <c r="GJ17" s="53">
        <f t="shared" si="12"/>
        <v>0</v>
      </c>
      <c r="GK17" s="53">
        <f t="shared" si="12"/>
        <v>0</v>
      </c>
      <c r="GL17" s="53">
        <f t="shared" si="12"/>
        <v>0</v>
      </c>
      <c r="GM17" s="53">
        <f t="shared" si="12"/>
        <v>0</v>
      </c>
      <c r="GN17" s="53">
        <f t="shared" si="12"/>
        <v>0</v>
      </c>
      <c r="GO17" s="53">
        <f t="shared" si="12"/>
        <v>0</v>
      </c>
      <c r="GP17" s="53">
        <f t="shared" si="12"/>
        <v>0</v>
      </c>
      <c r="GQ17" s="53">
        <f t="shared" si="12"/>
        <v>0</v>
      </c>
      <c r="GR17" s="53">
        <f t="shared" si="12"/>
        <v>0</v>
      </c>
      <c r="GS17" s="53">
        <f t="shared" si="12"/>
        <v>0</v>
      </c>
      <c r="GT17" s="53">
        <f t="shared" si="12"/>
        <v>0</v>
      </c>
      <c r="GU17" s="53">
        <f t="shared" si="12"/>
        <v>0</v>
      </c>
      <c r="GV17" s="53">
        <f t="shared" si="13"/>
        <v>0</v>
      </c>
      <c r="GW17" s="53">
        <f t="shared" si="13"/>
        <v>0</v>
      </c>
      <c r="GX17" s="53">
        <f t="shared" si="13"/>
        <v>0</v>
      </c>
      <c r="GY17" s="53">
        <f t="shared" si="13"/>
        <v>0</v>
      </c>
      <c r="GZ17" s="53">
        <f t="shared" si="13"/>
        <v>0</v>
      </c>
      <c r="HA17" s="53">
        <f t="shared" si="13"/>
        <v>0</v>
      </c>
      <c r="HB17" s="53">
        <f t="shared" si="13"/>
        <v>0</v>
      </c>
      <c r="HC17" s="53">
        <f t="shared" si="13"/>
        <v>0</v>
      </c>
      <c r="HD17" s="53">
        <f t="shared" si="13"/>
        <v>1</v>
      </c>
      <c r="HE17" s="53">
        <f t="shared" si="13"/>
        <v>1</v>
      </c>
      <c r="HF17" s="53">
        <f t="shared" si="13"/>
        <v>1</v>
      </c>
      <c r="HG17" s="53">
        <f t="shared" si="13"/>
        <v>1</v>
      </c>
      <c r="HH17" s="53">
        <f t="shared" si="13"/>
        <v>1</v>
      </c>
      <c r="HI17" s="53">
        <f t="shared" si="13"/>
        <v>1</v>
      </c>
      <c r="HJ17" s="53">
        <f t="shared" si="13"/>
        <v>1</v>
      </c>
      <c r="HK17" s="53">
        <f t="shared" si="13"/>
        <v>1</v>
      </c>
      <c r="HL17" s="53">
        <f t="shared" si="14"/>
        <v>1</v>
      </c>
      <c r="HM17" s="53">
        <f t="shared" si="14"/>
        <v>1</v>
      </c>
      <c r="HN17" s="53">
        <f t="shared" si="14"/>
        <v>1</v>
      </c>
      <c r="HO17" s="53">
        <f t="shared" si="14"/>
        <v>1</v>
      </c>
      <c r="HP17" s="53">
        <f t="shared" si="14"/>
        <v>1</v>
      </c>
      <c r="HQ17" s="53">
        <f t="shared" si="14"/>
        <v>1</v>
      </c>
      <c r="HR17" s="53">
        <f t="shared" si="14"/>
        <v>1</v>
      </c>
      <c r="HS17" s="53">
        <f t="shared" si="14"/>
        <v>1</v>
      </c>
      <c r="HT17" s="53">
        <f t="shared" si="14"/>
        <v>1</v>
      </c>
      <c r="HU17" s="53">
        <f t="shared" si="14"/>
        <v>1</v>
      </c>
      <c r="HV17" s="53">
        <f t="shared" si="14"/>
        <v>1</v>
      </c>
      <c r="HW17" s="53">
        <f t="shared" si="14"/>
        <v>1</v>
      </c>
      <c r="HX17" s="53">
        <f t="shared" si="14"/>
        <v>1</v>
      </c>
      <c r="HY17" s="53">
        <f t="shared" si="14"/>
        <v>0</v>
      </c>
      <c r="HZ17" s="53">
        <f t="shared" si="14"/>
        <v>0</v>
      </c>
      <c r="IA17" s="53">
        <f t="shared" si="14"/>
        <v>0</v>
      </c>
      <c r="IB17" s="53">
        <f t="shared" si="15"/>
        <v>0</v>
      </c>
      <c r="IC17" s="53">
        <f t="shared" si="15"/>
        <v>0</v>
      </c>
      <c r="ID17" s="53">
        <f t="shared" si="15"/>
        <v>0</v>
      </c>
      <c r="IE17" s="53">
        <f t="shared" si="15"/>
        <v>0</v>
      </c>
      <c r="IF17" s="53">
        <f t="shared" si="15"/>
        <v>0</v>
      </c>
      <c r="IG17" s="53">
        <f t="shared" si="15"/>
        <v>0</v>
      </c>
      <c r="IH17" s="53">
        <f t="shared" si="15"/>
        <v>0</v>
      </c>
      <c r="II17" s="53">
        <f t="shared" si="15"/>
        <v>0</v>
      </c>
      <c r="IJ17" s="53">
        <f t="shared" si="15"/>
        <v>0</v>
      </c>
      <c r="IK17" s="53">
        <f t="shared" si="15"/>
        <v>0</v>
      </c>
      <c r="IL17" s="53">
        <f t="shared" si="15"/>
        <v>0</v>
      </c>
      <c r="IM17" s="53">
        <f t="shared" si="15"/>
        <v>0</v>
      </c>
      <c r="IN17" s="53">
        <f t="shared" si="15"/>
        <v>0</v>
      </c>
      <c r="IO17" s="53">
        <f t="shared" si="15"/>
        <v>0</v>
      </c>
      <c r="IP17" s="53">
        <f t="shared" si="15"/>
        <v>0</v>
      </c>
      <c r="IQ17" s="53">
        <f t="shared" si="15"/>
        <v>0</v>
      </c>
      <c r="IR17" s="53">
        <f t="shared" si="16"/>
        <v>0</v>
      </c>
      <c r="IS17" s="53">
        <f t="shared" si="16"/>
        <v>0</v>
      </c>
      <c r="IT17" s="53">
        <f t="shared" si="16"/>
        <v>0</v>
      </c>
      <c r="IU17" s="53">
        <f t="shared" si="16"/>
        <v>0</v>
      </c>
      <c r="IV17" s="53">
        <f t="shared" si="16"/>
        <v>0</v>
      </c>
      <c r="IW17" s="53">
        <f t="shared" si="16"/>
        <v>0</v>
      </c>
      <c r="IX17" s="53">
        <f t="shared" si="16"/>
        <v>0</v>
      </c>
      <c r="IY17" s="53">
        <f t="shared" si="16"/>
        <v>0</v>
      </c>
      <c r="IZ17" s="53">
        <f t="shared" si="16"/>
        <v>0</v>
      </c>
      <c r="JA17" s="53">
        <f t="shared" si="16"/>
        <v>0</v>
      </c>
      <c r="JB17" s="53">
        <f t="shared" si="16"/>
        <v>0</v>
      </c>
      <c r="JC17" s="53">
        <f t="shared" si="16"/>
        <v>0</v>
      </c>
      <c r="JD17" s="53">
        <f t="shared" si="16"/>
        <v>0</v>
      </c>
      <c r="JE17" s="53">
        <f t="shared" si="16"/>
        <v>0</v>
      </c>
      <c r="JF17" s="53">
        <f t="shared" si="16"/>
        <v>0</v>
      </c>
      <c r="JG17" s="53">
        <f t="shared" si="16"/>
        <v>0</v>
      </c>
      <c r="JH17" s="53">
        <f t="shared" si="17"/>
        <v>0</v>
      </c>
      <c r="JI17" s="53">
        <f t="shared" si="17"/>
        <v>0</v>
      </c>
      <c r="JJ17" s="53">
        <f t="shared" si="17"/>
        <v>0</v>
      </c>
      <c r="JK17" s="53">
        <f t="shared" si="17"/>
        <v>0</v>
      </c>
      <c r="JL17" s="53">
        <f t="shared" si="17"/>
        <v>0</v>
      </c>
      <c r="JM17" s="53">
        <f t="shared" si="17"/>
        <v>0</v>
      </c>
      <c r="JN17" s="53">
        <f t="shared" si="17"/>
        <v>0</v>
      </c>
      <c r="JO17" s="53">
        <f t="shared" si="17"/>
        <v>0</v>
      </c>
      <c r="JP17" s="53">
        <f t="shared" si="17"/>
        <v>0</v>
      </c>
      <c r="JQ17" s="53">
        <f t="shared" si="17"/>
        <v>0</v>
      </c>
      <c r="JR17" s="53">
        <f t="shared" si="17"/>
        <v>0</v>
      </c>
      <c r="JS17" s="53">
        <f t="shared" si="17"/>
        <v>0</v>
      </c>
      <c r="JT17" s="53">
        <f t="shared" si="17"/>
        <v>0</v>
      </c>
      <c r="JU17" s="53">
        <f t="shared" si="17"/>
        <v>0</v>
      </c>
      <c r="JV17" s="53">
        <f t="shared" si="17"/>
        <v>0</v>
      </c>
      <c r="JW17" s="53">
        <f t="shared" si="17"/>
        <v>0</v>
      </c>
      <c r="JX17" s="53">
        <f t="shared" si="18"/>
        <v>0</v>
      </c>
      <c r="JY17" s="53">
        <f t="shared" si="18"/>
        <v>0</v>
      </c>
      <c r="JZ17" s="53">
        <f t="shared" si="18"/>
        <v>0</v>
      </c>
      <c r="KA17" s="53">
        <f t="shared" si="18"/>
        <v>0</v>
      </c>
      <c r="KB17" s="53">
        <f t="shared" si="18"/>
        <v>0</v>
      </c>
      <c r="KC17" s="53">
        <f t="shared" si="18"/>
        <v>0</v>
      </c>
      <c r="KD17" s="53">
        <f t="shared" si="18"/>
        <v>0</v>
      </c>
      <c r="KE17" s="53">
        <f t="shared" si="18"/>
        <v>0</v>
      </c>
      <c r="KF17" s="53">
        <f t="shared" si="18"/>
        <v>0</v>
      </c>
      <c r="KG17" s="53">
        <f t="shared" si="18"/>
        <v>0</v>
      </c>
      <c r="KH17" s="53">
        <f t="shared" si="18"/>
        <v>0</v>
      </c>
      <c r="KI17" s="53">
        <f t="shared" si="18"/>
        <v>0</v>
      </c>
      <c r="KJ17" s="53">
        <f t="shared" si="18"/>
        <v>0</v>
      </c>
      <c r="KK17" s="53">
        <f t="shared" si="18"/>
        <v>0</v>
      </c>
      <c r="KL17" s="53">
        <f t="shared" si="18"/>
        <v>0</v>
      </c>
      <c r="KM17" s="53">
        <f t="shared" si="18"/>
        <v>0</v>
      </c>
      <c r="KN17" s="53">
        <f t="shared" si="19"/>
        <v>0</v>
      </c>
      <c r="KO17" s="53">
        <f t="shared" si="19"/>
        <v>0</v>
      </c>
      <c r="KP17" s="53">
        <f t="shared" si="19"/>
        <v>0</v>
      </c>
      <c r="KQ17" s="53">
        <f t="shared" si="19"/>
        <v>0</v>
      </c>
      <c r="KR17" s="53">
        <f t="shared" si="19"/>
        <v>0</v>
      </c>
      <c r="KS17" s="53">
        <f t="shared" si="19"/>
        <v>0</v>
      </c>
      <c r="KT17" s="53">
        <f t="shared" si="19"/>
        <v>0</v>
      </c>
      <c r="KU17" s="53">
        <f t="shared" si="19"/>
        <v>0</v>
      </c>
      <c r="KV17" s="53">
        <f t="shared" si="19"/>
        <v>0</v>
      </c>
      <c r="KW17" s="53">
        <f t="shared" si="19"/>
        <v>0</v>
      </c>
      <c r="KX17" s="53">
        <f t="shared" si="19"/>
        <v>0</v>
      </c>
      <c r="KY17" s="53">
        <f t="shared" si="19"/>
        <v>0</v>
      </c>
      <c r="KZ17" s="53">
        <f t="shared" si="19"/>
        <v>0</v>
      </c>
      <c r="LA17" s="53">
        <f t="shared" si="19"/>
        <v>0</v>
      </c>
      <c r="LB17" s="53">
        <f t="shared" si="19"/>
        <v>0</v>
      </c>
      <c r="LC17" s="53">
        <f t="shared" si="19"/>
        <v>0</v>
      </c>
      <c r="LD17" s="53">
        <f t="shared" si="20"/>
        <v>0</v>
      </c>
      <c r="LE17" s="53">
        <f t="shared" si="20"/>
        <v>0</v>
      </c>
      <c r="LF17" s="53">
        <f t="shared" si="20"/>
        <v>0</v>
      </c>
      <c r="LG17" s="53">
        <f t="shared" si="20"/>
        <v>0</v>
      </c>
      <c r="LH17" s="53">
        <f t="shared" si="20"/>
        <v>0</v>
      </c>
      <c r="LI17" s="53">
        <f t="shared" si="20"/>
        <v>0</v>
      </c>
      <c r="LJ17" s="53">
        <f t="shared" si="20"/>
        <v>0</v>
      </c>
      <c r="LK17" s="53">
        <f t="shared" si="20"/>
        <v>0</v>
      </c>
      <c r="LL17" s="53">
        <f t="shared" si="20"/>
        <v>0</v>
      </c>
      <c r="LM17" s="53">
        <f t="shared" si="20"/>
        <v>0</v>
      </c>
      <c r="LN17" s="53">
        <f t="shared" si="20"/>
        <v>0</v>
      </c>
      <c r="LO17" s="53">
        <f t="shared" si="20"/>
        <v>0</v>
      </c>
      <c r="LP17" s="53">
        <f t="shared" si="20"/>
        <v>0</v>
      </c>
      <c r="LQ17" s="53">
        <f t="shared" si="20"/>
        <v>0</v>
      </c>
      <c r="LR17" s="53">
        <f t="shared" si="20"/>
        <v>0</v>
      </c>
      <c r="LS17" s="53">
        <f t="shared" si="20"/>
        <v>0</v>
      </c>
      <c r="LT17" s="53">
        <f t="shared" si="21"/>
        <v>0</v>
      </c>
      <c r="LU17" s="53">
        <f t="shared" si="21"/>
        <v>0</v>
      </c>
      <c r="LV17" s="53">
        <f t="shared" si="21"/>
        <v>0</v>
      </c>
      <c r="LW17" s="53">
        <f t="shared" si="21"/>
        <v>0</v>
      </c>
      <c r="LX17" s="53">
        <f t="shared" si="21"/>
        <v>0</v>
      </c>
      <c r="LY17" s="53">
        <f t="shared" si="21"/>
        <v>0</v>
      </c>
      <c r="LZ17" s="53">
        <f t="shared" si="21"/>
        <v>0</v>
      </c>
      <c r="MA17" s="53">
        <f t="shared" si="21"/>
        <v>0</v>
      </c>
      <c r="MB17" s="53">
        <f t="shared" si="21"/>
        <v>0</v>
      </c>
      <c r="MC17" s="53">
        <f t="shared" si="21"/>
        <v>0</v>
      </c>
      <c r="MD17" s="53">
        <f t="shared" si="21"/>
        <v>0</v>
      </c>
      <c r="ME17" s="53">
        <f t="shared" si="21"/>
        <v>0</v>
      </c>
      <c r="MF17" s="53">
        <f t="shared" si="21"/>
        <v>0</v>
      </c>
      <c r="MG17" s="53">
        <f t="shared" si="21"/>
        <v>0</v>
      </c>
      <c r="MH17" s="53">
        <f t="shared" si="21"/>
        <v>0</v>
      </c>
      <c r="MI17" s="53">
        <f t="shared" si="21"/>
        <v>0</v>
      </c>
      <c r="MJ17" s="53">
        <f t="shared" si="22"/>
        <v>0</v>
      </c>
      <c r="MK17" s="53">
        <f t="shared" si="22"/>
        <v>0</v>
      </c>
      <c r="ML17" s="53">
        <f t="shared" si="22"/>
        <v>0</v>
      </c>
      <c r="MM17" s="53">
        <f t="shared" si="22"/>
        <v>0</v>
      </c>
      <c r="MN17" s="53">
        <f t="shared" si="22"/>
        <v>0</v>
      </c>
      <c r="MO17" s="53">
        <f t="shared" si="22"/>
        <v>0</v>
      </c>
      <c r="MP17" s="53">
        <f t="shared" si="22"/>
        <v>0</v>
      </c>
      <c r="MQ17" s="53">
        <f t="shared" si="22"/>
        <v>0</v>
      </c>
      <c r="MR17" s="53">
        <f t="shared" si="22"/>
        <v>0</v>
      </c>
      <c r="MS17" s="53">
        <f t="shared" si="22"/>
        <v>0</v>
      </c>
      <c r="MT17" s="53">
        <f t="shared" si="22"/>
        <v>0</v>
      </c>
      <c r="MU17" s="53">
        <f t="shared" si="22"/>
        <v>0</v>
      </c>
      <c r="MV17" s="53">
        <f t="shared" si="22"/>
        <v>0</v>
      </c>
      <c r="MW17" s="53">
        <f t="shared" si="22"/>
        <v>0</v>
      </c>
      <c r="MX17" s="53">
        <f t="shared" si="22"/>
        <v>0</v>
      </c>
      <c r="MY17" s="53">
        <f t="shared" si="22"/>
        <v>0</v>
      </c>
      <c r="MZ17" s="53">
        <f t="shared" si="23"/>
        <v>0</v>
      </c>
      <c r="NA17" s="53">
        <f t="shared" si="23"/>
        <v>0</v>
      </c>
      <c r="NB17" s="53">
        <f t="shared" si="23"/>
        <v>0</v>
      </c>
      <c r="NC17" s="53">
        <f t="shared" si="23"/>
        <v>0</v>
      </c>
      <c r="ND17" s="53">
        <f t="shared" si="23"/>
        <v>0</v>
      </c>
      <c r="NE17" s="53">
        <f t="shared" si="23"/>
        <v>0</v>
      </c>
      <c r="NF17" s="53">
        <f t="shared" si="23"/>
        <v>0</v>
      </c>
      <c r="NG17" s="53">
        <f t="shared" si="23"/>
        <v>0</v>
      </c>
      <c r="NH17" s="53">
        <f t="shared" si="23"/>
        <v>0</v>
      </c>
    </row>
    <row r="18" spans="2:372">
      <c r="B18" s="62" t="s">
        <v>85</v>
      </c>
      <c r="C18" s="50">
        <f>Mellomregning!AD15</f>
        <v>1</v>
      </c>
      <c r="D18" s="2">
        <v>1</v>
      </c>
      <c r="E18" s="51">
        <f t="shared" si="24"/>
        <v>5.5555555555555552E-2</v>
      </c>
      <c r="F18" s="50">
        <f t="shared" si="27"/>
        <v>220.00000000000006</v>
      </c>
      <c r="G18" s="50">
        <f>360*SUM(E$7:E18)</f>
        <v>240.00000000000006</v>
      </c>
      <c r="H18" s="50">
        <f t="shared" si="25"/>
        <v>20</v>
      </c>
      <c r="I18" s="52">
        <f t="shared" si="26"/>
        <v>0.17453292519943295</v>
      </c>
      <c r="J18" s="50" t="str">
        <f t="shared" si="0"/>
        <v>… å være enkelt tilgjengelig for alle samfunnsgrupper og alle aldersgrupper</v>
      </c>
      <c r="K18" s="50">
        <f t="shared" si="0"/>
        <v>1</v>
      </c>
      <c r="L18" s="53">
        <f t="shared" si="1"/>
        <v>0</v>
      </c>
      <c r="M18" s="53">
        <f t="shared" si="1"/>
        <v>0</v>
      </c>
      <c r="N18" s="53">
        <f t="shared" si="1"/>
        <v>0</v>
      </c>
      <c r="O18" s="53">
        <f t="shared" si="1"/>
        <v>0</v>
      </c>
      <c r="P18" s="53">
        <f t="shared" si="1"/>
        <v>0</v>
      </c>
      <c r="Q18" s="53">
        <f t="shared" si="1"/>
        <v>0</v>
      </c>
      <c r="R18" s="53">
        <f t="shared" si="1"/>
        <v>0</v>
      </c>
      <c r="S18" s="53">
        <f t="shared" si="1"/>
        <v>0</v>
      </c>
      <c r="T18" s="53">
        <f t="shared" si="1"/>
        <v>0</v>
      </c>
      <c r="U18" s="53">
        <f t="shared" si="1"/>
        <v>0</v>
      </c>
      <c r="V18" s="53">
        <f t="shared" si="1"/>
        <v>0</v>
      </c>
      <c r="W18" s="53">
        <f t="shared" si="1"/>
        <v>0</v>
      </c>
      <c r="X18" s="53">
        <f t="shared" si="1"/>
        <v>0</v>
      </c>
      <c r="Y18" s="53">
        <f t="shared" si="1"/>
        <v>0</v>
      </c>
      <c r="Z18" s="53">
        <f t="shared" si="1"/>
        <v>0</v>
      </c>
      <c r="AA18" s="53">
        <f t="shared" si="1"/>
        <v>0</v>
      </c>
      <c r="AB18" s="53">
        <f t="shared" si="2"/>
        <v>0</v>
      </c>
      <c r="AC18" s="53">
        <f t="shared" si="2"/>
        <v>0</v>
      </c>
      <c r="AD18" s="53">
        <f t="shared" si="2"/>
        <v>0</v>
      </c>
      <c r="AE18" s="53">
        <f t="shared" si="2"/>
        <v>0</v>
      </c>
      <c r="AF18" s="53">
        <f t="shared" si="2"/>
        <v>0</v>
      </c>
      <c r="AG18" s="53">
        <f t="shared" si="2"/>
        <v>0</v>
      </c>
      <c r="AH18" s="53">
        <f t="shared" si="2"/>
        <v>0</v>
      </c>
      <c r="AI18" s="53">
        <f t="shared" si="2"/>
        <v>0</v>
      </c>
      <c r="AJ18" s="53">
        <f t="shared" si="2"/>
        <v>0</v>
      </c>
      <c r="AK18" s="53">
        <f t="shared" si="2"/>
        <v>0</v>
      </c>
      <c r="AL18" s="53">
        <f t="shared" si="2"/>
        <v>0</v>
      </c>
      <c r="AM18" s="53">
        <f t="shared" si="2"/>
        <v>0</v>
      </c>
      <c r="AN18" s="53">
        <f t="shared" si="2"/>
        <v>0</v>
      </c>
      <c r="AO18" s="53">
        <f t="shared" si="2"/>
        <v>0</v>
      </c>
      <c r="AP18" s="53">
        <f t="shared" si="2"/>
        <v>0</v>
      </c>
      <c r="AQ18" s="53">
        <f t="shared" si="2"/>
        <v>0</v>
      </c>
      <c r="AR18" s="53">
        <f t="shared" si="3"/>
        <v>0</v>
      </c>
      <c r="AS18" s="53">
        <f t="shared" si="3"/>
        <v>0</v>
      </c>
      <c r="AT18" s="53">
        <f t="shared" si="3"/>
        <v>0</v>
      </c>
      <c r="AU18" s="53">
        <f t="shared" si="3"/>
        <v>0</v>
      </c>
      <c r="AV18" s="53">
        <f t="shared" si="3"/>
        <v>0</v>
      </c>
      <c r="AW18" s="53">
        <f t="shared" si="3"/>
        <v>0</v>
      </c>
      <c r="AX18" s="53">
        <f t="shared" si="3"/>
        <v>0</v>
      </c>
      <c r="AY18" s="53">
        <f t="shared" si="3"/>
        <v>0</v>
      </c>
      <c r="AZ18" s="53">
        <f t="shared" si="3"/>
        <v>0</v>
      </c>
      <c r="BA18" s="53">
        <f t="shared" si="3"/>
        <v>0</v>
      </c>
      <c r="BB18" s="53">
        <f t="shared" si="3"/>
        <v>0</v>
      </c>
      <c r="BC18" s="53">
        <f t="shared" si="3"/>
        <v>0</v>
      </c>
      <c r="BD18" s="53">
        <f t="shared" si="3"/>
        <v>0</v>
      </c>
      <c r="BE18" s="53">
        <f t="shared" si="3"/>
        <v>0</v>
      </c>
      <c r="BF18" s="53">
        <f t="shared" si="3"/>
        <v>0</v>
      </c>
      <c r="BG18" s="53">
        <f t="shared" si="3"/>
        <v>0</v>
      </c>
      <c r="BH18" s="53">
        <f t="shared" si="4"/>
        <v>0</v>
      </c>
      <c r="BI18" s="53">
        <f t="shared" si="4"/>
        <v>0</v>
      </c>
      <c r="BJ18" s="53">
        <f t="shared" si="4"/>
        <v>0</v>
      </c>
      <c r="BK18" s="53">
        <f t="shared" si="4"/>
        <v>0</v>
      </c>
      <c r="BL18" s="53">
        <f t="shared" si="4"/>
        <v>0</v>
      </c>
      <c r="BM18" s="53">
        <f t="shared" si="4"/>
        <v>0</v>
      </c>
      <c r="BN18" s="53">
        <f t="shared" si="4"/>
        <v>0</v>
      </c>
      <c r="BO18" s="53">
        <f t="shared" si="4"/>
        <v>0</v>
      </c>
      <c r="BP18" s="53">
        <f t="shared" si="4"/>
        <v>0</v>
      </c>
      <c r="BQ18" s="53">
        <f t="shared" si="4"/>
        <v>0</v>
      </c>
      <c r="BR18" s="53">
        <f t="shared" si="4"/>
        <v>0</v>
      </c>
      <c r="BS18" s="53">
        <f t="shared" si="4"/>
        <v>0</v>
      </c>
      <c r="BT18" s="53">
        <f t="shared" si="4"/>
        <v>0</v>
      </c>
      <c r="BU18" s="53">
        <f t="shared" si="4"/>
        <v>0</v>
      </c>
      <c r="BV18" s="53">
        <f t="shared" si="4"/>
        <v>0</v>
      </c>
      <c r="BW18" s="53">
        <f t="shared" si="4"/>
        <v>0</v>
      </c>
      <c r="BX18" s="53">
        <f t="shared" si="5"/>
        <v>0</v>
      </c>
      <c r="BY18" s="53">
        <f t="shared" si="5"/>
        <v>0</v>
      </c>
      <c r="BZ18" s="53">
        <f t="shared" si="5"/>
        <v>0</v>
      </c>
      <c r="CA18" s="53">
        <f t="shared" si="5"/>
        <v>0</v>
      </c>
      <c r="CB18" s="53">
        <f t="shared" si="5"/>
        <v>0</v>
      </c>
      <c r="CC18" s="53">
        <f t="shared" si="5"/>
        <v>0</v>
      </c>
      <c r="CD18" s="53">
        <f t="shared" si="5"/>
        <v>0</v>
      </c>
      <c r="CE18" s="53">
        <f t="shared" si="5"/>
        <v>0</v>
      </c>
      <c r="CF18" s="53">
        <f t="shared" si="5"/>
        <v>0</v>
      </c>
      <c r="CG18" s="53">
        <f t="shared" si="5"/>
        <v>0</v>
      </c>
      <c r="CH18" s="53">
        <f t="shared" si="5"/>
        <v>0</v>
      </c>
      <c r="CI18" s="53">
        <f t="shared" si="5"/>
        <v>0</v>
      </c>
      <c r="CJ18" s="53">
        <f t="shared" si="5"/>
        <v>0</v>
      </c>
      <c r="CK18" s="53">
        <f t="shared" si="5"/>
        <v>0</v>
      </c>
      <c r="CL18" s="53">
        <f t="shared" si="5"/>
        <v>0</v>
      </c>
      <c r="CM18" s="53">
        <f t="shared" si="5"/>
        <v>0</v>
      </c>
      <c r="CN18" s="53">
        <f t="shared" si="6"/>
        <v>0</v>
      </c>
      <c r="CO18" s="53">
        <f t="shared" si="6"/>
        <v>0</v>
      </c>
      <c r="CP18" s="53">
        <f t="shared" si="6"/>
        <v>0</v>
      </c>
      <c r="CQ18" s="53">
        <f t="shared" si="6"/>
        <v>0</v>
      </c>
      <c r="CR18" s="53">
        <f t="shared" si="6"/>
        <v>0</v>
      </c>
      <c r="CS18" s="53">
        <f t="shared" si="6"/>
        <v>0</v>
      </c>
      <c r="CT18" s="53">
        <f t="shared" si="6"/>
        <v>0</v>
      </c>
      <c r="CU18" s="53">
        <f t="shared" si="6"/>
        <v>0</v>
      </c>
      <c r="CV18" s="53">
        <f t="shared" si="6"/>
        <v>0</v>
      </c>
      <c r="CW18" s="53">
        <f t="shared" si="6"/>
        <v>0</v>
      </c>
      <c r="CX18" s="53">
        <f t="shared" si="6"/>
        <v>0</v>
      </c>
      <c r="CY18" s="53">
        <f t="shared" si="6"/>
        <v>0</v>
      </c>
      <c r="CZ18" s="53">
        <f t="shared" si="6"/>
        <v>0</v>
      </c>
      <c r="DA18" s="53">
        <f t="shared" si="6"/>
        <v>0</v>
      </c>
      <c r="DB18" s="53">
        <f t="shared" si="6"/>
        <v>0</v>
      </c>
      <c r="DC18" s="53">
        <f t="shared" si="6"/>
        <v>0</v>
      </c>
      <c r="DD18" s="53">
        <f t="shared" si="7"/>
        <v>0</v>
      </c>
      <c r="DE18" s="53">
        <f t="shared" si="7"/>
        <v>0</v>
      </c>
      <c r="DF18" s="53">
        <f t="shared" si="7"/>
        <v>0</v>
      </c>
      <c r="DG18" s="53">
        <f t="shared" si="7"/>
        <v>0</v>
      </c>
      <c r="DH18" s="53">
        <f t="shared" si="7"/>
        <v>0</v>
      </c>
      <c r="DI18" s="53">
        <f t="shared" si="7"/>
        <v>0</v>
      </c>
      <c r="DJ18" s="53">
        <f t="shared" si="7"/>
        <v>0</v>
      </c>
      <c r="DK18" s="53">
        <f t="shared" si="7"/>
        <v>0</v>
      </c>
      <c r="DL18" s="53">
        <f t="shared" si="7"/>
        <v>0</v>
      </c>
      <c r="DM18" s="53">
        <f t="shared" si="7"/>
        <v>0</v>
      </c>
      <c r="DN18" s="53">
        <f t="shared" si="7"/>
        <v>0</v>
      </c>
      <c r="DO18" s="53">
        <f t="shared" si="7"/>
        <v>0</v>
      </c>
      <c r="DP18" s="53">
        <f t="shared" si="7"/>
        <v>0</v>
      </c>
      <c r="DQ18" s="53">
        <f t="shared" si="7"/>
        <v>0</v>
      </c>
      <c r="DR18" s="53">
        <f t="shared" si="7"/>
        <v>0</v>
      </c>
      <c r="DS18" s="53">
        <f t="shared" si="7"/>
        <v>0</v>
      </c>
      <c r="DT18" s="53">
        <f t="shared" si="8"/>
        <v>0</v>
      </c>
      <c r="DU18" s="53">
        <f t="shared" si="8"/>
        <v>0</v>
      </c>
      <c r="DV18" s="53">
        <f t="shared" si="8"/>
        <v>0</v>
      </c>
      <c r="DW18" s="53">
        <f t="shared" si="8"/>
        <v>0</v>
      </c>
      <c r="DX18" s="53">
        <f t="shared" si="8"/>
        <v>0</v>
      </c>
      <c r="DY18" s="53">
        <f t="shared" si="8"/>
        <v>0</v>
      </c>
      <c r="DZ18" s="53">
        <f t="shared" si="8"/>
        <v>0</v>
      </c>
      <c r="EA18" s="53">
        <f t="shared" si="8"/>
        <v>0</v>
      </c>
      <c r="EB18" s="53">
        <f t="shared" si="8"/>
        <v>0</v>
      </c>
      <c r="EC18" s="53">
        <f t="shared" si="8"/>
        <v>0</v>
      </c>
      <c r="ED18" s="53">
        <f t="shared" si="8"/>
        <v>0</v>
      </c>
      <c r="EE18" s="53">
        <f t="shared" si="8"/>
        <v>0</v>
      </c>
      <c r="EF18" s="53">
        <f t="shared" si="8"/>
        <v>0</v>
      </c>
      <c r="EG18" s="53">
        <f t="shared" si="8"/>
        <v>0</v>
      </c>
      <c r="EH18" s="53">
        <f t="shared" si="8"/>
        <v>0</v>
      </c>
      <c r="EI18" s="53">
        <f t="shared" si="8"/>
        <v>0</v>
      </c>
      <c r="EJ18" s="53">
        <f t="shared" si="9"/>
        <v>0</v>
      </c>
      <c r="EK18" s="53">
        <f t="shared" si="9"/>
        <v>0</v>
      </c>
      <c r="EL18" s="53">
        <f t="shared" si="9"/>
        <v>0</v>
      </c>
      <c r="EM18" s="53">
        <f t="shared" si="9"/>
        <v>0</v>
      </c>
      <c r="EN18" s="53">
        <f t="shared" si="9"/>
        <v>0</v>
      </c>
      <c r="EO18" s="53">
        <f t="shared" si="9"/>
        <v>0</v>
      </c>
      <c r="EP18" s="53">
        <f t="shared" si="9"/>
        <v>0</v>
      </c>
      <c r="EQ18" s="53">
        <f t="shared" si="9"/>
        <v>0</v>
      </c>
      <c r="ER18" s="53">
        <f t="shared" si="9"/>
        <v>0</v>
      </c>
      <c r="ES18" s="53">
        <f t="shared" si="9"/>
        <v>0</v>
      </c>
      <c r="ET18" s="53">
        <f t="shared" si="9"/>
        <v>0</v>
      </c>
      <c r="EU18" s="53">
        <f t="shared" si="9"/>
        <v>0</v>
      </c>
      <c r="EV18" s="53">
        <f t="shared" si="9"/>
        <v>0</v>
      </c>
      <c r="EW18" s="53">
        <f t="shared" si="9"/>
        <v>0</v>
      </c>
      <c r="EX18" s="53">
        <f t="shared" si="9"/>
        <v>0</v>
      </c>
      <c r="EY18" s="53">
        <f t="shared" si="9"/>
        <v>0</v>
      </c>
      <c r="EZ18" s="53">
        <f t="shared" si="10"/>
        <v>0</v>
      </c>
      <c r="FA18" s="53">
        <f t="shared" si="10"/>
        <v>0</v>
      </c>
      <c r="FB18" s="53">
        <f t="shared" si="10"/>
        <v>0</v>
      </c>
      <c r="FC18" s="53">
        <f t="shared" si="10"/>
        <v>0</v>
      </c>
      <c r="FD18" s="53">
        <f t="shared" si="10"/>
        <v>0</v>
      </c>
      <c r="FE18" s="53">
        <f t="shared" si="10"/>
        <v>0</v>
      </c>
      <c r="FF18" s="53">
        <f t="shared" si="10"/>
        <v>0</v>
      </c>
      <c r="FG18" s="53">
        <f t="shared" si="10"/>
        <v>0</v>
      </c>
      <c r="FH18" s="53">
        <f t="shared" si="10"/>
        <v>0</v>
      </c>
      <c r="FI18" s="53">
        <f t="shared" si="10"/>
        <v>0</v>
      </c>
      <c r="FJ18" s="53">
        <f t="shared" si="10"/>
        <v>0</v>
      </c>
      <c r="FK18" s="53">
        <f t="shared" si="10"/>
        <v>0</v>
      </c>
      <c r="FL18" s="53">
        <f t="shared" si="10"/>
        <v>0</v>
      </c>
      <c r="FM18" s="53">
        <f t="shared" si="10"/>
        <v>0</v>
      </c>
      <c r="FN18" s="53">
        <f t="shared" si="10"/>
        <v>0</v>
      </c>
      <c r="FO18" s="53">
        <f t="shared" si="10"/>
        <v>0</v>
      </c>
      <c r="FP18" s="53">
        <f t="shared" si="11"/>
        <v>0</v>
      </c>
      <c r="FQ18" s="53">
        <f t="shared" si="11"/>
        <v>0</v>
      </c>
      <c r="FR18" s="53">
        <f t="shared" si="11"/>
        <v>0</v>
      </c>
      <c r="FS18" s="53">
        <f t="shared" si="11"/>
        <v>0</v>
      </c>
      <c r="FT18" s="53">
        <f t="shared" si="11"/>
        <v>0</v>
      </c>
      <c r="FU18" s="53">
        <f t="shared" si="11"/>
        <v>0</v>
      </c>
      <c r="FV18" s="53">
        <f t="shared" si="11"/>
        <v>0</v>
      </c>
      <c r="FW18" s="53">
        <f t="shared" si="11"/>
        <v>0</v>
      </c>
      <c r="FX18" s="53">
        <f t="shared" si="11"/>
        <v>0</v>
      </c>
      <c r="FY18" s="53">
        <f t="shared" si="11"/>
        <v>0</v>
      </c>
      <c r="FZ18" s="53">
        <f t="shared" si="11"/>
        <v>0</v>
      </c>
      <c r="GA18" s="53">
        <f t="shared" si="11"/>
        <v>0</v>
      </c>
      <c r="GB18" s="53">
        <f t="shared" si="11"/>
        <v>0</v>
      </c>
      <c r="GC18" s="53">
        <f t="shared" si="11"/>
        <v>0</v>
      </c>
      <c r="GD18" s="53">
        <f t="shared" si="11"/>
        <v>0</v>
      </c>
      <c r="GE18" s="53">
        <f t="shared" si="11"/>
        <v>0</v>
      </c>
      <c r="GF18" s="53">
        <f t="shared" si="12"/>
        <v>0</v>
      </c>
      <c r="GG18" s="53">
        <f t="shared" si="12"/>
        <v>0</v>
      </c>
      <c r="GH18" s="53">
        <f t="shared" si="12"/>
        <v>0</v>
      </c>
      <c r="GI18" s="53">
        <f t="shared" si="12"/>
        <v>0</v>
      </c>
      <c r="GJ18" s="53">
        <f t="shared" si="12"/>
        <v>0</v>
      </c>
      <c r="GK18" s="53">
        <f t="shared" si="12"/>
        <v>0</v>
      </c>
      <c r="GL18" s="53">
        <f t="shared" si="12"/>
        <v>0</v>
      </c>
      <c r="GM18" s="53">
        <f t="shared" si="12"/>
        <v>0</v>
      </c>
      <c r="GN18" s="53">
        <f t="shared" si="12"/>
        <v>0</v>
      </c>
      <c r="GO18" s="53">
        <f t="shared" si="12"/>
        <v>0</v>
      </c>
      <c r="GP18" s="53">
        <f t="shared" si="12"/>
        <v>0</v>
      </c>
      <c r="GQ18" s="53">
        <f t="shared" si="12"/>
        <v>0</v>
      </c>
      <c r="GR18" s="53">
        <f t="shared" si="12"/>
        <v>0</v>
      </c>
      <c r="GS18" s="53">
        <f t="shared" si="12"/>
        <v>0</v>
      </c>
      <c r="GT18" s="53">
        <f t="shared" si="12"/>
        <v>0</v>
      </c>
      <c r="GU18" s="53">
        <f t="shared" si="12"/>
        <v>0</v>
      </c>
      <c r="GV18" s="53">
        <f t="shared" si="13"/>
        <v>0</v>
      </c>
      <c r="GW18" s="53">
        <f t="shared" si="13"/>
        <v>0</v>
      </c>
      <c r="GX18" s="53">
        <f t="shared" si="13"/>
        <v>0</v>
      </c>
      <c r="GY18" s="53">
        <f t="shared" si="13"/>
        <v>0</v>
      </c>
      <c r="GZ18" s="53">
        <f t="shared" si="13"/>
        <v>0</v>
      </c>
      <c r="HA18" s="53">
        <f t="shared" si="13"/>
        <v>0</v>
      </c>
      <c r="HB18" s="53">
        <f t="shared" si="13"/>
        <v>0</v>
      </c>
      <c r="HC18" s="53">
        <f t="shared" si="13"/>
        <v>0</v>
      </c>
      <c r="HD18" s="53">
        <f t="shared" si="13"/>
        <v>0</v>
      </c>
      <c r="HE18" s="53">
        <f t="shared" si="13"/>
        <v>0</v>
      </c>
      <c r="HF18" s="53">
        <f t="shared" si="13"/>
        <v>0</v>
      </c>
      <c r="HG18" s="53">
        <f t="shared" si="13"/>
        <v>0</v>
      </c>
      <c r="HH18" s="53">
        <f t="shared" si="13"/>
        <v>0</v>
      </c>
      <c r="HI18" s="53">
        <f t="shared" si="13"/>
        <v>0</v>
      </c>
      <c r="HJ18" s="53">
        <f t="shared" si="13"/>
        <v>0</v>
      </c>
      <c r="HK18" s="53">
        <f t="shared" si="13"/>
        <v>0</v>
      </c>
      <c r="HL18" s="53">
        <f t="shared" si="14"/>
        <v>0</v>
      </c>
      <c r="HM18" s="53">
        <f t="shared" si="14"/>
        <v>0</v>
      </c>
      <c r="HN18" s="53">
        <f t="shared" si="14"/>
        <v>0</v>
      </c>
      <c r="HO18" s="53">
        <f t="shared" si="14"/>
        <v>0</v>
      </c>
      <c r="HP18" s="53">
        <f t="shared" si="14"/>
        <v>0</v>
      </c>
      <c r="HQ18" s="53">
        <f t="shared" si="14"/>
        <v>0</v>
      </c>
      <c r="HR18" s="53">
        <f t="shared" si="14"/>
        <v>0</v>
      </c>
      <c r="HS18" s="53">
        <f t="shared" si="14"/>
        <v>0</v>
      </c>
      <c r="HT18" s="53">
        <f t="shared" si="14"/>
        <v>0</v>
      </c>
      <c r="HU18" s="53">
        <f t="shared" si="14"/>
        <v>0</v>
      </c>
      <c r="HV18" s="53">
        <f t="shared" si="14"/>
        <v>0</v>
      </c>
      <c r="HW18" s="53">
        <f t="shared" si="14"/>
        <v>0</v>
      </c>
      <c r="HX18" s="53">
        <f t="shared" si="14"/>
        <v>1</v>
      </c>
      <c r="HY18" s="53">
        <f t="shared" si="14"/>
        <v>1</v>
      </c>
      <c r="HZ18" s="53">
        <f t="shared" si="14"/>
        <v>1</v>
      </c>
      <c r="IA18" s="53">
        <f t="shared" si="14"/>
        <v>1</v>
      </c>
      <c r="IB18" s="53">
        <f t="shared" si="15"/>
        <v>1</v>
      </c>
      <c r="IC18" s="53">
        <f t="shared" si="15"/>
        <v>1</v>
      </c>
      <c r="ID18" s="53">
        <f t="shared" si="15"/>
        <v>1</v>
      </c>
      <c r="IE18" s="53">
        <f t="shared" si="15"/>
        <v>1</v>
      </c>
      <c r="IF18" s="53">
        <f t="shared" si="15"/>
        <v>1</v>
      </c>
      <c r="IG18" s="53">
        <f t="shared" si="15"/>
        <v>1</v>
      </c>
      <c r="IH18" s="53">
        <f t="shared" si="15"/>
        <v>1</v>
      </c>
      <c r="II18" s="53">
        <f t="shared" si="15"/>
        <v>1</v>
      </c>
      <c r="IJ18" s="53">
        <f t="shared" si="15"/>
        <v>1</v>
      </c>
      <c r="IK18" s="53">
        <f t="shared" si="15"/>
        <v>1</v>
      </c>
      <c r="IL18" s="53">
        <f t="shared" si="15"/>
        <v>1</v>
      </c>
      <c r="IM18" s="53">
        <f t="shared" si="15"/>
        <v>1</v>
      </c>
      <c r="IN18" s="53">
        <f t="shared" si="15"/>
        <v>1</v>
      </c>
      <c r="IO18" s="53">
        <f t="shared" si="15"/>
        <v>1</v>
      </c>
      <c r="IP18" s="53">
        <f t="shared" si="15"/>
        <v>1</v>
      </c>
      <c r="IQ18" s="53">
        <f t="shared" si="15"/>
        <v>1</v>
      </c>
      <c r="IR18" s="53">
        <f t="shared" si="16"/>
        <v>1</v>
      </c>
      <c r="IS18" s="53">
        <f t="shared" si="16"/>
        <v>0</v>
      </c>
      <c r="IT18" s="53">
        <f t="shared" si="16"/>
        <v>0</v>
      </c>
      <c r="IU18" s="53">
        <f t="shared" si="16"/>
        <v>0</v>
      </c>
      <c r="IV18" s="53">
        <f t="shared" si="16"/>
        <v>0</v>
      </c>
      <c r="IW18" s="53">
        <f t="shared" si="16"/>
        <v>0</v>
      </c>
      <c r="IX18" s="53">
        <f t="shared" si="16"/>
        <v>0</v>
      </c>
      <c r="IY18" s="53">
        <f t="shared" si="16"/>
        <v>0</v>
      </c>
      <c r="IZ18" s="53">
        <f t="shared" si="16"/>
        <v>0</v>
      </c>
      <c r="JA18" s="53">
        <f t="shared" si="16"/>
        <v>0</v>
      </c>
      <c r="JB18" s="53">
        <f t="shared" si="16"/>
        <v>0</v>
      </c>
      <c r="JC18" s="53">
        <f t="shared" si="16"/>
        <v>0</v>
      </c>
      <c r="JD18" s="53">
        <f t="shared" si="16"/>
        <v>0</v>
      </c>
      <c r="JE18" s="53">
        <f t="shared" si="16"/>
        <v>0</v>
      </c>
      <c r="JF18" s="53">
        <f t="shared" si="16"/>
        <v>0</v>
      </c>
      <c r="JG18" s="53">
        <f t="shared" si="16"/>
        <v>0</v>
      </c>
      <c r="JH18" s="53">
        <f t="shared" si="17"/>
        <v>0</v>
      </c>
      <c r="JI18" s="53">
        <f t="shared" si="17"/>
        <v>0</v>
      </c>
      <c r="JJ18" s="53">
        <f t="shared" si="17"/>
        <v>0</v>
      </c>
      <c r="JK18" s="53">
        <f t="shared" si="17"/>
        <v>0</v>
      </c>
      <c r="JL18" s="53">
        <f t="shared" si="17"/>
        <v>0</v>
      </c>
      <c r="JM18" s="53">
        <f t="shared" si="17"/>
        <v>0</v>
      </c>
      <c r="JN18" s="53">
        <f t="shared" si="17"/>
        <v>0</v>
      </c>
      <c r="JO18" s="53">
        <f t="shared" si="17"/>
        <v>0</v>
      </c>
      <c r="JP18" s="53">
        <f t="shared" si="17"/>
        <v>0</v>
      </c>
      <c r="JQ18" s="53">
        <f t="shared" si="17"/>
        <v>0</v>
      </c>
      <c r="JR18" s="53">
        <f t="shared" si="17"/>
        <v>0</v>
      </c>
      <c r="JS18" s="53">
        <f t="shared" si="17"/>
        <v>0</v>
      </c>
      <c r="JT18" s="53">
        <f t="shared" si="17"/>
        <v>0</v>
      </c>
      <c r="JU18" s="53">
        <f t="shared" si="17"/>
        <v>0</v>
      </c>
      <c r="JV18" s="53">
        <f t="shared" si="17"/>
        <v>0</v>
      </c>
      <c r="JW18" s="53">
        <f t="shared" si="17"/>
        <v>0</v>
      </c>
      <c r="JX18" s="53">
        <f t="shared" si="18"/>
        <v>0</v>
      </c>
      <c r="JY18" s="53">
        <f t="shared" si="18"/>
        <v>0</v>
      </c>
      <c r="JZ18" s="53">
        <f t="shared" si="18"/>
        <v>0</v>
      </c>
      <c r="KA18" s="53">
        <f t="shared" si="18"/>
        <v>0</v>
      </c>
      <c r="KB18" s="53">
        <f t="shared" si="18"/>
        <v>0</v>
      </c>
      <c r="KC18" s="53">
        <f t="shared" si="18"/>
        <v>0</v>
      </c>
      <c r="KD18" s="53">
        <f t="shared" si="18"/>
        <v>0</v>
      </c>
      <c r="KE18" s="53">
        <f t="shared" si="18"/>
        <v>0</v>
      </c>
      <c r="KF18" s="53">
        <f t="shared" si="18"/>
        <v>0</v>
      </c>
      <c r="KG18" s="53">
        <f t="shared" si="18"/>
        <v>0</v>
      </c>
      <c r="KH18" s="53">
        <f t="shared" si="18"/>
        <v>0</v>
      </c>
      <c r="KI18" s="53">
        <f t="shared" si="18"/>
        <v>0</v>
      </c>
      <c r="KJ18" s="53">
        <f t="shared" si="18"/>
        <v>0</v>
      </c>
      <c r="KK18" s="53">
        <f t="shared" si="18"/>
        <v>0</v>
      </c>
      <c r="KL18" s="53">
        <f t="shared" si="18"/>
        <v>0</v>
      </c>
      <c r="KM18" s="53">
        <f t="shared" si="18"/>
        <v>0</v>
      </c>
      <c r="KN18" s="53">
        <f t="shared" si="19"/>
        <v>0</v>
      </c>
      <c r="KO18" s="53">
        <f t="shared" si="19"/>
        <v>0</v>
      </c>
      <c r="KP18" s="53">
        <f t="shared" si="19"/>
        <v>0</v>
      </c>
      <c r="KQ18" s="53">
        <f t="shared" si="19"/>
        <v>0</v>
      </c>
      <c r="KR18" s="53">
        <f t="shared" si="19"/>
        <v>0</v>
      </c>
      <c r="KS18" s="53">
        <f t="shared" si="19"/>
        <v>0</v>
      </c>
      <c r="KT18" s="53">
        <f t="shared" si="19"/>
        <v>0</v>
      </c>
      <c r="KU18" s="53">
        <f t="shared" si="19"/>
        <v>0</v>
      </c>
      <c r="KV18" s="53">
        <f t="shared" si="19"/>
        <v>0</v>
      </c>
      <c r="KW18" s="53">
        <f t="shared" si="19"/>
        <v>0</v>
      </c>
      <c r="KX18" s="53">
        <f t="shared" si="19"/>
        <v>0</v>
      </c>
      <c r="KY18" s="53">
        <f t="shared" si="19"/>
        <v>0</v>
      </c>
      <c r="KZ18" s="53">
        <f t="shared" si="19"/>
        <v>0</v>
      </c>
      <c r="LA18" s="53">
        <f t="shared" si="19"/>
        <v>0</v>
      </c>
      <c r="LB18" s="53">
        <f t="shared" si="19"/>
        <v>0</v>
      </c>
      <c r="LC18" s="53">
        <f t="shared" si="19"/>
        <v>0</v>
      </c>
      <c r="LD18" s="53">
        <f t="shared" si="20"/>
        <v>0</v>
      </c>
      <c r="LE18" s="53">
        <f t="shared" si="20"/>
        <v>0</v>
      </c>
      <c r="LF18" s="53">
        <f t="shared" si="20"/>
        <v>0</v>
      </c>
      <c r="LG18" s="53">
        <f t="shared" si="20"/>
        <v>0</v>
      </c>
      <c r="LH18" s="53">
        <f t="shared" si="20"/>
        <v>0</v>
      </c>
      <c r="LI18" s="53">
        <f t="shared" si="20"/>
        <v>0</v>
      </c>
      <c r="LJ18" s="53">
        <f t="shared" si="20"/>
        <v>0</v>
      </c>
      <c r="LK18" s="53">
        <f t="shared" si="20"/>
        <v>0</v>
      </c>
      <c r="LL18" s="53">
        <f t="shared" si="20"/>
        <v>0</v>
      </c>
      <c r="LM18" s="53">
        <f t="shared" si="20"/>
        <v>0</v>
      </c>
      <c r="LN18" s="53">
        <f t="shared" si="20"/>
        <v>0</v>
      </c>
      <c r="LO18" s="53">
        <f t="shared" si="20"/>
        <v>0</v>
      </c>
      <c r="LP18" s="53">
        <f t="shared" si="20"/>
        <v>0</v>
      </c>
      <c r="LQ18" s="53">
        <f t="shared" si="20"/>
        <v>0</v>
      </c>
      <c r="LR18" s="53">
        <f t="shared" si="20"/>
        <v>0</v>
      </c>
      <c r="LS18" s="53">
        <f t="shared" si="20"/>
        <v>0</v>
      </c>
      <c r="LT18" s="53">
        <f t="shared" si="21"/>
        <v>0</v>
      </c>
      <c r="LU18" s="53">
        <f t="shared" si="21"/>
        <v>0</v>
      </c>
      <c r="LV18" s="53">
        <f t="shared" si="21"/>
        <v>0</v>
      </c>
      <c r="LW18" s="53">
        <f t="shared" si="21"/>
        <v>0</v>
      </c>
      <c r="LX18" s="53">
        <f t="shared" si="21"/>
        <v>0</v>
      </c>
      <c r="LY18" s="53">
        <f t="shared" si="21"/>
        <v>0</v>
      </c>
      <c r="LZ18" s="53">
        <f t="shared" si="21"/>
        <v>0</v>
      </c>
      <c r="MA18" s="53">
        <f t="shared" si="21"/>
        <v>0</v>
      </c>
      <c r="MB18" s="53">
        <f t="shared" si="21"/>
        <v>0</v>
      </c>
      <c r="MC18" s="53">
        <f t="shared" si="21"/>
        <v>0</v>
      </c>
      <c r="MD18" s="53">
        <f t="shared" si="21"/>
        <v>0</v>
      </c>
      <c r="ME18" s="53">
        <f t="shared" si="21"/>
        <v>0</v>
      </c>
      <c r="MF18" s="53">
        <f t="shared" si="21"/>
        <v>0</v>
      </c>
      <c r="MG18" s="53">
        <f t="shared" si="21"/>
        <v>0</v>
      </c>
      <c r="MH18" s="53">
        <f t="shared" si="21"/>
        <v>0</v>
      </c>
      <c r="MI18" s="53">
        <f t="shared" si="21"/>
        <v>0</v>
      </c>
      <c r="MJ18" s="53">
        <f t="shared" si="22"/>
        <v>0</v>
      </c>
      <c r="MK18" s="53">
        <f t="shared" si="22"/>
        <v>0</v>
      </c>
      <c r="ML18" s="53">
        <f t="shared" si="22"/>
        <v>0</v>
      </c>
      <c r="MM18" s="53">
        <f t="shared" si="22"/>
        <v>0</v>
      </c>
      <c r="MN18" s="53">
        <f t="shared" si="22"/>
        <v>0</v>
      </c>
      <c r="MO18" s="53">
        <f t="shared" si="22"/>
        <v>0</v>
      </c>
      <c r="MP18" s="53">
        <f t="shared" si="22"/>
        <v>0</v>
      </c>
      <c r="MQ18" s="53">
        <f t="shared" si="22"/>
        <v>0</v>
      </c>
      <c r="MR18" s="53">
        <f t="shared" si="22"/>
        <v>0</v>
      </c>
      <c r="MS18" s="53">
        <f t="shared" si="22"/>
        <v>0</v>
      </c>
      <c r="MT18" s="53">
        <f t="shared" si="22"/>
        <v>0</v>
      </c>
      <c r="MU18" s="53">
        <f t="shared" si="22"/>
        <v>0</v>
      </c>
      <c r="MV18" s="53">
        <f t="shared" si="22"/>
        <v>0</v>
      </c>
      <c r="MW18" s="53">
        <f t="shared" si="22"/>
        <v>0</v>
      </c>
      <c r="MX18" s="53">
        <f t="shared" si="22"/>
        <v>0</v>
      </c>
      <c r="MY18" s="53">
        <f t="shared" si="22"/>
        <v>0</v>
      </c>
      <c r="MZ18" s="53">
        <f t="shared" si="23"/>
        <v>0</v>
      </c>
      <c r="NA18" s="53">
        <f t="shared" si="23"/>
        <v>0</v>
      </c>
      <c r="NB18" s="53">
        <f t="shared" si="23"/>
        <v>0</v>
      </c>
      <c r="NC18" s="53">
        <f t="shared" si="23"/>
        <v>0</v>
      </c>
      <c r="ND18" s="53">
        <f t="shared" si="23"/>
        <v>0</v>
      </c>
      <c r="NE18" s="53">
        <f t="shared" si="23"/>
        <v>0</v>
      </c>
      <c r="NF18" s="53">
        <f t="shared" si="23"/>
        <v>0</v>
      </c>
      <c r="NG18" s="53">
        <f t="shared" si="23"/>
        <v>0</v>
      </c>
      <c r="NH18" s="53">
        <f t="shared" si="23"/>
        <v>0</v>
      </c>
    </row>
    <row r="19" spans="2:372">
      <c r="B19" s="62" t="s">
        <v>89</v>
      </c>
      <c r="C19" s="50">
        <f>Mellomregning!AD16</f>
        <v>1</v>
      </c>
      <c r="D19" s="2">
        <v>1</v>
      </c>
      <c r="E19" s="51">
        <f t="shared" si="24"/>
        <v>5.5555555555555552E-2</v>
      </c>
      <c r="F19" s="50">
        <f t="shared" si="27"/>
        <v>240.00000000000006</v>
      </c>
      <c r="G19" s="50">
        <f>360*SUM(E$7:E19)</f>
        <v>260.00000000000006</v>
      </c>
      <c r="H19" s="50">
        <f t="shared" si="25"/>
        <v>20</v>
      </c>
      <c r="I19" s="52">
        <f t="shared" si="26"/>
        <v>0.17453292519943295</v>
      </c>
      <c r="J19" s="50" t="str">
        <f t="shared" si="0"/>
        <v>… å bidra til bedre folkehelse og tryggere hverdag</v>
      </c>
      <c r="K19" s="50">
        <f t="shared" si="0"/>
        <v>1</v>
      </c>
      <c r="L19" s="53">
        <f t="shared" si="1"/>
        <v>0</v>
      </c>
      <c r="M19" s="53">
        <f t="shared" si="1"/>
        <v>0</v>
      </c>
      <c r="N19" s="53">
        <f t="shared" si="1"/>
        <v>0</v>
      </c>
      <c r="O19" s="53">
        <f t="shared" si="1"/>
        <v>0</v>
      </c>
      <c r="P19" s="53">
        <f t="shared" si="1"/>
        <v>0</v>
      </c>
      <c r="Q19" s="53">
        <f t="shared" si="1"/>
        <v>0</v>
      </c>
      <c r="R19" s="53">
        <f t="shared" si="1"/>
        <v>0</v>
      </c>
      <c r="S19" s="53">
        <f t="shared" si="1"/>
        <v>0</v>
      </c>
      <c r="T19" s="53">
        <f t="shared" si="1"/>
        <v>0</v>
      </c>
      <c r="U19" s="53">
        <f t="shared" si="1"/>
        <v>0</v>
      </c>
      <c r="V19" s="53">
        <f t="shared" si="1"/>
        <v>0</v>
      </c>
      <c r="W19" s="53">
        <f t="shared" si="1"/>
        <v>0</v>
      </c>
      <c r="X19" s="53">
        <f t="shared" si="1"/>
        <v>0</v>
      </c>
      <c r="Y19" s="53">
        <f t="shared" si="1"/>
        <v>0</v>
      </c>
      <c r="Z19" s="53">
        <f t="shared" si="1"/>
        <v>0</v>
      </c>
      <c r="AA19" s="53">
        <f t="shared" si="1"/>
        <v>0</v>
      </c>
      <c r="AB19" s="53">
        <f t="shared" si="2"/>
        <v>0</v>
      </c>
      <c r="AC19" s="53">
        <f t="shared" si="2"/>
        <v>0</v>
      </c>
      <c r="AD19" s="53">
        <f t="shared" si="2"/>
        <v>0</v>
      </c>
      <c r="AE19" s="53">
        <f t="shared" si="2"/>
        <v>0</v>
      </c>
      <c r="AF19" s="53">
        <f t="shared" si="2"/>
        <v>0</v>
      </c>
      <c r="AG19" s="53">
        <f t="shared" si="2"/>
        <v>0</v>
      </c>
      <c r="AH19" s="53">
        <f t="shared" si="2"/>
        <v>0</v>
      </c>
      <c r="AI19" s="53">
        <f t="shared" si="2"/>
        <v>0</v>
      </c>
      <c r="AJ19" s="53">
        <f t="shared" si="2"/>
        <v>0</v>
      </c>
      <c r="AK19" s="53">
        <f t="shared" si="2"/>
        <v>0</v>
      </c>
      <c r="AL19" s="53">
        <f t="shared" si="2"/>
        <v>0</v>
      </c>
      <c r="AM19" s="53">
        <f t="shared" si="2"/>
        <v>0</v>
      </c>
      <c r="AN19" s="53">
        <f t="shared" si="2"/>
        <v>0</v>
      </c>
      <c r="AO19" s="53">
        <f t="shared" si="2"/>
        <v>0</v>
      </c>
      <c r="AP19" s="53">
        <f t="shared" si="2"/>
        <v>0</v>
      </c>
      <c r="AQ19" s="53">
        <f t="shared" si="2"/>
        <v>0</v>
      </c>
      <c r="AR19" s="53">
        <f t="shared" si="3"/>
        <v>0</v>
      </c>
      <c r="AS19" s="53">
        <f t="shared" si="3"/>
        <v>0</v>
      </c>
      <c r="AT19" s="53">
        <f t="shared" si="3"/>
        <v>0</v>
      </c>
      <c r="AU19" s="53">
        <f t="shared" si="3"/>
        <v>0</v>
      </c>
      <c r="AV19" s="53">
        <f t="shared" si="3"/>
        <v>0</v>
      </c>
      <c r="AW19" s="53">
        <f t="shared" si="3"/>
        <v>0</v>
      </c>
      <c r="AX19" s="53">
        <f t="shared" si="3"/>
        <v>0</v>
      </c>
      <c r="AY19" s="53">
        <f t="shared" si="3"/>
        <v>0</v>
      </c>
      <c r="AZ19" s="53">
        <f t="shared" si="3"/>
        <v>0</v>
      </c>
      <c r="BA19" s="53">
        <f t="shared" si="3"/>
        <v>0</v>
      </c>
      <c r="BB19" s="53">
        <f t="shared" si="3"/>
        <v>0</v>
      </c>
      <c r="BC19" s="53">
        <f t="shared" si="3"/>
        <v>0</v>
      </c>
      <c r="BD19" s="53">
        <f t="shared" si="3"/>
        <v>0</v>
      </c>
      <c r="BE19" s="53">
        <f t="shared" si="3"/>
        <v>0</v>
      </c>
      <c r="BF19" s="53">
        <f t="shared" si="3"/>
        <v>0</v>
      </c>
      <c r="BG19" s="53">
        <f t="shared" si="3"/>
        <v>0</v>
      </c>
      <c r="BH19" s="53">
        <f t="shared" si="4"/>
        <v>0</v>
      </c>
      <c r="BI19" s="53">
        <f t="shared" si="4"/>
        <v>0</v>
      </c>
      <c r="BJ19" s="53">
        <f t="shared" si="4"/>
        <v>0</v>
      </c>
      <c r="BK19" s="53">
        <f t="shared" si="4"/>
        <v>0</v>
      </c>
      <c r="BL19" s="53">
        <f t="shared" si="4"/>
        <v>0</v>
      </c>
      <c r="BM19" s="53">
        <f t="shared" si="4"/>
        <v>0</v>
      </c>
      <c r="BN19" s="53">
        <f t="shared" si="4"/>
        <v>0</v>
      </c>
      <c r="BO19" s="53">
        <f t="shared" si="4"/>
        <v>0</v>
      </c>
      <c r="BP19" s="53">
        <f t="shared" si="4"/>
        <v>0</v>
      </c>
      <c r="BQ19" s="53">
        <f t="shared" si="4"/>
        <v>0</v>
      </c>
      <c r="BR19" s="53">
        <f t="shared" si="4"/>
        <v>0</v>
      </c>
      <c r="BS19" s="53">
        <f t="shared" si="4"/>
        <v>0</v>
      </c>
      <c r="BT19" s="53">
        <f t="shared" si="4"/>
        <v>0</v>
      </c>
      <c r="BU19" s="53">
        <f t="shared" si="4"/>
        <v>0</v>
      </c>
      <c r="BV19" s="53">
        <f t="shared" si="4"/>
        <v>0</v>
      </c>
      <c r="BW19" s="53">
        <f t="shared" si="4"/>
        <v>0</v>
      </c>
      <c r="BX19" s="53">
        <f t="shared" si="5"/>
        <v>0</v>
      </c>
      <c r="BY19" s="53">
        <f t="shared" si="5"/>
        <v>0</v>
      </c>
      <c r="BZ19" s="53">
        <f t="shared" si="5"/>
        <v>0</v>
      </c>
      <c r="CA19" s="53">
        <f t="shared" si="5"/>
        <v>0</v>
      </c>
      <c r="CB19" s="53">
        <f t="shared" si="5"/>
        <v>0</v>
      </c>
      <c r="CC19" s="53">
        <f t="shared" si="5"/>
        <v>0</v>
      </c>
      <c r="CD19" s="53">
        <f t="shared" si="5"/>
        <v>0</v>
      </c>
      <c r="CE19" s="53">
        <f t="shared" si="5"/>
        <v>0</v>
      </c>
      <c r="CF19" s="53">
        <f t="shared" si="5"/>
        <v>0</v>
      </c>
      <c r="CG19" s="53">
        <f t="shared" si="5"/>
        <v>0</v>
      </c>
      <c r="CH19" s="53">
        <f t="shared" si="5"/>
        <v>0</v>
      </c>
      <c r="CI19" s="53">
        <f t="shared" si="5"/>
        <v>0</v>
      </c>
      <c r="CJ19" s="53">
        <f t="shared" si="5"/>
        <v>0</v>
      </c>
      <c r="CK19" s="53">
        <f t="shared" si="5"/>
        <v>0</v>
      </c>
      <c r="CL19" s="53">
        <f t="shared" si="5"/>
        <v>0</v>
      </c>
      <c r="CM19" s="53">
        <f t="shared" si="5"/>
        <v>0</v>
      </c>
      <c r="CN19" s="53">
        <f t="shared" si="6"/>
        <v>0</v>
      </c>
      <c r="CO19" s="53">
        <f t="shared" si="6"/>
        <v>0</v>
      </c>
      <c r="CP19" s="53">
        <f t="shared" si="6"/>
        <v>0</v>
      </c>
      <c r="CQ19" s="53">
        <f t="shared" si="6"/>
        <v>0</v>
      </c>
      <c r="CR19" s="53">
        <f t="shared" si="6"/>
        <v>0</v>
      </c>
      <c r="CS19" s="53">
        <f t="shared" si="6"/>
        <v>0</v>
      </c>
      <c r="CT19" s="53">
        <f t="shared" si="6"/>
        <v>0</v>
      </c>
      <c r="CU19" s="53">
        <f t="shared" si="6"/>
        <v>0</v>
      </c>
      <c r="CV19" s="53">
        <f t="shared" si="6"/>
        <v>0</v>
      </c>
      <c r="CW19" s="53">
        <f t="shared" si="6"/>
        <v>0</v>
      </c>
      <c r="CX19" s="53">
        <f t="shared" si="6"/>
        <v>0</v>
      </c>
      <c r="CY19" s="53">
        <f t="shared" si="6"/>
        <v>0</v>
      </c>
      <c r="CZ19" s="53">
        <f t="shared" si="6"/>
        <v>0</v>
      </c>
      <c r="DA19" s="53">
        <f t="shared" si="6"/>
        <v>0</v>
      </c>
      <c r="DB19" s="53">
        <f t="shared" si="6"/>
        <v>0</v>
      </c>
      <c r="DC19" s="53">
        <f t="shared" si="6"/>
        <v>0</v>
      </c>
      <c r="DD19" s="53">
        <f t="shared" si="7"/>
        <v>0</v>
      </c>
      <c r="DE19" s="53">
        <f t="shared" si="7"/>
        <v>0</v>
      </c>
      <c r="DF19" s="53">
        <f t="shared" si="7"/>
        <v>0</v>
      </c>
      <c r="DG19" s="53">
        <f t="shared" si="7"/>
        <v>0</v>
      </c>
      <c r="DH19" s="53">
        <f t="shared" si="7"/>
        <v>0</v>
      </c>
      <c r="DI19" s="53">
        <f t="shared" si="7"/>
        <v>0</v>
      </c>
      <c r="DJ19" s="53">
        <f t="shared" si="7"/>
        <v>0</v>
      </c>
      <c r="DK19" s="53">
        <f t="shared" si="7"/>
        <v>0</v>
      </c>
      <c r="DL19" s="53">
        <f t="shared" si="7"/>
        <v>0</v>
      </c>
      <c r="DM19" s="53">
        <f t="shared" si="7"/>
        <v>0</v>
      </c>
      <c r="DN19" s="53">
        <f t="shared" si="7"/>
        <v>0</v>
      </c>
      <c r="DO19" s="53">
        <f t="shared" si="7"/>
        <v>0</v>
      </c>
      <c r="DP19" s="53">
        <f t="shared" si="7"/>
        <v>0</v>
      </c>
      <c r="DQ19" s="53">
        <f t="shared" si="7"/>
        <v>0</v>
      </c>
      <c r="DR19" s="53">
        <f t="shared" si="7"/>
        <v>0</v>
      </c>
      <c r="DS19" s="53">
        <f t="shared" si="7"/>
        <v>0</v>
      </c>
      <c r="DT19" s="53">
        <f t="shared" si="8"/>
        <v>0</v>
      </c>
      <c r="DU19" s="53">
        <f t="shared" si="8"/>
        <v>0</v>
      </c>
      <c r="DV19" s="53">
        <f t="shared" si="8"/>
        <v>0</v>
      </c>
      <c r="DW19" s="53">
        <f t="shared" si="8"/>
        <v>0</v>
      </c>
      <c r="DX19" s="53">
        <f t="shared" si="8"/>
        <v>0</v>
      </c>
      <c r="DY19" s="53">
        <f t="shared" si="8"/>
        <v>0</v>
      </c>
      <c r="DZ19" s="53">
        <f t="shared" si="8"/>
        <v>0</v>
      </c>
      <c r="EA19" s="53">
        <f t="shared" si="8"/>
        <v>0</v>
      </c>
      <c r="EB19" s="53">
        <f t="shared" si="8"/>
        <v>0</v>
      </c>
      <c r="EC19" s="53">
        <f t="shared" si="8"/>
        <v>0</v>
      </c>
      <c r="ED19" s="53">
        <f t="shared" si="8"/>
        <v>0</v>
      </c>
      <c r="EE19" s="53">
        <f t="shared" si="8"/>
        <v>0</v>
      </c>
      <c r="EF19" s="53">
        <f t="shared" si="8"/>
        <v>0</v>
      </c>
      <c r="EG19" s="53">
        <f t="shared" si="8"/>
        <v>0</v>
      </c>
      <c r="EH19" s="53">
        <f t="shared" si="8"/>
        <v>0</v>
      </c>
      <c r="EI19" s="53">
        <f t="shared" si="8"/>
        <v>0</v>
      </c>
      <c r="EJ19" s="53">
        <f t="shared" si="9"/>
        <v>0</v>
      </c>
      <c r="EK19" s="53">
        <f t="shared" si="9"/>
        <v>0</v>
      </c>
      <c r="EL19" s="53">
        <f t="shared" si="9"/>
        <v>0</v>
      </c>
      <c r="EM19" s="53">
        <f t="shared" si="9"/>
        <v>0</v>
      </c>
      <c r="EN19" s="53">
        <f t="shared" si="9"/>
        <v>0</v>
      </c>
      <c r="EO19" s="53">
        <f t="shared" si="9"/>
        <v>0</v>
      </c>
      <c r="EP19" s="53">
        <f t="shared" si="9"/>
        <v>0</v>
      </c>
      <c r="EQ19" s="53">
        <f t="shared" si="9"/>
        <v>0</v>
      </c>
      <c r="ER19" s="53">
        <f t="shared" si="9"/>
        <v>0</v>
      </c>
      <c r="ES19" s="53">
        <f t="shared" si="9"/>
        <v>0</v>
      </c>
      <c r="ET19" s="53">
        <f t="shared" si="9"/>
        <v>0</v>
      </c>
      <c r="EU19" s="53">
        <f t="shared" si="9"/>
        <v>0</v>
      </c>
      <c r="EV19" s="53">
        <f t="shared" si="9"/>
        <v>0</v>
      </c>
      <c r="EW19" s="53">
        <f t="shared" si="9"/>
        <v>0</v>
      </c>
      <c r="EX19" s="53">
        <f t="shared" si="9"/>
        <v>0</v>
      </c>
      <c r="EY19" s="53">
        <f t="shared" si="9"/>
        <v>0</v>
      </c>
      <c r="EZ19" s="53">
        <f t="shared" si="10"/>
        <v>0</v>
      </c>
      <c r="FA19" s="53">
        <f t="shared" si="10"/>
        <v>0</v>
      </c>
      <c r="FB19" s="53">
        <f t="shared" si="10"/>
        <v>0</v>
      </c>
      <c r="FC19" s="53">
        <f t="shared" si="10"/>
        <v>0</v>
      </c>
      <c r="FD19" s="53">
        <f t="shared" si="10"/>
        <v>0</v>
      </c>
      <c r="FE19" s="53">
        <f t="shared" si="10"/>
        <v>0</v>
      </c>
      <c r="FF19" s="53">
        <f t="shared" si="10"/>
        <v>0</v>
      </c>
      <c r="FG19" s="53">
        <f t="shared" si="10"/>
        <v>0</v>
      </c>
      <c r="FH19" s="53">
        <f t="shared" si="10"/>
        <v>0</v>
      </c>
      <c r="FI19" s="53">
        <f t="shared" si="10"/>
        <v>0</v>
      </c>
      <c r="FJ19" s="53">
        <f t="shared" si="10"/>
        <v>0</v>
      </c>
      <c r="FK19" s="53">
        <f t="shared" si="10"/>
        <v>0</v>
      </c>
      <c r="FL19" s="53">
        <f t="shared" si="10"/>
        <v>0</v>
      </c>
      <c r="FM19" s="53">
        <f t="shared" si="10"/>
        <v>0</v>
      </c>
      <c r="FN19" s="53">
        <f t="shared" si="10"/>
        <v>0</v>
      </c>
      <c r="FO19" s="53">
        <f t="shared" si="10"/>
        <v>0</v>
      </c>
      <c r="FP19" s="53">
        <f t="shared" si="11"/>
        <v>0</v>
      </c>
      <c r="FQ19" s="53">
        <f t="shared" si="11"/>
        <v>0</v>
      </c>
      <c r="FR19" s="53">
        <f t="shared" si="11"/>
        <v>0</v>
      </c>
      <c r="FS19" s="53">
        <f t="shared" si="11"/>
        <v>0</v>
      </c>
      <c r="FT19" s="53">
        <f t="shared" si="11"/>
        <v>0</v>
      </c>
      <c r="FU19" s="53">
        <f t="shared" si="11"/>
        <v>0</v>
      </c>
      <c r="FV19" s="53">
        <f t="shared" si="11"/>
        <v>0</v>
      </c>
      <c r="FW19" s="53">
        <f t="shared" si="11"/>
        <v>0</v>
      </c>
      <c r="FX19" s="53">
        <f t="shared" si="11"/>
        <v>0</v>
      </c>
      <c r="FY19" s="53">
        <f t="shared" si="11"/>
        <v>0</v>
      </c>
      <c r="FZ19" s="53">
        <f t="shared" si="11"/>
        <v>0</v>
      </c>
      <c r="GA19" s="53">
        <f t="shared" si="11"/>
        <v>0</v>
      </c>
      <c r="GB19" s="53">
        <f t="shared" si="11"/>
        <v>0</v>
      </c>
      <c r="GC19" s="53">
        <f t="shared" si="11"/>
        <v>0</v>
      </c>
      <c r="GD19" s="53">
        <f t="shared" si="11"/>
        <v>0</v>
      </c>
      <c r="GE19" s="53">
        <f t="shared" si="11"/>
        <v>0</v>
      </c>
      <c r="GF19" s="53">
        <f t="shared" si="12"/>
        <v>0</v>
      </c>
      <c r="GG19" s="53">
        <f t="shared" si="12"/>
        <v>0</v>
      </c>
      <c r="GH19" s="53">
        <f t="shared" si="12"/>
        <v>0</v>
      </c>
      <c r="GI19" s="53">
        <f t="shared" si="12"/>
        <v>0</v>
      </c>
      <c r="GJ19" s="53">
        <f t="shared" si="12"/>
        <v>0</v>
      </c>
      <c r="GK19" s="53">
        <f t="shared" si="12"/>
        <v>0</v>
      </c>
      <c r="GL19" s="53">
        <f t="shared" si="12"/>
        <v>0</v>
      </c>
      <c r="GM19" s="53">
        <f t="shared" si="12"/>
        <v>0</v>
      </c>
      <c r="GN19" s="53">
        <f t="shared" si="12"/>
        <v>0</v>
      </c>
      <c r="GO19" s="53">
        <f t="shared" si="12"/>
        <v>0</v>
      </c>
      <c r="GP19" s="53">
        <f t="shared" si="12"/>
        <v>0</v>
      </c>
      <c r="GQ19" s="53">
        <f t="shared" si="12"/>
        <v>0</v>
      </c>
      <c r="GR19" s="53">
        <f t="shared" si="12"/>
        <v>0</v>
      </c>
      <c r="GS19" s="53">
        <f t="shared" si="12"/>
        <v>0</v>
      </c>
      <c r="GT19" s="53">
        <f t="shared" si="12"/>
        <v>0</v>
      </c>
      <c r="GU19" s="53">
        <f t="shared" si="12"/>
        <v>0</v>
      </c>
      <c r="GV19" s="53">
        <f t="shared" si="13"/>
        <v>0</v>
      </c>
      <c r="GW19" s="53">
        <f t="shared" si="13"/>
        <v>0</v>
      </c>
      <c r="GX19" s="53">
        <f t="shared" si="13"/>
        <v>0</v>
      </c>
      <c r="GY19" s="53">
        <f t="shared" si="13"/>
        <v>0</v>
      </c>
      <c r="GZ19" s="53">
        <f t="shared" si="13"/>
        <v>0</v>
      </c>
      <c r="HA19" s="53">
        <f t="shared" si="13"/>
        <v>0</v>
      </c>
      <c r="HB19" s="53">
        <f t="shared" si="13"/>
        <v>0</v>
      </c>
      <c r="HC19" s="53">
        <f t="shared" si="13"/>
        <v>0</v>
      </c>
      <c r="HD19" s="53">
        <f t="shared" si="13"/>
        <v>0</v>
      </c>
      <c r="HE19" s="53">
        <f t="shared" si="13"/>
        <v>0</v>
      </c>
      <c r="HF19" s="53">
        <f t="shared" si="13"/>
        <v>0</v>
      </c>
      <c r="HG19" s="53">
        <f t="shared" si="13"/>
        <v>0</v>
      </c>
      <c r="HH19" s="53">
        <f t="shared" si="13"/>
        <v>0</v>
      </c>
      <c r="HI19" s="53">
        <f t="shared" si="13"/>
        <v>0</v>
      </c>
      <c r="HJ19" s="53">
        <f t="shared" si="13"/>
        <v>0</v>
      </c>
      <c r="HK19" s="53">
        <f t="shared" si="13"/>
        <v>0</v>
      </c>
      <c r="HL19" s="53">
        <f t="shared" si="14"/>
        <v>0</v>
      </c>
      <c r="HM19" s="53">
        <f t="shared" si="14"/>
        <v>0</v>
      </c>
      <c r="HN19" s="53">
        <f t="shared" si="14"/>
        <v>0</v>
      </c>
      <c r="HO19" s="53">
        <f t="shared" si="14"/>
        <v>0</v>
      </c>
      <c r="HP19" s="53">
        <f t="shared" si="14"/>
        <v>0</v>
      </c>
      <c r="HQ19" s="53">
        <f t="shared" si="14"/>
        <v>0</v>
      </c>
      <c r="HR19" s="53">
        <f t="shared" si="14"/>
        <v>0</v>
      </c>
      <c r="HS19" s="53">
        <f t="shared" si="14"/>
        <v>0</v>
      </c>
      <c r="HT19" s="53">
        <f t="shared" si="14"/>
        <v>0</v>
      </c>
      <c r="HU19" s="53">
        <f t="shared" si="14"/>
        <v>0</v>
      </c>
      <c r="HV19" s="53">
        <f t="shared" si="14"/>
        <v>0</v>
      </c>
      <c r="HW19" s="53">
        <f t="shared" si="14"/>
        <v>0</v>
      </c>
      <c r="HX19" s="53">
        <f t="shared" si="14"/>
        <v>0</v>
      </c>
      <c r="HY19" s="53">
        <f t="shared" si="14"/>
        <v>0</v>
      </c>
      <c r="HZ19" s="53">
        <f t="shared" si="14"/>
        <v>0</v>
      </c>
      <c r="IA19" s="53">
        <f t="shared" si="14"/>
        <v>0</v>
      </c>
      <c r="IB19" s="53">
        <f t="shared" si="15"/>
        <v>0</v>
      </c>
      <c r="IC19" s="53">
        <f t="shared" si="15"/>
        <v>0</v>
      </c>
      <c r="ID19" s="53">
        <f t="shared" si="15"/>
        <v>0</v>
      </c>
      <c r="IE19" s="53">
        <f t="shared" si="15"/>
        <v>0</v>
      </c>
      <c r="IF19" s="53">
        <f t="shared" si="15"/>
        <v>0</v>
      </c>
      <c r="IG19" s="53">
        <f t="shared" si="15"/>
        <v>0</v>
      </c>
      <c r="IH19" s="53">
        <f t="shared" si="15"/>
        <v>0</v>
      </c>
      <c r="II19" s="53">
        <f t="shared" si="15"/>
        <v>0</v>
      </c>
      <c r="IJ19" s="53">
        <f t="shared" si="15"/>
        <v>0</v>
      </c>
      <c r="IK19" s="53">
        <f t="shared" si="15"/>
        <v>0</v>
      </c>
      <c r="IL19" s="53">
        <f t="shared" si="15"/>
        <v>0</v>
      </c>
      <c r="IM19" s="53">
        <f t="shared" si="15"/>
        <v>0</v>
      </c>
      <c r="IN19" s="53">
        <f t="shared" si="15"/>
        <v>0</v>
      </c>
      <c r="IO19" s="53">
        <f t="shared" si="15"/>
        <v>0</v>
      </c>
      <c r="IP19" s="53">
        <f t="shared" si="15"/>
        <v>0</v>
      </c>
      <c r="IQ19" s="53">
        <f t="shared" si="15"/>
        <v>0</v>
      </c>
      <c r="IR19" s="53">
        <f t="shared" si="16"/>
        <v>1</v>
      </c>
      <c r="IS19" s="53">
        <f t="shared" si="16"/>
        <v>1</v>
      </c>
      <c r="IT19" s="53">
        <f t="shared" si="16"/>
        <v>1</v>
      </c>
      <c r="IU19" s="53">
        <f t="shared" si="16"/>
        <v>1</v>
      </c>
      <c r="IV19" s="53">
        <f t="shared" si="16"/>
        <v>1</v>
      </c>
      <c r="IW19" s="53">
        <f t="shared" si="16"/>
        <v>1</v>
      </c>
      <c r="IX19" s="53">
        <f t="shared" si="16"/>
        <v>1</v>
      </c>
      <c r="IY19" s="53">
        <f t="shared" si="16"/>
        <v>1</v>
      </c>
      <c r="IZ19" s="53">
        <f t="shared" si="16"/>
        <v>1</v>
      </c>
      <c r="JA19" s="53">
        <f t="shared" si="16"/>
        <v>1</v>
      </c>
      <c r="JB19" s="53">
        <f t="shared" si="16"/>
        <v>1</v>
      </c>
      <c r="JC19" s="53">
        <f t="shared" si="16"/>
        <v>1</v>
      </c>
      <c r="JD19" s="53">
        <f t="shared" si="16"/>
        <v>1</v>
      </c>
      <c r="JE19" s="53">
        <f t="shared" si="16"/>
        <v>1</v>
      </c>
      <c r="JF19" s="53">
        <f t="shared" si="16"/>
        <v>1</v>
      </c>
      <c r="JG19" s="53">
        <f t="shared" si="16"/>
        <v>1</v>
      </c>
      <c r="JH19" s="53">
        <f t="shared" si="17"/>
        <v>1</v>
      </c>
      <c r="JI19" s="53">
        <f t="shared" si="17"/>
        <v>1</v>
      </c>
      <c r="JJ19" s="53">
        <f t="shared" si="17"/>
        <v>1</v>
      </c>
      <c r="JK19" s="53">
        <f t="shared" si="17"/>
        <v>1</v>
      </c>
      <c r="JL19" s="53">
        <f t="shared" si="17"/>
        <v>1</v>
      </c>
      <c r="JM19" s="53">
        <f t="shared" si="17"/>
        <v>0</v>
      </c>
      <c r="JN19" s="53">
        <f t="shared" si="17"/>
        <v>0</v>
      </c>
      <c r="JO19" s="53">
        <f t="shared" si="17"/>
        <v>0</v>
      </c>
      <c r="JP19" s="53">
        <f t="shared" si="17"/>
        <v>0</v>
      </c>
      <c r="JQ19" s="53">
        <f t="shared" si="17"/>
        <v>0</v>
      </c>
      <c r="JR19" s="53">
        <f t="shared" si="17"/>
        <v>0</v>
      </c>
      <c r="JS19" s="53">
        <f t="shared" si="17"/>
        <v>0</v>
      </c>
      <c r="JT19" s="53">
        <f t="shared" si="17"/>
        <v>0</v>
      </c>
      <c r="JU19" s="53">
        <f t="shared" si="17"/>
        <v>0</v>
      </c>
      <c r="JV19" s="53">
        <f t="shared" si="17"/>
        <v>0</v>
      </c>
      <c r="JW19" s="53">
        <f t="shared" si="17"/>
        <v>0</v>
      </c>
      <c r="JX19" s="53">
        <f t="shared" si="18"/>
        <v>0</v>
      </c>
      <c r="JY19" s="53">
        <f t="shared" si="18"/>
        <v>0</v>
      </c>
      <c r="JZ19" s="53">
        <f t="shared" si="18"/>
        <v>0</v>
      </c>
      <c r="KA19" s="53">
        <f t="shared" si="18"/>
        <v>0</v>
      </c>
      <c r="KB19" s="53">
        <f t="shared" si="18"/>
        <v>0</v>
      </c>
      <c r="KC19" s="53">
        <f t="shared" si="18"/>
        <v>0</v>
      </c>
      <c r="KD19" s="53">
        <f t="shared" si="18"/>
        <v>0</v>
      </c>
      <c r="KE19" s="53">
        <f t="shared" si="18"/>
        <v>0</v>
      </c>
      <c r="KF19" s="53">
        <f t="shared" si="18"/>
        <v>0</v>
      </c>
      <c r="KG19" s="53">
        <f t="shared" si="18"/>
        <v>0</v>
      </c>
      <c r="KH19" s="53">
        <f t="shared" si="18"/>
        <v>0</v>
      </c>
      <c r="KI19" s="53">
        <f t="shared" si="18"/>
        <v>0</v>
      </c>
      <c r="KJ19" s="53">
        <f t="shared" si="18"/>
        <v>0</v>
      </c>
      <c r="KK19" s="53">
        <f t="shared" si="18"/>
        <v>0</v>
      </c>
      <c r="KL19" s="53">
        <f t="shared" si="18"/>
        <v>0</v>
      </c>
      <c r="KM19" s="53">
        <f t="shared" si="18"/>
        <v>0</v>
      </c>
      <c r="KN19" s="53">
        <f t="shared" si="19"/>
        <v>0</v>
      </c>
      <c r="KO19" s="53">
        <f t="shared" si="19"/>
        <v>0</v>
      </c>
      <c r="KP19" s="53">
        <f t="shared" si="19"/>
        <v>0</v>
      </c>
      <c r="KQ19" s="53">
        <f t="shared" si="19"/>
        <v>0</v>
      </c>
      <c r="KR19" s="53">
        <f t="shared" si="19"/>
        <v>0</v>
      </c>
      <c r="KS19" s="53">
        <f t="shared" si="19"/>
        <v>0</v>
      </c>
      <c r="KT19" s="53">
        <f t="shared" si="19"/>
        <v>0</v>
      </c>
      <c r="KU19" s="53">
        <f t="shared" si="19"/>
        <v>0</v>
      </c>
      <c r="KV19" s="53">
        <f t="shared" si="19"/>
        <v>0</v>
      </c>
      <c r="KW19" s="53">
        <f t="shared" si="19"/>
        <v>0</v>
      </c>
      <c r="KX19" s="53">
        <f t="shared" si="19"/>
        <v>0</v>
      </c>
      <c r="KY19" s="53">
        <f t="shared" si="19"/>
        <v>0</v>
      </c>
      <c r="KZ19" s="53">
        <f t="shared" si="19"/>
        <v>0</v>
      </c>
      <c r="LA19" s="53">
        <f t="shared" si="19"/>
        <v>0</v>
      </c>
      <c r="LB19" s="53">
        <f t="shared" si="19"/>
        <v>0</v>
      </c>
      <c r="LC19" s="53">
        <f t="shared" si="19"/>
        <v>0</v>
      </c>
      <c r="LD19" s="53">
        <f t="shared" si="20"/>
        <v>0</v>
      </c>
      <c r="LE19" s="53">
        <f t="shared" si="20"/>
        <v>0</v>
      </c>
      <c r="LF19" s="53">
        <f t="shared" si="20"/>
        <v>0</v>
      </c>
      <c r="LG19" s="53">
        <f t="shared" si="20"/>
        <v>0</v>
      </c>
      <c r="LH19" s="53">
        <f t="shared" si="20"/>
        <v>0</v>
      </c>
      <c r="LI19" s="53">
        <f t="shared" si="20"/>
        <v>0</v>
      </c>
      <c r="LJ19" s="53">
        <f t="shared" si="20"/>
        <v>0</v>
      </c>
      <c r="LK19" s="53">
        <f t="shared" si="20"/>
        <v>0</v>
      </c>
      <c r="LL19" s="53">
        <f t="shared" si="20"/>
        <v>0</v>
      </c>
      <c r="LM19" s="53">
        <f t="shared" si="20"/>
        <v>0</v>
      </c>
      <c r="LN19" s="53">
        <f t="shared" si="20"/>
        <v>0</v>
      </c>
      <c r="LO19" s="53">
        <f t="shared" si="20"/>
        <v>0</v>
      </c>
      <c r="LP19" s="53">
        <f t="shared" si="20"/>
        <v>0</v>
      </c>
      <c r="LQ19" s="53">
        <f t="shared" si="20"/>
        <v>0</v>
      </c>
      <c r="LR19" s="53">
        <f t="shared" si="20"/>
        <v>0</v>
      </c>
      <c r="LS19" s="53">
        <f t="shared" si="20"/>
        <v>0</v>
      </c>
      <c r="LT19" s="53">
        <f t="shared" si="21"/>
        <v>0</v>
      </c>
      <c r="LU19" s="53">
        <f t="shared" si="21"/>
        <v>0</v>
      </c>
      <c r="LV19" s="53">
        <f t="shared" si="21"/>
        <v>0</v>
      </c>
      <c r="LW19" s="53">
        <f t="shared" si="21"/>
        <v>0</v>
      </c>
      <c r="LX19" s="53">
        <f t="shared" si="21"/>
        <v>0</v>
      </c>
      <c r="LY19" s="53">
        <f t="shared" si="21"/>
        <v>0</v>
      </c>
      <c r="LZ19" s="53">
        <f t="shared" si="21"/>
        <v>0</v>
      </c>
      <c r="MA19" s="53">
        <f t="shared" si="21"/>
        <v>0</v>
      </c>
      <c r="MB19" s="53">
        <f t="shared" si="21"/>
        <v>0</v>
      </c>
      <c r="MC19" s="53">
        <f t="shared" si="21"/>
        <v>0</v>
      </c>
      <c r="MD19" s="53">
        <f t="shared" si="21"/>
        <v>0</v>
      </c>
      <c r="ME19" s="53">
        <f t="shared" si="21"/>
        <v>0</v>
      </c>
      <c r="MF19" s="53">
        <f t="shared" si="21"/>
        <v>0</v>
      </c>
      <c r="MG19" s="53">
        <f t="shared" si="21"/>
        <v>0</v>
      </c>
      <c r="MH19" s="53">
        <f t="shared" si="21"/>
        <v>0</v>
      </c>
      <c r="MI19" s="53">
        <f t="shared" si="21"/>
        <v>0</v>
      </c>
      <c r="MJ19" s="53">
        <f t="shared" si="22"/>
        <v>0</v>
      </c>
      <c r="MK19" s="53">
        <f t="shared" si="22"/>
        <v>0</v>
      </c>
      <c r="ML19" s="53">
        <f t="shared" si="22"/>
        <v>0</v>
      </c>
      <c r="MM19" s="53">
        <f t="shared" si="22"/>
        <v>0</v>
      </c>
      <c r="MN19" s="53">
        <f t="shared" si="22"/>
        <v>0</v>
      </c>
      <c r="MO19" s="53">
        <f t="shared" si="22"/>
        <v>0</v>
      </c>
      <c r="MP19" s="53">
        <f t="shared" si="22"/>
        <v>0</v>
      </c>
      <c r="MQ19" s="53">
        <f t="shared" si="22"/>
        <v>0</v>
      </c>
      <c r="MR19" s="53">
        <f t="shared" si="22"/>
        <v>0</v>
      </c>
      <c r="MS19" s="53">
        <f t="shared" si="22"/>
        <v>0</v>
      </c>
      <c r="MT19" s="53">
        <f t="shared" si="22"/>
        <v>0</v>
      </c>
      <c r="MU19" s="53">
        <f t="shared" si="22"/>
        <v>0</v>
      </c>
      <c r="MV19" s="53">
        <f t="shared" si="22"/>
        <v>0</v>
      </c>
      <c r="MW19" s="53">
        <f t="shared" si="22"/>
        <v>0</v>
      </c>
      <c r="MX19" s="53">
        <f t="shared" si="22"/>
        <v>0</v>
      </c>
      <c r="MY19" s="53">
        <f t="shared" si="22"/>
        <v>0</v>
      </c>
      <c r="MZ19" s="53">
        <f t="shared" si="23"/>
        <v>0</v>
      </c>
      <c r="NA19" s="53">
        <f t="shared" si="23"/>
        <v>0</v>
      </c>
      <c r="NB19" s="53">
        <f t="shared" si="23"/>
        <v>0</v>
      </c>
      <c r="NC19" s="53">
        <f t="shared" si="23"/>
        <v>0</v>
      </c>
      <c r="ND19" s="53">
        <f t="shared" si="23"/>
        <v>0</v>
      </c>
      <c r="NE19" s="53">
        <f t="shared" si="23"/>
        <v>0</v>
      </c>
      <c r="NF19" s="53">
        <f t="shared" si="23"/>
        <v>0</v>
      </c>
      <c r="NG19" s="53">
        <f t="shared" si="23"/>
        <v>0</v>
      </c>
      <c r="NH19" s="53">
        <f t="shared" si="23"/>
        <v>0</v>
      </c>
    </row>
    <row r="20" spans="2:372">
      <c r="B20" s="62" t="s">
        <v>105</v>
      </c>
      <c r="C20" s="50">
        <f>Mellomregning!AD17</f>
        <v>1.5</v>
      </c>
      <c r="D20" s="2">
        <v>1</v>
      </c>
      <c r="E20" s="51">
        <f t="shared" si="24"/>
        <v>5.5555555555555552E-2</v>
      </c>
      <c r="F20" s="50">
        <f t="shared" si="27"/>
        <v>260.00000000000006</v>
      </c>
      <c r="G20" s="50">
        <f>360*SUM(E$7:E20)</f>
        <v>280.00000000000006</v>
      </c>
      <c r="H20" s="50">
        <f t="shared" si="25"/>
        <v>20</v>
      </c>
      <c r="I20" s="52">
        <f t="shared" si="26"/>
        <v>0.39269908169872414</v>
      </c>
      <c r="J20" s="50" t="str">
        <f t="shared" si="0"/>
        <v>…å ha deltagende planlegging og samstyring</v>
      </c>
      <c r="K20" s="50">
        <f t="shared" si="0"/>
        <v>1.5</v>
      </c>
      <c r="L20" s="53">
        <f t="shared" si="1"/>
        <v>0</v>
      </c>
      <c r="M20" s="53">
        <f t="shared" si="1"/>
        <v>0</v>
      </c>
      <c r="N20" s="53">
        <f t="shared" si="1"/>
        <v>0</v>
      </c>
      <c r="O20" s="53">
        <f t="shared" si="1"/>
        <v>0</v>
      </c>
      <c r="P20" s="53">
        <f t="shared" si="1"/>
        <v>0</v>
      </c>
      <c r="Q20" s="53">
        <f t="shared" si="1"/>
        <v>0</v>
      </c>
      <c r="R20" s="53">
        <f t="shared" si="1"/>
        <v>0</v>
      </c>
      <c r="S20" s="53">
        <f t="shared" si="1"/>
        <v>0</v>
      </c>
      <c r="T20" s="53">
        <f t="shared" si="1"/>
        <v>0</v>
      </c>
      <c r="U20" s="53">
        <f t="shared" si="1"/>
        <v>0</v>
      </c>
      <c r="V20" s="53">
        <f t="shared" si="1"/>
        <v>0</v>
      </c>
      <c r="W20" s="53">
        <f t="shared" si="1"/>
        <v>0</v>
      </c>
      <c r="X20" s="53">
        <f t="shared" si="1"/>
        <v>0</v>
      </c>
      <c r="Y20" s="53">
        <f t="shared" si="1"/>
        <v>0</v>
      </c>
      <c r="Z20" s="53">
        <f t="shared" si="1"/>
        <v>0</v>
      </c>
      <c r="AA20" s="53">
        <f t="shared" si="1"/>
        <v>0</v>
      </c>
      <c r="AB20" s="53">
        <f t="shared" si="2"/>
        <v>0</v>
      </c>
      <c r="AC20" s="53">
        <f t="shared" si="2"/>
        <v>0</v>
      </c>
      <c r="AD20" s="53">
        <f t="shared" si="2"/>
        <v>0</v>
      </c>
      <c r="AE20" s="53">
        <f t="shared" si="2"/>
        <v>0</v>
      </c>
      <c r="AF20" s="53">
        <f t="shared" si="2"/>
        <v>0</v>
      </c>
      <c r="AG20" s="53">
        <f t="shared" si="2"/>
        <v>0</v>
      </c>
      <c r="AH20" s="53">
        <f t="shared" si="2"/>
        <v>0</v>
      </c>
      <c r="AI20" s="53">
        <f t="shared" si="2"/>
        <v>0</v>
      </c>
      <c r="AJ20" s="53">
        <f t="shared" si="2"/>
        <v>0</v>
      </c>
      <c r="AK20" s="53">
        <f t="shared" si="2"/>
        <v>0</v>
      </c>
      <c r="AL20" s="53">
        <f t="shared" si="2"/>
        <v>0</v>
      </c>
      <c r="AM20" s="53">
        <f t="shared" si="2"/>
        <v>0</v>
      </c>
      <c r="AN20" s="53">
        <f t="shared" si="2"/>
        <v>0</v>
      </c>
      <c r="AO20" s="53">
        <f t="shared" si="2"/>
        <v>0</v>
      </c>
      <c r="AP20" s="53">
        <f t="shared" si="2"/>
        <v>0</v>
      </c>
      <c r="AQ20" s="53">
        <f t="shared" si="2"/>
        <v>0</v>
      </c>
      <c r="AR20" s="53">
        <f t="shared" si="3"/>
        <v>0</v>
      </c>
      <c r="AS20" s="53">
        <f t="shared" si="3"/>
        <v>0</v>
      </c>
      <c r="AT20" s="53">
        <f t="shared" si="3"/>
        <v>0</v>
      </c>
      <c r="AU20" s="53">
        <f t="shared" si="3"/>
        <v>0</v>
      </c>
      <c r="AV20" s="53">
        <f t="shared" si="3"/>
        <v>0</v>
      </c>
      <c r="AW20" s="53">
        <f t="shared" si="3"/>
        <v>0</v>
      </c>
      <c r="AX20" s="53">
        <f t="shared" si="3"/>
        <v>0</v>
      </c>
      <c r="AY20" s="53">
        <f t="shared" si="3"/>
        <v>0</v>
      </c>
      <c r="AZ20" s="53">
        <f t="shared" si="3"/>
        <v>0</v>
      </c>
      <c r="BA20" s="53">
        <f t="shared" si="3"/>
        <v>0</v>
      </c>
      <c r="BB20" s="53">
        <f t="shared" si="3"/>
        <v>0</v>
      </c>
      <c r="BC20" s="53">
        <f t="shared" si="3"/>
        <v>0</v>
      </c>
      <c r="BD20" s="53">
        <f t="shared" si="3"/>
        <v>0</v>
      </c>
      <c r="BE20" s="53">
        <f t="shared" si="3"/>
        <v>0</v>
      </c>
      <c r="BF20" s="53">
        <f t="shared" si="3"/>
        <v>0</v>
      </c>
      <c r="BG20" s="53">
        <f t="shared" si="3"/>
        <v>0</v>
      </c>
      <c r="BH20" s="53">
        <f t="shared" si="4"/>
        <v>0</v>
      </c>
      <c r="BI20" s="53">
        <f t="shared" si="4"/>
        <v>0</v>
      </c>
      <c r="BJ20" s="53">
        <f t="shared" si="4"/>
        <v>0</v>
      </c>
      <c r="BK20" s="53">
        <f t="shared" si="4"/>
        <v>0</v>
      </c>
      <c r="BL20" s="53">
        <f t="shared" si="4"/>
        <v>0</v>
      </c>
      <c r="BM20" s="53">
        <f t="shared" si="4"/>
        <v>0</v>
      </c>
      <c r="BN20" s="53">
        <f t="shared" si="4"/>
        <v>0</v>
      </c>
      <c r="BO20" s="53">
        <f t="shared" si="4"/>
        <v>0</v>
      </c>
      <c r="BP20" s="53">
        <f t="shared" si="4"/>
        <v>0</v>
      </c>
      <c r="BQ20" s="53">
        <f t="shared" si="4"/>
        <v>0</v>
      </c>
      <c r="BR20" s="53">
        <f t="shared" si="4"/>
        <v>0</v>
      </c>
      <c r="BS20" s="53">
        <f t="shared" si="4"/>
        <v>0</v>
      </c>
      <c r="BT20" s="53">
        <f t="shared" si="4"/>
        <v>0</v>
      </c>
      <c r="BU20" s="53">
        <f t="shared" si="4"/>
        <v>0</v>
      </c>
      <c r="BV20" s="53">
        <f t="shared" si="4"/>
        <v>0</v>
      </c>
      <c r="BW20" s="53">
        <f t="shared" si="4"/>
        <v>0</v>
      </c>
      <c r="BX20" s="53">
        <f t="shared" si="5"/>
        <v>0</v>
      </c>
      <c r="BY20" s="53">
        <f t="shared" si="5"/>
        <v>0</v>
      </c>
      <c r="BZ20" s="53">
        <f t="shared" si="5"/>
        <v>0</v>
      </c>
      <c r="CA20" s="53">
        <f t="shared" si="5"/>
        <v>0</v>
      </c>
      <c r="CB20" s="53">
        <f t="shared" si="5"/>
        <v>0</v>
      </c>
      <c r="CC20" s="53">
        <f t="shared" si="5"/>
        <v>0</v>
      </c>
      <c r="CD20" s="53">
        <f t="shared" si="5"/>
        <v>0</v>
      </c>
      <c r="CE20" s="53">
        <f t="shared" si="5"/>
        <v>0</v>
      </c>
      <c r="CF20" s="53">
        <f t="shared" si="5"/>
        <v>0</v>
      </c>
      <c r="CG20" s="53">
        <f t="shared" si="5"/>
        <v>0</v>
      </c>
      <c r="CH20" s="53">
        <f t="shared" si="5"/>
        <v>0</v>
      </c>
      <c r="CI20" s="53">
        <f t="shared" si="5"/>
        <v>0</v>
      </c>
      <c r="CJ20" s="53">
        <f t="shared" si="5"/>
        <v>0</v>
      </c>
      <c r="CK20" s="53">
        <f t="shared" si="5"/>
        <v>0</v>
      </c>
      <c r="CL20" s="53">
        <f t="shared" si="5"/>
        <v>0</v>
      </c>
      <c r="CM20" s="53">
        <f t="shared" si="5"/>
        <v>0</v>
      </c>
      <c r="CN20" s="53">
        <f t="shared" si="6"/>
        <v>0</v>
      </c>
      <c r="CO20" s="53">
        <f t="shared" si="6"/>
        <v>0</v>
      </c>
      <c r="CP20" s="53">
        <f t="shared" si="6"/>
        <v>0</v>
      </c>
      <c r="CQ20" s="53">
        <f t="shared" si="6"/>
        <v>0</v>
      </c>
      <c r="CR20" s="53">
        <f t="shared" si="6"/>
        <v>0</v>
      </c>
      <c r="CS20" s="53">
        <f t="shared" si="6"/>
        <v>0</v>
      </c>
      <c r="CT20" s="53">
        <f t="shared" si="6"/>
        <v>0</v>
      </c>
      <c r="CU20" s="53">
        <f t="shared" si="6"/>
        <v>0</v>
      </c>
      <c r="CV20" s="53">
        <f t="shared" si="6"/>
        <v>0</v>
      </c>
      <c r="CW20" s="53">
        <f t="shared" si="6"/>
        <v>0</v>
      </c>
      <c r="CX20" s="53">
        <f t="shared" si="6"/>
        <v>0</v>
      </c>
      <c r="CY20" s="53">
        <f t="shared" si="6"/>
        <v>0</v>
      </c>
      <c r="CZ20" s="53">
        <f t="shared" si="6"/>
        <v>0</v>
      </c>
      <c r="DA20" s="53">
        <f t="shared" si="6"/>
        <v>0</v>
      </c>
      <c r="DB20" s="53">
        <f t="shared" si="6"/>
        <v>0</v>
      </c>
      <c r="DC20" s="53">
        <f t="shared" si="6"/>
        <v>0</v>
      </c>
      <c r="DD20" s="53">
        <f t="shared" si="7"/>
        <v>0</v>
      </c>
      <c r="DE20" s="53">
        <f t="shared" si="7"/>
        <v>0</v>
      </c>
      <c r="DF20" s="53">
        <f t="shared" si="7"/>
        <v>0</v>
      </c>
      <c r="DG20" s="53">
        <f t="shared" si="7"/>
        <v>0</v>
      </c>
      <c r="DH20" s="53">
        <f t="shared" si="7"/>
        <v>0</v>
      </c>
      <c r="DI20" s="53">
        <f t="shared" si="7"/>
        <v>0</v>
      </c>
      <c r="DJ20" s="53">
        <f t="shared" si="7"/>
        <v>0</v>
      </c>
      <c r="DK20" s="53">
        <f t="shared" si="7"/>
        <v>0</v>
      </c>
      <c r="DL20" s="53">
        <f t="shared" si="7"/>
        <v>0</v>
      </c>
      <c r="DM20" s="53">
        <f t="shared" si="7"/>
        <v>0</v>
      </c>
      <c r="DN20" s="53">
        <f t="shared" si="7"/>
        <v>0</v>
      </c>
      <c r="DO20" s="53">
        <f t="shared" si="7"/>
        <v>0</v>
      </c>
      <c r="DP20" s="53">
        <f t="shared" si="7"/>
        <v>0</v>
      </c>
      <c r="DQ20" s="53">
        <f t="shared" si="7"/>
        <v>0</v>
      </c>
      <c r="DR20" s="53">
        <f t="shared" si="7"/>
        <v>0</v>
      </c>
      <c r="DS20" s="53">
        <f t="shared" si="7"/>
        <v>0</v>
      </c>
      <c r="DT20" s="53">
        <f t="shared" si="8"/>
        <v>0</v>
      </c>
      <c r="DU20" s="53">
        <f t="shared" si="8"/>
        <v>0</v>
      </c>
      <c r="DV20" s="53">
        <f t="shared" si="8"/>
        <v>0</v>
      </c>
      <c r="DW20" s="53">
        <f t="shared" si="8"/>
        <v>0</v>
      </c>
      <c r="DX20" s="53">
        <f t="shared" si="8"/>
        <v>0</v>
      </c>
      <c r="DY20" s="53">
        <f t="shared" si="8"/>
        <v>0</v>
      </c>
      <c r="DZ20" s="53">
        <f t="shared" si="8"/>
        <v>0</v>
      </c>
      <c r="EA20" s="53">
        <f t="shared" si="8"/>
        <v>0</v>
      </c>
      <c r="EB20" s="53">
        <f t="shared" si="8"/>
        <v>0</v>
      </c>
      <c r="EC20" s="53">
        <f t="shared" si="8"/>
        <v>0</v>
      </c>
      <c r="ED20" s="53">
        <f t="shared" si="8"/>
        <v>0</v>
      </c>
      <c r="EE20" s="53">
        <f t="shared" si="8"/>
        <v>0</v>
      </c>
      <c r="EF20" s="53">
        <f t="shared" si="8"/>
        <v>0</v>
      </c>
      <c r="EG20" s="53">
        <f t="shared" si="8"/>
        <v>0</v>
      </c>
      <c r="EH20" s="53">
        <f t="shared" si="8"/>
        <v>0</v>
      </c>
      <c r="EI20" s="53">
        <f t="shared" si="8"/>
        <v>0</v>
      </c>
      <c r="EJ20" s="53">
        <f t="shared" si="9"/>
        <v>0</v>
      </c>
      <c r="EK20" s="53">
        <f t="shared" si="9"/>
        <v>0</v>
      </c>
      <c r="EL20" s="53">
        <f t="shared" si="9"/>
        <v>0</v>
      </c>
      <c r="EM20" s="53">
        <f t="shared" si="9"/>
        <v>0</v>
      </c>
      <c r="EN20" s="53">
        <f t="shared" si="9"/>
        <v>0</v>
      </c>
      <c r="EO20" s="53">
        <f t="shared" si="9"/>
        <v>0</v>
      </c>
      <c r="EP20" s="53">
        <f t="shared" si="9"/>
        <v>0</v>
      </c>
      <c r="EQ20" s="53">
        <f t="shared" si="9"/>
        <v>0</v>
      </c>
      <c r="ER20" s="53">
        <f t="shared" si="9"/>
        <v>0</v>
      </c>
      <c r="ES20" s="53">
        <f t="shared" si="9"/>
        <v>0</v>
      </c>
      <c r="ET20" s="53">
        <f t="shared" si="9"/>
        <v>0</v>
      </c>
      <c r="EU20" s="53">
        <f t="shared" si="9"/>
        <v>0</v>
      </c>
      <c r="EV20" s="53">
        <f t="shared" si="9"/>
        <v>0</v>
      </c>
      <c r="EW20" s="53">
        <f t="shared" si="9"/>
        <v>0</v>
      </c>
      <c r="EX20" s="53">
        <f t="shared" si="9"/>
        <v>0</v>
      </c>
      <c r="EY20" s="53">
        <f t="shared" si="9"/>
        <v>0</v>
      </c>
      <c r="EZ20" s="53">
        <f t="shared" si="10"/>
        <v>0</v>
      </c>
      <c r="FA20" s="53">
        <f t="shared" si="10"/>
        <v>0</v>
      </c>
      <c r="FB20" s="53">
        <f t="shared" si="10"/>
        <v>0</v>
      </c>
      <c r="FC20" s="53">
        <f t="shared" si="10"/>
        <v>0</v>
      </c>
      <c r="FD20" s="53">
        <f t="shared" si="10"/>
        <v>0</v>
      </c>
      <c r="FE20" s="53">
        <f t="shared" si="10"/>
        <v>0</v>
      </c>
      <c r="FF20" s="53">
        <f t="shared" si="10"/>
        <v>0</v>
      </c>
      <c r="FG20" s="53">
        <f t="shared" si="10"/>
        <v>0</v>
      </c>
      <c r="FH20" s="53">
        <f t="shared" si="10"/>
        <v>0</v>
      </c>
      <c r="FI20" s="53">
        <f t="shared" si="10"/>
        <v>0</v>
      </c>
      <c r="FJ20" s="53">
        <f t="shared" si="10"/>
        <v>0</v>
      </c>
      <c r="FK20" s="53">
        <f t="shared" si="10"/>
        <v>0</v>
      </c>
      <c r="FL20" s="53">
        <f t="shared" si="10"/>
        <v>0</v>
      </c>
      <c r="FM20" s="53">
        <f t="shared" si="10"/>
        <v>0</v>
      </c>
      <c r="FN20" s="53">
        <f t="shared" si="10"/>
        <v>0</v>
      </c>
      <c r="FO20" s="53">
        <f t="shared" si="10"/>
        <v>0</v>
      </c>
      <c r="FP20" s="53">
        <f t="shared" si="11"/>
        <v>0</v>
      </c>
      <c r="FQ20" s="53">
        <f t="shared" si="11"/>
        <v>0</v>
      </c>
      <c r="FR20" s="53">
        <f t="shared" si="11"/>
        <v>0</v>
      </c>
      <c r="FS20" s="53">
        <f t="shared" si="11"/>
        <v>0</v>
      </c>
      <c r="FT20" s="53">
        <f t="shared" si="11"/>
        <v>0</v>
      </c>
      <c r="FU20" s="53">
        <f t="shared" si="11"/>
        <v>0</v>
      </c>
      <c r="FV20" s="53">
        <f t="shared" si="11"/>
        <v>0</v>
      </c>
      <c r="FW20" s="53">
        <f t="shared" si="11"/>
        <v>0</v>
      </c>
      <c r="FX20" s="53">
        <f t="shared" si="11"/>
        <v>0</v>
      </c>
      <c r="FY20" s="53">
        <f t="shared" si="11"/>
        <v>0</v>
      </c>
      <c r="FZ20" s="53">
        <f t="shared" si="11"/>
        <v>0</v>
      </c>
      <c r="GA20" s="53">
        <f t="shared" si="11"/>
        <v>0</v>
      </c>
      <c r="GB20" s="53">
        <f t="shared" si="11"/>
        <v>0</v>
      </c>
      <c r="GC20" s="53">
        <f t="shared" si="11"/>
        <v>0</v>
      </c>
      <c r="GD20" s="53">
        <f t="shared" si="11"/>
        <v>0</v>
      </c>
      <c r="GE20" s="53">
        <f t="shared" si="11"/>
        <v>0</v>
      </c>
      <c r="GF20" s="53">
        <f t="shared" si="12"/>
        <v>0</v>
      </c>
      <c r="GG20" s="53">
        <f t="shared" si="12"/>
        <v>0</v>
      </c>
      <c r="GH20" s="53">
        <f t="shared" si="12"/>
        <v>0</v>
      </c>
      <c r="GI20" s="53">
        <f t="shared" si="12"/>
        <v>0</v>
      </c>
      <c r="GJ20" s="53">
        <f t="shared" si="12"/>
        <v>0</v>
      </c>
      <c r="GK20" s="53">
        <f t="shared" si="12"/>
        <v>0</v>
      </c>
      <c r="GL20" s="53">
        <f t="shared" si="12"/>
        <v>0</v>
      </c>
      <c r="GM20" s="53">
        <f t="shared" si="12"/>
        <v>0</v>
      </c>
      <c r="GN20" s="53">
        <f t="shared" si="12"/>
        <v>0</v>
      </c>
      <c r="GO20" s="53">
        <f t="shared" si="12"/>
        <v>0</v>
      </c>
      <c r="GP20" s="53">
        <f t="shared" si="12"/>
        <v>0</v>
      </c>
      <c r="GQ20" s="53">
        <f t="shared" si="12"/>
        <v>0</v>
      </c>
      <c r="GR20" s="53">
        <f t="shared" si="12"/>
        <v>0</v>
      </c>
      <c r="GS20" s="53">
        <f t="shared" si="12"/>
        <v>0</v>
      </c>
      <c r="GT20" s="53">
        <f t="shared" si="12"/>
        <v>0</v>
      </c>
      <c r="GU20" s="53">
        <f t="shared" si="12"/>
        <v>0</v>
      </c>
      <c r="GV20" s="53">
        <f t="shared" si="13"/>
        <v>0</v>
      </c>
      <c r="GW20" s="53">
        <f t="shared" si="13"/>
        <v>0</v>
      </c>
      <c r="GX20" s="53">
        <f t="shared" si="13"/>
        <v>0</v>
      </c>
      <c r="GY20" s="53">
        <f t="shared" si="13"/>
        <v>0</v>
      </c>
      <c r="GZ20" s="53">
        <f t="shared" si="13"/>
        <v>0</v>
      </c>
      <c r="HA20" s="53">
        <f t="shared" si="13"/>
        <v>0</v>
      </c>
      <c r="HB20" s="53">
        <f t="shared" si="13"/>
        <v>0</v>
      </c>
      <c r="HC20" s="53">
        <f t="shared" si="13"/>
        <v>0</v>
      </c>
      <c r="HD20" s="53">
        <f t="shared" si="13"/>
        <v>0</v>
      </c>
      <c r="HE20" s="53">
        <f t="shared" si="13"/>
        <v>0</v>
      </c>
      <c r="HF20" s="53">
        <f t="shared" si="13"/>
        <v>0</v>
      </c>
      <c r="HG20" s="53">
        <f t="shared" si="13"/>
        <v>0</v>
      </c>
      <c r="HH20" s="53">
        <f t="shared" si="13"/>
        <v>0</v>
      </c>
      <c r="HI20" s="53">
        <f t="shared" si="13"/>
        <v>0</v>
      </c>
      <c r="HJ20" s="53">
        <f t="shared" si="13"/>
        <v>0</v>
      </c>
      <c r="HK20" s="53">
        <f t="shared" si="13"/>
        <v>0</v>
      </c>
      <c r="HL20" s="53">
        <f t="shared" si="14"/>
        <v>0</v>
      </c>
      <c r="HM20" s="53">
        <f t="shared" si="14"/>
        <v>0</v>
      </c>
      <c r="HN20" s="53">
        <f t="shared" si="14"/>
        <v>0</v>
      </c>
      <c r="HO20" s="53">
        <f t="shared" si="14"/>
        <v>0</v>
      </c>
      <c r="HP20" s="53">
        <f t="shared" si="14"/>
        <v>0</v>
      </c>
      <c r="HQ20" s="53">
        <f t="shared" si="14"/>
        <v>0</v>
      </c>
      <c r="HR20" s="53">
        <f t="shared" si="14"/>
        <v>0</v>
      </c>
      <c r="HS20" s="53">
        <f t="shared" si="14"/>
        <v>0</v>
      </c>
      <c r="HT20" s="53">
        <f t="shared" si="14"/>
        <v>0</v>
      </c>
      <c r="HU20" s="53">
        <f t="shared" si="14"/>
        <v>0</v>
      </c>
      <c r="HV20" s="53">
        <f t="shared" si="14"/>
        <v>0</v>
      </c>
      <c r="HW20" s="53">
        <f t="shared" si="14"/>
        <v>0</v>
      </c>
      <c r="HX20" s="53">
        <f t="shared" si="14"/>
        <v>0</v>
      </c>
      <c r="HY20" s="53">
        <f t="shared" si="14"/>
        <v>0</v>
      </c>
      <c r="HZ20" s="53">
        <f t="shared" si="14"/>
        <v>0</v>
      </c>
      <c r="IA20" s="53">
        <f t="shared" si="14"/>
        <v>0</v>
      </c>
      <c r="IB20" s="53">
        <f t="shared" si="15"/>
        <v>0</v>
      </c>
      <c r="IC20" s="53">
        <f t="shared" si="15"/>
        <v>0</v>
      </c>
      <c r="ID20" s="53">
        <f t="shared" si="15"/>
        <v>0</v>
      </c>
      <c r="IE20" s="53">
        <f t="shared" si="15"/>
        <v>0</v>
      </c>
      <c r="IF20" s="53">
        <f t="shared" si="15"/>
        <v>0</v>
      </c>
      <c r="IG20" s="53">
        <f t="shared" si="15"/>
        <v>0</v>
      </c>
      <c r="IH20" s="53">
        <f t="shared" si="15"/>
        <v>0</v>
      </c>
      <c r="II20" s="53">
        <f t="shared" si="15"/>
        <v>0</v>
      </c>
      <c r="IJ20" s="53">
        <f t="shared" si="15"/>
        <v>0</v>
      </c>
      <c r="IK20" s="53">
        <f t="shared" si="15"/>
        <v>0</v>
      </c>
      <c r="IL20" s="53">
        <f t="shared" si="15"/>
        <v>0</v>
      </c>
      <c r="IM20" s="53">
        <f t="shared" si="15"/>
        <v>0</v>
      </c>
      <c r="IN20" s="53">
        <f t="shared" si="15"/>
        <v>0</v>
      </c>
      <c r="IO20" s="53">
        <f t="shared" si="15"/>
        <v>0</v>
      </c>
      <c r="IP20" s="53">
        <f t="shared" si="15"/>
        <v>0</v>
      </c>
      <c r="IQ20" s="53">
        <f t="shared" si="15"/>
        <v>0</v>
      </c>
      <c r="IR20" s="53">
        <f t="shared" si="16"/>
        <v>0</v>
      </c>
      <c r="IS20" s="53">
        <f t="shared" si="16"/>
        <v>0</v>
      </c>
      <c r="IT20" s="53">
        <f t="shared" si="16"/>
        <v>0</v>
      </c>
      <c r="IU20" s="53">
        <f t="shared" si="16"/>
        <v>0</v>
      </c>
      <c r="IV20" s="53">
        <f t="shared" si="16"/>
        <v>0</v>
      </c>
      <c r="IW20" s="53">
        <f t="shared" si="16"/>
        <v>0</v>
      </c>
      <c r="IX20" s="53">
        <f t="shared" si="16"/>
        <v>0</v>
      </c>
      <c r="IY20" s="53">
        <f t="shared" si="16"/>
        <v>0</v>
      </c>
      <c r="IZ20" s="53">
        <f t="shared" si="16"/>
        <v>0</v>
      </c>
      <c r="JA20" s="53">
        <f t="shared" si="16"/>
        <v>0</v>
      </c>
      <c r="JB20" s="53">
        <f t="shared" si="16"/>
        <v>0</v>
      </c>
      <c r="JC20" s="53">
        <f t="shared" si="16"/>
        <v>0</v>
      </c>
      <c r="JD20" s="53">
        <f t="shared" si="16"/>
        <v>0</v>
      </c>
      <c r="JE20" s="53">
        <f t="shared" si="16"/>
        <v>0</v>
      </c>
      <c r="JF20" s="53">
        <f t="shared" si="16"/>
        <v>0</v>
      </c>
      <c r="JG20" s="53">
        <f t="shared" si="16"/>
        <v>0</v>
      </c>
      <c r="JH20" s="53">
        <f t="shared" si="17"/>
        <v>0</v>
      </c>
      <c r="JI20" s="53">
        <f t="shared" si="17"/>
        <v>0</v>
      </c>
      <c r="JJ20" s="53">
        <f t="shared" si="17"/>
        <v>0</v>
      </c>
      <c r="JK20" s="53">
        <f t="shared" si="17"/>
        <v>0</v>
      </c>
      <c r="JL20" s="53">
        <f t="shared" si="17"/>
        <v>1.5</v>
      </c>
      <c r="JM20" s="53">
        <f t="shared" si="17"/>
        <v>1.5</v>
      </c>
      <c r="JN20" s="53">
        <f t="shared" si="17"/>
        <v>1.5</v>
      </c>
      <c r="JO20" s="53">
        <f t="shared" si="17"/>
        <v>1.5</v>
      </c>
      <c r="JP20" s="53">
        <f t="shared" si="17"/>
        <v>1.5</v>
      </c>
      <c r="JQ20" s="53">
        <f t="shared" si="17"/>
        <v>1.5</v>
      </c>
      <c r="JR20" s="53">
        <f t="shared" si="17"/>
        <v>1.5</v>
      </c>
      <c r="JS20" s="53">
        <f t="shared" si="17"/>
        <v>1.5</v>
      </c>
      <c r="JT20" s="53">
        <f t="shared" si="17"/>
        <v>1.5</v>
      </c>
      <c r="JU20" s="53">
        <f t="shared" si="17"/>
        <v>1.5</v>
      </c>
      <c r="JV20" s="53">
        <f t="shared" si="17"/>
        <v>1.5</v>
      </c>
      <c r="JW20" s="53">
        <f t="shared" si="17"/>
        <v>1.5</v>
      </c>
      <c r="JX20" s="53">
        <f t="shared" si="18"/>
        <v>1.5</v>
      </c>
      <c r="JY20" s="53">
        <f t="shared" si="18"/>
        <v>1.5</v>
      </c>
      <c r="JZ20" s="53">
        <f t="shared" si="18"/>
        <v>1.5</v>
      </c>
      <c r="KA20" s="53">
        <f t="shared" si="18"/>
        <v>1.5</v>
      </c>
      <c r="KB20" s="53">
        <f t="shared" si="18"/>
        <v>1.5</v>
      </c>
      <c r="KC20" s="53">
        <f t="shared" si="18"/>
        <v>1.5</v>
      </c>
      <c r="KD20" s="53">
        <f t="shared" si="18"/>
        <v>1.5</v>
      </c>
      <c r="KE20" s="53">
        <f t="shared" si="18"/>
        <v>1.5</v>
      </c>
      <c r="KF20" s="53">
        <f t="shared" si="18"/>
        <v>1.5</v>
      </c>
      <c r="KG20" s="53">
        <f t="shared" si="18"/>
        <v>0</v>
      </c>
      <c r="KH20" s="53">
        <f t="shared" si="18"/>
        <v>0</v>
      </c>
      <c r="KI20" s="53">
        <f t="shared" si="18"/>
        <v>0</v>
      </c>
      <c r="KJ20" s="53">
        <f t="shared" si="18"/>
        <v>0</v>
      </c>
      <c r="KK20" s="53">
        <f t="shared" si="18"/>
        <v>0</v>
      </c>
      <c r="KL20" s="53">
        <f t="shared" si="18"/>
        <v>0</v>
      </c>
      <c r="KM20" s="53">
        <f t="shared" si="18"/>
        <v>0</v>
      </c>
      <c r="KN20" s="53">
        <f t="shared" si="19"/>
        <v>0</v>
      </c>
      <c r="KO20" s="53">
        <f t="shared" si="19"/>
        <v>0</v>
      </c>
      <c r="KP20" s="53">
        <f t="shared" si="19"/>
        <v>0</v>
      </c>
      <c r="KQ20" s="53">
        <f t="shared" si="19"/>
        <v>0</v>
      </c>
      <c r="KR20" s="53">
        <f t="shared" si="19"/>
        <v>0</v>
      </c>
      <c r="KS20" s="53">
        <f t="shared" si="19"/>
        <v>0</v>
      </c>
      <c r="KT20" s="53">
        <f t="shared" si="19"/>
        <v>0</v>
      </c>
      <c r="KU20" s="53">
        <f t="shared" si="19"/>
        <v>0</v>
      </c>
      <c r="KV20" s="53">
        <f t="shared" si="19"/>
        <v>0</v>
      </c>
      <c r="KW20" s="53">
        <f t="shared" si="19"/>
        <v>0</v>
      </c>
      <c r="KX20" s="53">
        <f t="shared" si="19"/>
        <v>0</v>
      </c>
      <c r="KY20" s="53">
        <f t="shared" si="19"/>
        <v>0</v>
      </c>
      <c r="KZ20" s="53">
        <f t="shared" si="19"/>
        <v>0</v>
      </c>
      <c r="LA20" s="53">
        <f t="shared" si="19"/>
        <v>0</v>
      </c>
      <c r="LB20" s="53">
        <f t="shared" si="19"/>
        <v>0</v>
      </c>
      <c r="LC20" s="53">
        <f t="shared" si="19"/>
        <v>0</v>
      </c>
      <c r="LD20" s="53">
        <f t="shared" si="20"/>
        <v>0</v>
      </c>
      <c r="LE20" s="53">
        <f t="shared" si="20"/>
        <v>0</v>
      </c>
      <c r="LF20" s="53">
        <f t="shared" si="20"/>
        <v>0</v>
      </c>
      <c r="LG20" s="53">
        <f t="shared" si="20"/>
        <v>0</v>
      </c>
      <c r="LH20" s="53">
        <f t="shared" si="20"/>
        <v>0</v>
      </c>
      <c r="LI20" s="53">
        <f t="shared" si="20"/>
        <v>0</v>
      </c>
      <c r="LJ20" s="53">
        <f t="shared" si="20"/>
        <v>0</v>
      </c>
      <c r="LK20" s="53">
        <f t="shared" si="20"/>
        <v>0</v>
      </c>
      <c r="LL20" s="53">
        <f t="shared" si="20"/>
        <v>0</v>
      </c>
      <c r="LM20" s="53">
        <f t="shared" si="20"/>
        <v>0</v>
      </c>
      <c r="LN20" s="53">
        <f t="shared" si="20"/>
        <v>0</v>
      </c>
      <c r="LO20" s="53">
        <f t="shared" si="20"/>
        <v>0</v>
      </c>
      <c r="LP20" s="53">
        <f t="shared" si="20"/>
        <v>0</v>
      </c>
      <c r="LQ20" s="53">
        <f t="shared" si="20"/>
        <v>0</v>
      </c>
      <c r="LR20" s="53">
        <f t="shared" si="20"/>
        <v>0</v>
      </c>
      <c r="LS20" s="53">
        <f t="shared" si="20"/>
        <v>0</v>
      </c>
      <c r="LT20" s="53">
        <f t="shared" si="21"/>
        <v>0</v>
      </c>
      <c r="LU20" s="53">
        <f t="shared" si="21"/>
        <v>0</v>
      </c>
      <c r="LV20" s="53">
        <f t="shared" si="21"/>
        <v>0</v>
      </c>
      <c r="LW20" s="53">
        <f t="shared" si="21"/>
        <v>0</v>
      </c>
      <c r="LX20" s="53">
        <f t="shared" si="21"/>
        <v>0</v>
      </c>
      <c r="LY20" s="53">
        <f t="shared" si="21"/>
        <v>0</v>
      </c>
      <c r="LZ20" s="53">
        <f t="shared" si="21"/>
        <v>0</v>
      </c>
      <c r="MA20" s="53">
        <f t="shared" si="21"/>
        <v>0</v>
      </c>
      <c r="MB20" s="53">
        <f t="shared" si="21"/>
        <v>0</v>
      </c>
      <c r="MC20" s="53">
        <f t="shared" si="21"/>
        <v>0</v>
      </c>
      <c r="MD20" s="53">
        <f t="shared" si="21"/>
        <v>0</v>
      </c>
      <c r="ME20" s="53">
        <f t="shared" si="21"/>
        <v>0</v>
      </c>
      <c r="MF20" s="53">
        <f t="shared" si="21"/>
        <v>0</v>
      </c>
      <c r="MG20" s="53">
        <f t="shared" si="21"/>
        <v>0</v>
      </c>
      <c r="MH20" s="53">
        <f t="shared" si="21"/>
        <v>0</v>
      </c>
      <c r="MI20" s="53">
        <f t="shared" si="21"/>
        <v>0</v>
      </c>
      <c r="MJ20" s="53">
        <f t="shared" si="22"/>
        <v>0</v>
      </c>
      <c r="MK20" s="53">
        <f t="shared" si="22"/>
        <v>0</v>
      </c>
      <c r="ML20" s="53">
        <f t="shared" si="22"/>
        <v>0</v>
      </c>
      <c r="MM20" s="53">
        <f t="shared" si="22"/>
        <v>0</v>
      </c>
      <c r="MN20" s="53">
        <f t="shared" si="22"/>
        <v>0</v>
      </c>
      <c r="MO20" s="53">
        <f t="shared" si="22"/>
        <v>0</v>
      </c>
      <c r="MP20" s="53">
        <f t="shared" si="22"/>
        <v>0</v>
      </c>
      <c r="MQ20" s="53">
        <f t="shared" si="22"/>
        <v>0</v>
      </c>
      <c r="MR20" s="53">
        <f t="shared" si="22"/>
        <v>0</v>
      </c>
      <c r="MS20" s="53">
        <f t="shared" si="22"/>
        <v>0</v>
      </c>
      <c r="MT20" s="53">
        <f t="shared" si="22"/>
        <v>0</v>
      </c>
      <c r="MU20" s="53">
        <f t="shared" si="22"/>
        <v>0</v>
      </c>
      <c r="MV20" s="53">
        <f t="shared" si="22"/>
        <v>0</v>
      </c>
      <c r="MW20" s="53">
        <f t="shared" si="22"/>
        <v>0</v>
      </c>
      <c r="MX20" s="53">
        <f t="shared" si="22"/>
        <v>0</v>
      </c>
      <c r="MY20" s="53">
        <f t="shared" si="22"/>
        <v>0</v>
      </c>
      <c r="MZ20" s="53">
        <f t="shared" si="23"/>
        <v>0</v>
      </c>
      <c r="NA20" s="53">
        <f t="shared" si="23"/>
        <v>0</v>
      </c>
      <c r="NB20" s="53">
        <f t="shared" si="23"/>
        <v>0</v>
      </c>
      <c r="NC20" s="53">
        <f t="shared" si="23"/>
        <v>0</v>
      </c>
      <c r="ND20" s="53">
        <f t="shared" si="23"/>
        <v>0</v>
      </c>
      <c r="NE20" s="53">
        <f t="shared" si="23"/>
        <v>0</v>
      </c>
      <c r="NF20" s="53">
        <f t="shared" si="23"/>
        <v>0</v>
      </c>
      <c r="NG20" s="53">
        <f t="shared" si="23"/>
        <v>0</v>
      </c>
      <c r="NH20" s="53">
        <f t="shared" si="23"/>
        <v>0</v>
      </c>
    </row>
    <row r="21" spans="2:372">
      <c r="B21" s="62" t="s">
        <v>108</v>
      </c>
      <c r="C21" s="50">
        <f>Mellomregning!AD18</f>
        <v>0.66666666666666663</v>
      </c>
      <c r="D21" s="2">
        <v>1</v>
      </c>
      <c r="E21" s="51">
        <f t="shared" si="24"/>
        <v>5.5555555555555552E-2</v>
      </c>
      <c r="F21" s="50">
        <f t="shared" si="27"/>
        <v>280.00000000000006</v>
      </c>
      <c r="G21" s="50">
        <f>360*SUM(E$7:E21)</f>
        <v>300.00000000000011</v>
      </c>
      <c r="H21" s="50">
        <f t="shared" si="25"/>
        <v>20.000000000000057</v>
      </c>
      <c r="I21" s="52">
        <f t="shared" si="26"/>
        <v>7.7570188977525975E-2</v>
      </c>
      <c r="J21" s="50" t="str">
        <f t="shared" si="0"/>
        <v>… å bidra til at kommunen blir mer attraktiv</v>
      </c>
      <c r="K21" s="50">
        <f t="shared" si="0"/>
        <v>0.66666666666666663</v>
      </c>
      <c r="L21" s="53">
        <f t="shared" si="1"/>
        <v>0</v>
      </c>
      <c r="M21" s="53">
        <f t="shared" si="1"/>
        <v>0</v>
      </c>
      <c r="N21" s="53">
        <f t="shared" si="1"/>
        <v>0</v>
      </c>
      <c r="O21" s="53">
        <f t="shared" si="1"/>
        <v>0</v>
      </c>
      <c r="P21" s="53">
        <f t="shared" si="1"/>
        <v>0</v>
      </c>
      <c r="Q21" s="53">
        <f t="shared" si="1"/>
        <v>0</v>
      </c>
      <c r="R21" s="53">
        <f t="shared" si="1"/>
        <v>0</v>
      </c>
      <c r="S21" s="53">
        <f t="shared" si="1"/>
        <v>0</v>
      </c>
      <c r="T21" s="53">
        <f t="shared" si="1"/>
        <v>0</v>
      </c>
      <c r="U21" s="53">
        <f t="shared" si="1"/>
        <v>0</v>
      </c>
      <c r="V21" s="53">
        <f t="shared" si="1"/>
        <v>0</v>
      </c>
      <c r="W21" s="53">
        <f t="shared" si="1"/>
        <v>0</v>
      </c>
      <c r="X21" s="53">
        <f t="shared" si="1"/>
        <v>0</v>
      </c>
      <c r="Y21" s="53">
        <f t="shared" si="1"/>
        <v>0</v>
      </c>
      <c r="Z21" s="53">
        <f t="shared" si="1"/>
        <v>0</v>
      </c>
      <c r="AA21" s="53">
        <f t="shared" si="1"/>
        <v>0</v>
      </c>
      <c r="AB21" s="53">
        <f t="shared" si="2"/>
        <v>0</v>
      </c>
      <c r="AC21" s="53">
        <f t="shared" si="2"/>
        <v>0</v>
      </c>
      <c r="AD21" s="53">
        <f t="shared" si="2"/>
        <v>0</v>
      </c>
      <c r="AE21" s="53">
        <f t="shared" si="2"/>
        <v>0</v>
      </c>
      <c r="AF21" s="53">
        <f t="shared" si="2"/>
        <v>0</v>
      </c>
      <c r="AG21" s="53">
        <f t="shared" si="2"/>
        <v>0</v>
      </c>
      <c r="AH21" s="53">
        <f t="shared" si="2"/>
        <v>0</v>
      </c>
      <c r="AI21" s="53">
        <f t="shared" si="2"/>
        <v>0</v>
      </c>
      <c r="AJ21" s="53">
        <f t="shared" si="2"/>
        <v>0</v>
      </c>
      <c r="AK21" s="53">
        <f t="shared" si="2"/>
        <v>0</v>
      </c>
      <c r="AL21" s="53">
        <f t="shared" si="2"/>
        <v>0</v>
      </c>
      <c r="AM21" s="53">
        <f t="shared" si="2"/>
        <v>0</v>
      </c>
      <c r="AN21" s="53">
        <f t="shared" si="2"/>
        <v>0</v>
      </c>
      <c r="AO21" s="53">
        <f t="shared" si="2"/>
        <v>0</v>
      </c>
      <c r="AP21" s="53">
        <f t="shared" si="2"/>
        <v>0</v>
      </c>
      <c r="AQ21" s="53">
        <f t="shared" si="2"/>
        <v>0</v>
      </c>
      <c r="AR21" s="53">
        <f t="shared" si="3"/>
        <v>0</v>
      </c>
      <c r="AS21" s="53">
        <f t="shared" si="3"/>
        <v>0</v>
      </c>
      <c r="AT21" s="53">
        <f t="shared" si="3"/>
        <v>0</v>
      </c>
      <c r="AU21" s="53">
        <f t="shared" si="3"/>
        <v>0</v>
      </c>
      <c r="AV21" s="53">
        <f t="shared" si="3"/>
        <v>0</v>
      </c>
      <c r="AW21" s="53">
        <f t="shared" si="3"/>
        <v>0</v>
      </c>
      <c r="AX21" s="53">
        <f t="shared" si="3"/>
        <v>0</v>
      </c>
      <c r="AY21" s="53">
        <f t="shared" si="3"/>
        <v>0</v>
      </c>
      <c r="AZ21" s="53">
        <f t="shared" si="3"/>
        <v>0</v>
      </c>
      <c r="BA21" s="53">
        <f t="shared" si="3"/>
        <v>0</v>
      </c>
      <c r="BB21" s="53">
        <f t="shared" si="3"/>
        <v>0</v>
      </c>
      <c r="BC21" s="53">
        <f t="shared" si="3"/>
        <v>0</v>
      </c>
      <c r="BD21" s="53">
        <f t="shared" si="3"/>
        <v>0</v>
      </c>
      <c r="BE21" s="53">
        <f t="shared" si="3"/>
        <v>0</v>
      </c>
      <c r="BF21" s="53">
        <f t="shared" si="3"/>
        <v>0</v>
      </c>
      <c r="BG21" s="53">
        <f t="shared" si="3"/>
        <v>0</v>
      </c>
      <c r="BH21" s="53">
        <f t="shared" si="4"/>
        <v>0</v>
      </c>
      <c r="BI21" s="53">
        <f t="shared" si="4"/>
        <v>0</v>
      </c>
      <c r="BJ21" s="53">
        <f t="shared" si="4"/>
        <v>0</v>
      </c>
      <c r="BK21" s="53">
        <f t="shared" si="4"/>
        <v>0</v>
      </c>
      <c r="BL21" s="53">
        <f t="shared" si="4"/>
        <v>0</v>
      </c>
      <c r="BM21" s="53">
        <f t="shared" si="4"/>
        <v>0</v>
      </c>
      <c r="BN21" s="53">
        <f t="shared" si="4"/>
        <v>0</v>
      </c>
      <c r="BO21" s="53">
        <f t="shared" si="4"/>
        <v>0</v>
      </c>
      <c r="BP21" s="53">
        <f t="shared" si="4"/>
        <v>0</v>
      </c>
      <c r="BQ21" s="53">
        <f t="shared" si="4"/>
        <v>0</v>
      </c>
      <c r="BR21" s="53">
        <f t="shared" si="4"/>
        <v>0</v>
      </c>
      <c r="BS21" s="53">
        <f t="shared" si="4"/>
        <v>0</v>
      </c>
      <c r="BT21" s="53">
        <f t="shared" si="4"/>
        <v>0</v>
      </c>
      <c r="BU21" s="53">
        <f t="shared" si="4"/>
        <v>0</v>
      </c>
      <c r="BV21" s="53">
        <f t="shared" si="4"/>
        <v>0</v>
      </c>
      <c r="BW21" s="53">
        <f t="shared" si="4"/>
        <v>0</v>
      </c>
      <c r="BX21" s="53">
        <f t="shared" si="5"/>
        <v>0</v>
      </c>
      <c r="BY21" s="53">
        <f t="shared" si="5"/>
        <v>0</v>
      </c>
      <c r="BZ21" s="53">
        <f t="shared" si="5"/>
        <v>0</v>
      </c>
      <c r="CA21" s="53">
        <f t="shared" si="5"/>
        <v>0</v>
      </c>
      <c r="CB21" s="53">
        <f t="shared" si="5"/>
        <v>0</v>
      </c>
      <c r="CC21" s="53">
        <f t="shared" si="5"/>
        <v>0</v>
      </c>
      <c r="CD21" s="53">
        <f t="shared" si="5"/>
        <v>0</v>
      </c>
      <c r="CE21" s="53">
        <f t="shared" si="5"/>
        <v>0</v>
      </c>
      <c r="CF21" s="53">
        <f t="shared" si="5"/>
        <v>0</v>
      </c>
      <c r="CG21" s="53">
        <f t="shared" si="5"/>
        <v>0</v>
      </c>
      <c r="CH21" s="53">
        <f t="shared" si="5"/>
        <v>0</v>
      </c>
      <c r="CI21" s="53">
        <f t="shared" si="5"/>
        <v>0</v>
      </c>
      <c r="CJ21" s="53">
        <f t="shared" si="5"/>
        <v>0</v>
      </c>
      <c r="CK21" s="53">
        <f t="shared" si="5"/>
        <v>0</v>
      </c>
      <c r="CL21" s="53">
        <f t="shared" si="5"/>
        <v>0</v>
      </c>
      <c r="CM21" s="53">
        <f t="shared" si="5"/>
        <v>0</v>
      </c>
      <c r="CN21" s="53">
        <f t="shared" si="6"/>
        <v>0</v>
      </c>
      <c r="CO21" s="53">
        <f t="shared" si="6"/>
        <v>0</v>
      </c>
      <c r="CP21" s="53">
        <f t="shared" si="6"/>
        <v>0</v>
      </c>
      <c r="CQ21" s="53">
        <f t="shared" si="6"/>
        <v>0</v>
      </c>
      <c r="CR21" s="53">
        <f t="shared" si="6"/>
        <v>0</v>
      </c>
      <c r="CS21" s="53">
        <f t="shared" si="6"/>
        <v>0</v>
      </c>
      <c r="CT21" s="53">
        <f t="shared" si="6"/>
        <v>0</v>
      </c>
      <c r="CU21" s="53">
        <f t="shared" si="6"/>
        <v>0</v>
      </c>
      <c r="CV21" s="53">
        <f t="shared" si="6"/>
        <v>0</v>
      </c>
      <c r="CW21" s="53">
        <f t="shared" si="6"/>
        <v>0</v>
      </c>
      <c r="CX21" s="53">
        <f t="shared" si="6"/>
        <v>0</v>
      </c>
      <c r="CY21" s="53">
        <f t="shared" si="6"/>
        <v>0</v>
      </c>
      <c r="CZ21" s="53">
        <f t="shared" si="6"/>
        <v>0</v>
      </c>
      <c r="DA21" s="53">
        <f t="shared" si="6"/>
        <v>0</v>
      </c>
      <c r="DB21" s="53">
        <f t="shared" si="6"/>
        <v>0</v>
      </c>
      <c r="DC21" s="53">
        <f t="shared" si="6"/>
        <v>0</v>
      </c>
      <c r="DD21" s="53">
        <f t="shared" si="7"/>
        <v>0</v>
      </c>
      <c r="DE21" s="53">
        <f t="shared" si="7"/>
        <v>0</v>
      </c>
      <c r="DF21" s="53">
        <f t="shared" si="7"/>
        <v>0</v>
      </c>
      <c r="DG21" s="53">
        <f t="shared" si="7"/>
        <v>0</v>
      </c>
      <c r="DH21" s="53">
        <f t="shared" si="7"/>
        <v>0</v>
      </c>
      <c r="DI21" s="53">
        <f t="shared" si="7"/>
        <v>0</v>
      </c>
      <c r="DJ21" s="53">
        <f t="shared" si="7"/>
        <v>0</v>
      </c>
      <c r="DK21" s="53">
        <f t="shared" si="7"/>
        <v>0</v>
      </c>
      <c r="DL21" s="53">
        <f t="shared" si="7"/>
        <v>0</v>
      </c>
      <c r="DM21" s="53">
        <f t="shared" si="7"/>
        <v>0</v>
      </c>
      <c r="DN21" s="53">
        <f t="shared" si="7"/>
        <v>0</v>
      </c>
      <c r="DO21" s="53">
        <f t="shared" si="7"/>
        <v>0</v>
      </c>
      <c r="DP21" s="53">
        <f t="shared" si="7"/>
        <v>0</v>
      </c>
      <c r="DQ21" s="53">
        <f t="shared" si="7"/>
        <v>0</v>
      </c>
      <c r="DR21" s="53">
        <f t="shared" si="7"/>
        <v>0</v>
      </c>
      <c r="DS21" s="53">
        <f t="shared" si="7"/>
        <v>0</v>
      </c>
      <c r="DT21" s="53">
        <f t="shared" si="8"/>
        <v>0</v>
      </c>
      <c r="DU21" s="53">
        <f t="shared" si="8"/>
        <v>0</v>
      </c>
      <c r="DV21" s="53">
        <f t="shared" si="8"/>
        <v>0</v>
      </c>
      <c r="DW21" s="53">
        <f t="shared" si="8"/>
        <v>0</v>
      </c>
      <c r="DX21" s="53">
        <f t="shared" si="8"/>
        <v>0</v>
      </c>
      <c r="DY21" s="53">
        <f t="shared" si="8"/>
        <v>0</v>
      </c>
      <c r="DZ21" s="53">
        <f t="shared" si="8"/>
        <v>0</v>
      </c>
      <c r="EA21" s="53">
        <f t="shared" si="8"/>
        <v>0</v>
      </c>
      <c r="EB21" s="53">
        <f t="shared" si="8"/>
        <v>0</v>
      </c>
      <c r="EC21" s="53">
        <f t="shared" si="8"/>
        <v>0</v>
      </c>
      <c r="ED21" s="53">
        <f t="shared" si="8"/>
        <v>0</v>
      </c>
      <c r="EE21" s="53">
        <f t="shared" si="8"/>
        <v>0</v>
      </c>
      <c r="EF21" s="53">
        <f t="shared" si="8"/>
        <v>0</v>
      </c>
      <c r="EG21" s="53">
        <f t="shared" si="8"/>
        <v>0</v>
      </c>
      <c r="EH21" s="53">
        <f t="shared" si="8"/>
        <v>0</v>
      </c>
      <c r="EI21" s="53">
        <f t="shared" si="8"/>
        <v>0</v>
      </c>
      <c r="EJ21" s="53">
        <f t="shared" si="9"/>
        <v>0</v>
      </c>
      <c r="EK21" s="53">
        <f t="shared" si="9"/>
        <v>0</v>
      </c>
      <c r="EL21" s="53">
        <f t="shared" si="9"/>
        <v>0</v>
      </c>
      <c r="EM21" s="53">
        <f t="shared" si="9"/>
        <v>0</v>
      </c>
      <c r="EN21" s="53">
        <f t="shared" si="9"/>
        <v>0</v>
      </c>
      <c r="EO21" s="53">
        <f t="shared" si="9"/>
        <v>0</v>
      </c>
      <c r="EP21" s="53">
        <f t="shared" si="9"/>
        <v>0</v>
      </c>
      <c r="EQ21" s="53">
        <f t="shared" si="9"/>
        <v>0</v>
      </c>
      <c r="ER21" s="53">
        <f t="shared" si="9"/>
        <v>0</v>
      </c>
      <c r="ES21" s="53">
        <f t="shared" si="9"/>
        <v>0</v>
      </c>
      <c r="ET21" s="53">
        <f t="shared" si="9"/>
        <v>0</v>
      </c>
      <c r="EU21" s="53">
        <f t="shared" si="9"/>
        <v>0</v>
      </c>
      <c r="EV21" s="53">
        <f t="shared" si="9"/>
        <v>0</v>
      </c>
      <c r="EW21" s="53">
        <f t="shared" si="9"/>
        <v>0</v>
      </c>
      <c r="EX21" s="53">
        <f t="shared" si="9"/>
        <v>0</v>
      </c>
      <c r="EY21" s="53">
        <f t="shared" si="9"/>
        <v>0</v>
      </c>
      <c r="EZ21" s="53">
        <f t="shared" si="10"/>
        <v>0</v>
      </c>
      <c r="FA21" s="53">
        <f t="shared" si="10"/>
        <v>0</v>
      </c>
      <c r="FB21" s="53">
        <f t="shared" si="10"/>
        <v>0</v>
      </c>
      <c r="FC21" s="53">
        <f t="shared" si="10"/>
        <v>0</v>
      </c>
      <c r="FD21" s="53">
        <f t="shared" si="10"/>
        <v>0</v>
      </c>
      <c r="FE21" s="53">
        <f t="shared" si="10"/>
        <v>0</v>
      </c>
      <c r="FF21" s="53">
        <f t="shared" si="10"/>
        <v>0</v>
      </c>
      <c r="FG21" s="53">
        <f t="shared" si="10"/>
        <v>0</v>
      </c>
      <c r="FH21" s="53">
        <f t="shared" si="10"/>
        <v>0</v>
      </c>
      <c r="FI21" s="53">
        <f t="shared" si="10"/>
        <v>0</v>
      </c>
      <c r="FJ21" s="53">
        <f t="shared" si="10"/>
        <v>0</v>
      </c>
      <c r="FK21" s="53">
        <f t="shared" si="10"/>
        <v>0</v>
      </c>
      <c r="FL21" s="53">
        <f t="shared" si="10"/>
        <v>0</v>
      </c>
      <c r="FM21" s="53">
        <f t="shared" si="10"/>
        <v>0</v>
      </c>
      <c r="FN21" s="53">
        <f t="shared" si="10"/>
        <v>0</v>
      </c>
      <c r="FO21" s="53">
        <f t="shared" si="10"/>
        <v>0</v>
      </c>
      <c r="FP21" s="53">
        <f t="shared" si="11"/>
        <v>0</v>
      </c>
      <c r="FQ21" s="53">
        <f t="shared" si="11"/>
        <v>0</v>
      </c>
      <c r="FR21" s="53">
        <f t="shared" si="11"/>
        <v>0</v>
      </c>
      <c r="FS21" s="53">
        <f t="shared" si="11"/>
        <v>0</v>
      </c>
      <c r="FT21" s="53">
        <f t="shared" si="11"/>
        <v>0</v>
      </c>
      <c r="FU21" s="53">
        <f t="shared" si="11"/>
        <v>0</v>
      </c>
      <c r="FV21" s="53">
        <f t="shared" si="11"/>
        <v>0</v>
      </c>
      <c r="FW21" s="53">
        <f t="shared" si="11"/>
        <v>0</v>
      </c>
      <c r="FX21" s="53">
        <f t="shared" si="11"/>
        <v>0</v>
      </c>
      <c r="FY21" s="53">
        <f t="shared" si="11"/>
        <v>0</v>
      </c>
      <c r="FZ21" s="53">
        <f t="shared" si="11"/>
        <v>0</v>
      </c>
      <c r="GA21" s="53">
        <f t="shared" si="11"/>
        <v>0</v>
      </c>
      <c r="GB21" s="53">
        <f t="shared" si="11"/>
        <v>0</v>
      </c>
      <c r="GC21" s="53">
        <f t="shared" si="11"/>
        <v>0</v>
      </c>
      <c r="GD21" s="53">
        <f t="shared" si="11"/>
        <v>0</v>
      </c>
      <c r="GE21" s="53">
        <f t="shared" si="11"/>
        <v>0</v>
      </c>
      <c r="GF21" s="53">
        <f t="shared" si="12"/>
        <v>0</v>
      </c>
      <c r="GG21" s="53">
        <f t="shared" si="12"/>
        <v>0</v>
      </c>
      <c r="GH21" s="53">
        <f t="shared" si="12"/>
        <v>0</v>
      </c>
      <c r="GI21" s="53">
        <f t="shared" si="12"/>
        <v>0</v>
      </c>
      <c r="GJ21" s="53">
        <f t="shared" si="12"/>
        <v>0</v>
      </c>
      <c r="GK21" s="53">
        <f t="shared" si="12"/>
        <v>0</v>
      </c>
      <c r="GL21" s="53">
        <f t="shared" si="12"/>
        <v>0</v>
      </c>
      <c r="GM21" s="53">
        <f t="shared" si="12"/>
        <v>0</v>
      </c>
      <c r="GN21" s="53">
        <f t="shared" si="12"/>
        <v>0</v>
      </c>
      <c r="GO21" s="53">
        <f t="shared" si="12"/>
        <v>0</v>
      </c>
      <c r="GP21" s="53">
        <f t="shared" si="12"/>
        <v>0</v>
      </c>
      <c r="GQ21" s="53">
        <f t="shared" si="12"/>
        <v>0</v>
      </c>
      <c r="GR21" s="53">
        <f t="shared" si="12"/>
        <v>0</v>
      </c>
      <c r="GS21" s="53">
        <f t="shared" si="12"/>
        <v>0</v>
      </c>
      <c r="GT21" s="53">
        <f t="shared" si="12"/>
        <v>0</v>
      </c>
      <c r="GU21" s="53">
        <f t="shared" si="12"/>
        <v>0</v>
      </c>
      <c r="GV21" s="53">
        <f t="shared" si="13"/>
        <v>0</v>
      </c>
      <c r="GW21" s="53">
        <f t="shared" si="13"/>
        <v>0</v>
      </c>
      <c r="GX21" s="53">
        <f t="shared" si="13"/>
        <v>0</v>
      </c>
      <c r="GY21" s="53">
        <f t="shared" si="13"/>
        <v>0</v>
      </c>
      <c r="GZ21" s="53">
        <f t="shared" si="13"/>
        <v>0</v>
      </c>
      <c r="HA21" s="53">
        <f t="shared" si="13"/>
        <v>0</v>
      </c>
      <c r="HB21" s="53">
        <f t="shared" si="13"/>
        <v>0</v>
      </c>
      <c r="HC21" s="53">
        <f t="shared" si="13"/>
        <v>0</v>
      </c>
      <c r="HD21" s="53">
        <f t="shared" si="13"/>
        <v>0</v>
      </c>
      <c r="HE21" s="53">
        <f t="shared" si="13"/>
        <v>0</v>
      </c>
      <c r="HF21" s="53">
        <f t="shared" si="13"/>
        <v>0</v>
      </c>
      <c r="HG21" s="53">
        <f t="shared" si="13"/>
        <v>0</v>
      </c>
      <c r="HH21" s="53">
        <f t="shared" si="13"/>
        <v>0</v>
      </c>
      <c r="HI21" s="53">
        <f t="shared" si="13"/>
        <v>0</v>
      </c>
      <c r="HJ21" s="53">
        <f t="shared" si="13"/>
        <v>0</v>
      </c>
      <c r="HK21" s="53">
        <f t="shared" si="13"/>
        <v>0</v>
      </c>
      <c r="HL21" s="53">
        <f t="shared" si="14"/>
        <v>0</v>
      </c>
      <c r="HM21" s="53">
        <f t="shared" si="14"/>
        <v>0</v>
      </c>
      <c r="HN21" s="53">
        <f t="shared" si="14"/>
        <v>0</v>
      </c>
      <c r="HO21" s="53">
        <f t="shared" si="14"/>
        <v>0</v>
      </c>
      <c r="HP21" s="53">
        <f t="shared" si="14"/>
        <v>0</v>
      </c>
      <c r="HQ21" s="53">
        <f t="shared" si="14"/>
        <v>0</v>
      </c>
      <c r="HR21" s="53">
        <f t="shared" si="14"/>
        <v>0</v>
      </c>
      <c r="HS21" s="53">
        <f t="shared" si="14"/>
        <v>0</v>
      </c>
      <c r="HT21" s="53">
        <f t="shared" si="14"/>
        <v>0</v>
      </c>
      <c r="HU21" s="53">
        <f t="shared" si="14"/>
        <v>0</v>
      </c>
      <c r="HV21" s="53">
        <f t="shared" si="14"/>
        <v>0</v>
      </c>
      <c r="HW21" s="53">
        <f t="shared" si="14"/>
        <v>0</v>
      </c>
      <c r="HX21" s="53">
        <f t="shared" si="14"/>
        <v>0</v>
      </c>
      <c r="HY21" s="53">
        <f t="shared" si="14"/>
        <v>0</v>
      </c>
      <c r="HZ21" s="53">
        <f t="shared" si="14"/>
        <v>0</v>
      </c>
      <c r="IA21" s="53">
        <f t="shared" si="14"/>
        <v>0</v>
      </c>
      <c r="IB21" s="53">
        <f t="shared" si="15"/>
        <v>0</v>
      </c>
      <c r="IC21" s="53">
        <f t="shared" si="15"/>
        <v>0</v>
      </c>
      <c r="ID21" s="53">
        <f t="shared" si="15"/>
        <v>0</v>
      </c>
      <c r="IE21" s="53">
        <f t="shared" si="15"/>
        <v>0</v>
      </c>
      <c r="IF21" s="53">
        <f t="shared" si="15"/>
        <v>0</v>
      </c>
      <c r="IG21" s="53">
        <f t="shared" si="15"/>
        <v>0</v>
      </c>
      <c r="IH21" s="53">
        <f t="shared" si="15"/>
        <v>0</v>
      </c>
      <c r="II21" s="53">
        <f t="shared" si="15"/>
        <v>0</v>
      </c>
      <c r="IJ21" s="53">
        <f t="shared" si="15"/>
        <v>0</v>
      </c>
      <c r="IK21" s="53">
        <f t="shared" si="15"/>
        <v>0</v>
      </c>
      <c r="IL21" s="53">
        <f t="shared" si="15"/>
        <v>0</v>
      </c>
      <c r="IM21" s="53">
        <f t="shared" si="15"/>
        <v>0</v>
      </c>
      <c r="IN21" s="53">
        <f t="shared" si="15"/>
        <v>0</v>
      </c>
      <c r="IO21" s="53">
        <f t="shared" si="15"/>
        <v>0</v>
      </c>
      <c r="IP21" s="53">
        <f t="shared" si="15"/>
        <v>0</v>
      </c>
      <c r="IQ21" s="53">
        <f t="shared" si="15"/>
        <v>0</v>
      </c>
      <c r="IR21" s="53">
        <f t="shared" si="16"/>
        <v>0</v>
      </c>
      <c r="IS21" s="53">
        <f t="shared" si="16"/>
        <v>0</v>
      </c>
      <c r="IT21" s="53">
        <f t="shared" si="16"/>
        <v>0</v>
      </c>
      <c r="IU21" s="53">
        <f t="shared" si="16"/>
        <v>0</v>
      </c>
      <c r="IV21" s="53">
        <f t="shared" si="16"/>
        <v>0</v>
      </c>
      <c r="IW21" s="53">
        <f t="shared" si="16"/>
        <v>0</v>
      </c>
      <c r="IX21" s="53">
        <f t="shared" si="16"/>
        <v>0</v>
      </c>
      <c r="IY21" s="53">
        <f t="shared" si="16"/>
        <v>0</v>
      </c>
      <c r="IZ21" s="53">
        <f t="shared" si="16"/>
        <v>0</v>
      </c>
      <c r="JA21" s="53">
        <f t="shared" si="16"/>
        <v>0</v>
      </c>
      <c r="JB21" s="53">
        <f t="shared" si="16"/>
        <v>0</v>
      </c>
      <c r="JC21" s="53">
        <f t="shared" si="16"/>
        <v>0</v>
      </c>
      <c r="JD21" s="53">
        <f t="shared" si="16"/>
        <v>0</v>
      </c>
      <c r="JE21" s="53">
        <f t="shared" si="16"/>
        <v>0</v>
      </c>
      <c r="JF21" s="53">
        <f t="shared" si="16"/>
        <v>0</v>
      </c>
      <c r="JG21" s="53">
        <f t="shared" si="16"/>
        <v>0</v>
      </c>
      <c r="JH21" s="53">
        <f t="shared" si="17"/>
        <v>0</v>
      </c>
      <c r="JI21" s="53">
        <f t="shared" si="17"/>
        <v>0</v>
      </c>
      <c r="JJ21" s="53">
        <f t="shared" si="17"/>
        <v>0</v>
      </c>
      <c r="JK21" s="53">
        <f t="shared" si="17"/>
        <v>0</v>
      </c>
      <c r="JL21" s="53">
        <f t="shared" si="17"/>
        <v>0</v>
      </c>
      <c r="JM21" s="53">
        <f t="shared" si="17"/>
        <v>0</v>
      </c>
      <c r="JN21" s="53">
        <f t="shared" si="17"/>
        <v>0</v>
      </c>
      <c r="JO21" s="53">
        <f t="shared" si="17"/>
        <v>0</v>
      </c>
      <c r="JP21" s="53">
        <f t="shared" si="17"/>
        <v>0</v>
      </c>
      <c r="JQ21" s="53">
        <f t="shared" si="17"/>
        <v>0</v>
      </c>
      <c r="JR21" s="53">
        <f t="shared" si="17"/>
        <v>0</v>
      </c>
      <c r="JS21" s="53">
        <f t="shared" si="17"/>
        <v>0</v>
      </c>
      <c r="JT21" s="53">
        <f t="shared" si="17"/>
        <v>0</v>
      </c>
      <c r="JU21" s="53">
        <f t="shared" si="17"/>
        <v>0</v>
      </c>
      <c r="JV21" s="53">
        <f t="shared" si="17"/>
        <v>0</v>
      </c>
      <c r="JW21" s="53">
        <f t="shared" si="17"/>
        <v>0</v>
      </c>
      <c r="JX21" s="53">
        <f t="shared" si="18"/>
        <v>0</v>
      </c>
      <c r="JY21" s="53">
        <f t="shared" si="18"/>
        <v>0</v>
      </c>
      <c r="JZ21" s="53">
        <f t="shared" si="18"/>
        <v>0</v>
      </c>
      <c r="KA21" s="53">
        <f t="shared" si="18"/>
        <v>0</v>
      </c>
      <c r="KB21" s="53">
        <f t="shared" si="18"/>
        <v>0</v>
      </c>
      <c r="KC21" s="53">
        <f t="shared" si="18"/>
        <v>0</v>
      </c>
      <c r="KD21" s="53">
        <f t="shared" si="18"/>
        <v>0</v>
      </c>
      <c r="KE21" s="53">
        <f t="shared" si="18"/>
        <v>0</v>
      </c>
      <c r="KF21" s="53">
        <f t="shared" si="18"/>
        <v>0.66666666666666663</v>
      </c>
      <c r="KG21" s="53">
        <f t="shared" si="18"/>
        <v>0.66666666666666663</v>
      </c>
      <c r="KH21" s="53">
        <f t="shared" si="18"/>
        <v>0.66666666666666663</v>
      </c>
      <c r="KI21" s="53">
        <f t="shared" si="18"/>
        <v>0.66666666666666663</v>
      </c>
      <c r="KJ21" s="53">
        <f t="shared" si="18"/>
        <v>0.66666666666666663</v>
      </c>
      <c r="KK21" s="53">
        <f t="shared" si="18"/>
        <v>0.66666666666666663</v>
      </c>
      <c r="KL21" s="53">
        <f t="shared" si="18"/>
        <v>0.66666666666666663</v>
      </c>
      <c r="KM21" s="53">
        <f t="shared" si="18"/>
        <v>0.66666666666666663</v>
      </c>
      <c r="KN21" s="53">
        <f t="shared" si="19"/>
        <v>0.66666666666666663</v>
      </c>
      <c r="KO21" s="53">
        <f t="shared" si="19"/>
        <v>0.66666666666666663</v>
      </c>
      <c r="KP21" s="53">
        <f t="shared" si="19"/>
        <v>0.66666666666666663</v>
      </c>
      <c r="KQ21" s="53">
        <f t="shared" si="19"/>
        <v>0.66666666666666663</v>
      </c>
      <c r="KR21" s="53">
        <f t="shared" si="19"/>
        <v>0.66666666666666663</v>
      </c>
      <c r="KS21" s="53">
        <f t="shared" si="19"/>
        <v>0.66666666666666663</v>
      </c>
      <c r="KT21" s="53">
        <f t="shared" si="19"/>
        <v>0.66666666666666663</v>
      </c>
      <c r="KU21" s="53">
        <f t="shared" si="19"/>
        <v>0.66666666666666663</v>
      </c>
      <c r="KV21" s="53">
        <f t="shared" si="19"/>
        <v>0.66666666666666663</v>
      </c>
      <c r="KW21" s="53">
        <f t="shared" si="19"/>
        <v>0.66666666666666663</v>
      </c>
      <c r="KX21" s="53">
        <f t="shared" si="19"/>
        <v>0.66666666666666663</v>
      </c>
      <c r="KY21" s="53">
        <f t="shared" si="19"/>
        <v>0.66666666666666663</v>
      </c>
      <c r="KZ21" s="53">
        <f t="shared" si="19"/>
        <v>0.66666666666666663</v>
      </c>
      <c r="LA21" s="53">
        <f t="shared" si="19"/>
        <v>0</v>
      </c>
      <c r="LB21" s="53">
        <f t="shared" si="19"/>
        <v>0</v>
      </c>
      <c r="LC21" s="53">
        <f t="shared" si="19"/>
        <v>0</v>
      </c>
      <c r="LD21" s="53">
        <f t="shared" si="20"/>
        <v>0</v>
      </c>
      <c r="LE21" s="53">
        <f t="shared" si="20"/>
        <v>0</v>
      </c>
      <c r="LF21" s="53">
        <f t="shared" si="20"/>
        <v>0</v>
      </c>
      <c r="LG21" s="53">
        <f t="shared" si="20"/>
        <v>0</v>
      </c>
      <c r="LH21" s="53">
        <f t="shared" si="20"/>
        <v>0</v>
      </c>
      <c r="LI21" s="53">
        <f t="shared" si="20"/>
        <v>0</v>
      </c>
      <c r="LJ21" s="53">
        <f t="shared" si="20"/>
        <v>0</v>
      </c>
      <c r="LK21" s="53">
        <f t="shared" si="20"/>
        <v>0</v>
      </c>
      <c r="LL21" s="53">
        <f t="shared" si="20"/>
        <v>0</v>
      </c>
      <c r="LM21" s="53">
        <f t="shared" si="20"/>
        <v>0</v>
      </c>
      <c r="LN21" s="53">
        <f t="shared" si="20"/>
        <v>0</v>
      </c>
      <c r="LO21" s="53">
        <f t="shared" si="20"/>
        <v>0</v>
      </c>
      <c r="LP21" s="53">
        <f t="shared" si="20"/>
        <v>0</v>
      </c>
      <c r="LQ21" s="53">
        <f t="shared" si="20"/>
        <v>0</v>
      </c>
      <c r="LR21" s="53">
        <f t="shared" si="20"/>
        <v>0</v>
      </c>
      <c r="LS21" s="53">
        <f t="shared" si="20"/>
        <v>0</v>
      </c>
      <c r="LT21" s="53">
        <f t="shared" si="21"/>
        <v>0</v>
      </c>
      <c r="LU21" s="53">
        <f t="shared" si="21"/>
        <v>0</v>
      </c>
      <c r="LV21" s="53">
        <f t="shared" si="21"/>
        <v>0</v>
      </c>
      <c r="LW21" s="53">
        <f t="shared" si="21"/>
        <v>0</v>
      </c>
      <c r="LX21" s="53">
        <f t="shared" si="21"/>
        <v>0</v>
      </c>
      <c r="LY21" s="53">
        <f t="shared" si="21"/>
        <v>0</v>
      </c>
      <c r="LZ21" s="53">
        <f t="shared" si="21"/>
        <v>0</v>
      </c>
      <c r="MA21" s="53">
        <f t="shared" si="21"/>
        <v>0</v>
      </c>
      <c r="MB21" s="53">
        <f t="shared" si="21"/>
        <v>0</v>
      </c>
      <c r="MC21" s="53">
        <f t="shared" si="21"/>
        <v>0</v>
      </c>
      <c r="MD21" s="53">
        <f t="shared" si="21"/>
        <v>0</v>
      </c>
      <c r="ME21" s="53">
        <f t="shared" si="21"/>
        <v>0</v>
      </c>
      <c r="MF21" s="53">
        <f t="shared" si="21"/>
        <v>0</v>
      </c>
      <c r="MG21" s="53">
        <f t="shared" si="21"/>
        <v>0</v>
      </c>
      <c r="MH21" s="53">
        <f t="shared" si="21"/>
        <v>0</v>
      </c>
      <c r="MI21" s="53">
        <f t="shared" si="21"/>
        <v>0</v>
      </c>
      <c r="MJ21" s="53">
        <f t="shared" si="22"/>
        <v>0</v>
      </c>
      <c r="MK21" s="53">
        <f t="shared" si="22"/>
        <v>0</v>
      </c>
      <c r="ML21" s="53">
        <f t="shared" si="22"/>
        <v>0</v>
      </c>
      <c r="MM21" s="53">
        <f t="shared" si="22"/>
        <v>0</v>
      </c>
      <c r="MN21" s="53">
        <f t="shared" si="22"/>
        <v>0</v>
      </c>
      <c r="MO21" s="53">
        <f t="shared" si="22"/>
        <v>0</v>
      </c>
      <c r="MP21" s="53">
        <f t="shared" si="22"/>
        <v>0</v>
      </c>
      <c r="MQ21" s="53">
        <f t="shared" si="22"/>
        <v>0</v>
      </c>
      <c r="MR21" s="53">
        <f t="shared" si="22"/>
        <v>0</v>
      </c>
      <c r="MS21" s="53">
        <f t="shared" si="22"/>
        <v>0</v>
      </c>
      <c r="MT21" s="53">
        <f t="shared" si="22"/>
        <v>0</v>
      </c>
      <c r="MU21" s="53">
        <f t="shared" si="22"/>
        <v>0</v>
      </c>
      <c r="MV21" s="53">
        <f t="shared" si="22"/>
        <v>0</v>
      </c>
      <c r="MW21" s="53">
        <f t="shared" si="22"/>
        <v>0</v>
      </c>
      <c r="MX21" s="53">
        <f t="shared" si="22"/>
        <v>0</v>
      </c>
      <c r="MY21" s="53">
        <f t="shared" si="22"/>
        <v>0</v>
      </c>
      <c r="MZ21" s="53">
        <f t="shared" si="23"/>
        <v>0</v>
      </c>
      <c r="NA21" s="53">
        <f t="shared" si="23"/>
        <v>0</v>
      </c>
      <c r="NB21" s="53">
        <f t="shared" si="23"/>
        <v>0</v>
      </c>
      <c r="NC21" s="53">
        <f t="shared" si="23"/>
        <v>0</v>
      </c>
      <c r="ND21" s="53">
        <f t="shared" si="23"/>
        <v>0</v>
      </c>
      <c r="NE21" s="53">
        <f t="shared" si="23"/>
        <v>0</v>
      </c>
      <c r="NF21" s="53">
        <f t="shared" si="23"/>
        <v>0</v>
      </c>
      <c r="NG21" s="53">
        <f t="shared" si="23"/>
        <v>0</v>
      </c>
      <c r="NH21" s="53">
        <f t="shared" si="23"/>
        <v>0</v>
      </c>
    </row>
    <row r="22" spans="2:372">
      <c r="B22" s="62" t="s">
        <v>111</v>
      </c>
      <c r="C22" s="50">
        <f>Mellomregning!AD19</f>
        <v>1</v>
      </c>
      <c r="D22" s="2">
        <v>1</v>
      </c>
      <c r="E22" s="51">
        <f t="shared" si="24"/>
        <v>5.5555555555555552E-2</v>
      </c>
      <c r="F22" s="50">
        <f t="shared" si="27"/>
        <v>300.00000000000011</v>
      </c>
      <c r="G22" s="50">
        <f>360*SUM(E$7:E22)</f>
        <v>320.00000000000011</v>
      </c>
      <c r="H22" s="50">
        <f t="shared" si="25"/>
        <v>20</v>
      </c>
      <c r="I22" s="52">
        <f t="shared" si="26"/>
        <v>0.17453292519943295</v>
      </c>
      <c r="J22" s="2" t="str">
        <f t="shared" si="0"/>
        <v>… er i tråd med gjeldende internasjonale føringer</v>
      </c>
      <c r="K22" s="50">
        <f t="shared" si="0"/>
        <v>1</v>
      </c>
      <c r="L22" s="53">
        <f t="shared" si="1"/>
        <v>0</v>
      </c>
      <c r="M22" s="53">
        <f t="shared" si="1"/>
        <v>0</v>
      </c>
      <c r="N22" s="53">
        <f t="shared" si="1"/>
        <v>0</v>
      </c>
      <c r="O22" s="53">
        <f t="shared" si="1"/>
        <v>0</v>
      </c>
      <c r="P22" s="53">
        <f t="shared" si="1"/>
        <v>0</v>
      </c>
      <c r="Q22" s="53">
        <f t="shared" si="1"/>
        <v>0</v>
      </c>
      <c r="R22" s="53">
        <f t="shared" si="1"/>
        <v>0</v>
      </c>
      <c r="S22" s="53">
        <f t="shared" si="1"/>
        <v>0</v>
      </c>
      <c r="T22" s="53">
        <f t="shared" si="1"/>
        <v>0</v>
      </c>
      <c r="U22" s="53">
        <f t="shared" si="1"/>
        <v>0</v>
      </c>
      <c r="V22" s="53">
        <f t="shared" si="1"/>
        <v>0</v>
      </c>
      <c r="W22" s="53">
        <f t="shared" si="1"/>
        <v>0</v>
      </c>
      <c r="X22" s="53">
        <f t="shared" si="1"/>
        <v>0</v>
      </c>
      <c r="Y22" s="53">
        <f t="shared" si="1"/>
        <v>0</v>
      </c>
      <c r="Z22" s="53">
        <f t="shared" si="1"/>
        <v>0</v>
      </c>
      <c r="AA22" s="53">
        <f t="shared" ref="AA22" si="28">IF(AND(AA$6&gt;=$F22,AA$6&lt;=$G22),$K22,0)</f>
        <v>0</v>
      </c>
      <c r="AB22" s="53">
        <f t="shared" si="2"/>
        <v>0</v>
      </c>
      <c r="AC22" s="53">
        <f t="shared" si="2"/>
        <v>0</v>
      </c>
      <c r="AD22" s="53">
        <f t="shared" si="2"/>
        <v>0</v>
      </c>
      <c r="AE22" s="53">
        <f t="shared" si="2"/>
        <v>0</v>
      </c>
      <c r="AF22" s="53">
        <f t="shared" si="2"/>
        <v>0</v>
      </c>
      <c r="AG22" s="53">
        <f t="shared" si="2"/>
        <v>0</v>
      </c>
      <c r="AH22" s="53">
        <f t="shared" si="2"/>
        <v>0</v>
      </c>
      <c r="AI22" s="53">
        <f t="shared" si="2"/>
        <v>0</v>
      </c>
      <c r="AJ22" s="53">
        <f t="shared" si="2"/>
        <v>0</v>
      </c>
      <c r="AK22" s="53">
        <f t="shared" si="2"/>
        <v>0</v>
      </c>
      <c r="AL22" s="53">
        <f t="shared" si="2"/>
        <v>0</v>
      </c>
      <c r="AM22" s="53">
        <f t="shared" si="2"/>
        <v>0</v>
      </c>
      <c r="AN22" s="53">
        <f t="shared" si="2"/>
        <v>0</v>
      </c>
      <c r="AO22" s="53">
        <f t="shared" si="2"/>
        <v>0</v>
      </c>
      <c r="AP22" s="53">
        <f t="shared" si="2"/>
        <v>0</v>
      </c>
      <c r="AQ22" s="53">
        <f t="shared" ref="AQ22" si="29">IF(AND(AQ$6&gt;=$F22,AQ$6&lt;=$G22),$K22,0)</f>
        <v>0</v>
      </c>
      <c r="AR22" s="53">
        <f t="shared" si="3"/>
        <v>0</v>
      </c>
      <c r="AS22" s="53">
        <f t="shared" si="3"/>
        <v>0</v>
      </c>
      <c r="AT22" s="53">
        <f t="shared" si="3"/>
        <v>0</v>
      </c>
      <c r="AU22" s="53">
        <f t="shared" si="3"/>
        <v>0</v>
      </c>
      <c r="AV22" s="53">
        <f t="shared" si="3"/>
        <v>0</v>
      </c>
      <c r="AW22" s="53">
        <f t="shared" si="3"/>
        <v>0</v>
      </c>
      <c r="AX22" s="53">
        <f t="shared" si="3"/>
        <v>0</v>
      </c>
      <c r="AY22" s="53">
        <f t="shared" si="3"/>
        <v>0</v>
      </c>
      <c r="AZ22" s="53">
        <f t="shared" si="3"/>
        <v>0</v>
      </c>
      <c r="BA22" s="53">
        <f t="shared" si="3"/>
        <v>0</v>
      </c>
      <c r="BB22" s="53">
        <f t="shared" si="3"/>
        <v>0</v>
      </c>
      <c r="BC22" s="53">
        <f t="shared" si="3"/>
        <v>0</v>
      </c>
      <c r="BD22" s="53">
        <f t="shared" si="3"/>
        <v>0</v>
      </c>
      <c r="BE22" s="53">
        <f t="shared" si="3"/>
        <v>0</v>
      </c>
      <c r="BF22" s="53">
        <f t="shared" si="3"/>
        <v>0</v>
      </c>
      <c r="BG22" s="53">
        <f t="shared" ref="BG22" si="30">IF(AND(BG$6&gt;=$F22,BG$6&lt;=$G22),$K22,0)</f>
        <v>0</v>
      </c>
      <c r="BH22" s="53">
        <f t="shared" si="4"/>
        <v>0</v>
      </c>
      <c r="BI22" s="53">
        <f t="shared" si="4"/>
        <v>0</v>
      </c>
      <c r="BJ22" s="53">
        <f t="shared" si="4"/>
        <v>0</v>
      </c>
      <c r="BK22" s="53">
        <f t="shared" si="4"/>
        <v>0</v>
      </c>
      <c r="BL22" s="53">
        <f t="shared" si="4"/>
        <v>0</v>
      </c>
      <c r="BM22" s="53">
        <f t="shared" si="4"/>
        <v>0</v>
      </c>
      <c r="BN22" s="53">
        <f t="shared" si="4"/>
        <v>0</v>
      </c>
      <c r="BO22" s="53">
        <f t="shared" si="4"/>
        <v>0</v>
      </c>
      <c r="BP22" s="53">
        <f t="shared" si="4"/>
        <v>0</v>
      </c>
      <c r="BQ22" s="53">
        <f t="shared" si="4"/>
        <v>0</v>
      </c>
      <c r="BR22" s="53">
        <f t="shared" si="4"/>
        <v>0</v>
      </c>
      <c r="BS22" s="53">
        <f t="shared" si="4"/>
        <v>0</v>
      </c>
      <c r="BT22" s="53">
        <f t="shared" si="4"/>
        <v>0</v>
      </c>
      <c r="BU22" s="53">
        <f t="shared" si="4"/>
        <v>0</v>
      </c>
      <c r="BV22" s="53">
        <f t="shared" si="4"/>
        <v>0</v>
      </c>
      <c r="BW22" s="53">
        <f t="shared" ref="BW22" si="31">IF(AND(BW$6&gt;=$F22,BW$6&lt;=$G22),$K22,0)</f>
        <v>0</v>
      </c>
      <c r="BX22" s="53">
        <f t="shared" si="5"/>
        <v>0</v>
      </c>
      <c r="BY22" s="53">
        <f t="shared" si="5"/>
        <v>0</v>
      </c>
      <c r="BZ22" s="53">
        <f t="shared" si="5"/>
        <v>0</v>
      </c>
      <c r="CA22" s="53">
        <f t="shared" si="5"/>
        <v>0</v>
      </c>
      <c r="CB22" s="53">
        <f t="shared" si="5"/>
        <v>0</v>
      </c>
      <c r="CC22" s="53">
        <f t="shared" si="5"/>
        <v>0</v>
      </c>
      <c r="CD22" s="53">
        <f t="shared" si="5"/>
        <v>0</v>
      </c>
      <c r="CE22" s="53">
        <f t="shared" si="5"/>
        <v>0</v>
      </c>
      <c r="CF22" s="53">
        <f t="shared" si="5"/>
        <v>0</v>
      </c>
      <c r="CG22" s="53">
        <f t="shared" si="5"/>
        <v>0</v>
      </c>
      <c r="CH22" s="53">
        <f t="shared" si="5"/>
        <v>0</v>
      </c>
      <c r="CI22" s="53">
        <f t="shared" si="5"/>
        <v>0</v>
      </c>
      <c r="CJ22" s="53">
        <f t="shared" si="5"/>
        <v>0</v>
      </c>
      <c r="CK22" s="53">
        <f t="shared" si="5"/>
        <v>0</v>
      </c>
      <c r="CL22" s="53">
        <f t="shared" si="5"/>
        <v>0</v>
      </c>
      <c r="CM22" s="53">
        <f t="shared" ref="CM22" si="32">IF(AND(CM$6&gt;=$F22,CM$6&lt;=$G22),$K22,0)</f>
        <v>0</v>
      </c>
      <c r="CN22" s="53">
        <f t="shared" si="6"/>
        <v>0</v>
      </c>
      <c r="CO22" s="53">
        <f t="shared" si="6"/>
        <v>0</v>
      </c>
      <c r="CP22" s="53">
        <f t="shared" si="6"/>
        <v>0</v>
      </c>
      <c r="CQ22" s="53">
        <f t="shared" si="6"/>
        <v>0</v>
      </c>
      <c r="CR22" s="53">
        <f t="shared" si="6"/>
        <v>0</v>
      </c>
      <c r="CS22" s="53">
        <f t="shared" si="6"/>
        <v>0</v>
      </c>
      <c r="CT22" s="53">
        <f t="shared" si="6"/>
        <v>0</v>
      </c>
      <c r="CU22" s="53">
        <f t="shared" si="6"/>
        <v>0</v>
      </c>
      <c r="CV22" s="53">
        <f t="shared" si="6"/>
        <v>0</v>
      </c>
      <c r="CW22" s="53">
        <f t="shared" si="6"/>
        <v>0</v>
      </c>
      <c r="CX22" s="53">
        <f t="shared" si="6"/>
        <v>0</v>
      </c>
      <c r="CY22" s="53">
        <f t="shared" si="6"/>
        <v>0</v>
      </c>
      <c r="CZ22" s="53">
        <f t="shared" si="6"/>
        <v>0</v>
      </c>
      <c r="DA22" s="53">
        <f t="shared" si="6"/>
        <v>0</v>
      </c>
      <c r="DB22" s="53">
        <f t="shared" si="6"/>
        <v>0</v>
      </c>
      <c r="DC22" s="53">
        <f t="shared" ref="DC22" si="33">IF(AND(DC$6&gt;=$F22,DC$6&lt;=$G22),$K22,0)</f>
        <v>0</v>
      </c>
      <c r="DD22" s="53">
        <f t="shared" si="7"/>
        <v>0</v>
      </c>
      <c r="DE22" s="53">
        <f t="shared" si="7"/>
        <v>0</v>
      </c>
      <c r="DF22" s="53">
        <f t="shared" si="7"/>
        <v>0</v>
      </c>
      <c r="DG22" s="53">
        <f t="shared" si="7"/>
        <v>0</v>
      </c>
      <c r="DH22" s="53">
        <f t="shared" si="7"/>
        <v>0</v>
      </c>
      <c r="DI22" s="53">
        <f t="shared" si="7"/>
        <v>0</v>
      </c>
      <c r="DJ22" s="53">
        <f t="shared" si="7"/>
        <v>0</v>
      </c>
      <c r="DK22" s="53">
        <f t="shared" si="7"/>
        <v>0</v>
      </c>
      <c r="DL22" s="53">
        <f t="shared" si="7"/>
        <v>0</v>
      </c>
      <c r="DM22" s="53">
        <f t="shared" si="7"/>
        <v>0</v>
      </c>
      <c r="DN22" s="53">
        <f t="shared" si="7"/>
        <v>0</v>
      </c>
      <c r="DO22" s="53">
        <f t="shared" si="7"/>
        <v>0</v>
      </c>
      <c r="DP22" s="53">
        <f t="shared" si="7"/>
        <v>0</v>
      </c>
      <c r="DQ22" s="53">
        <f t="shared" si="7"/>
        <v>0</v>
      </c>
      <c r="DR22" s="53">
        <f t="shared" si="7"/>
        <v>0</v>
      </c>
      <c r="DS22" s="53">
        <f t="shared" ref="DS22" si="34">IF(AND(DS$6&gt;=$F22,DS$6&lt;=$G22),$K22,0)</f>
        <v>0</v>
      </c>
      <c r="DT22" s="53">
        <f t="shared" si="8"/>
        <v>0</v>
      </c>
      <c r="DU22" s="53">
        <f t="shared" si="8"/>
        <v>0</v>
      </c>
      <c r="DV22" s="53">
        <f t="shared" si="8"/>
        <v>0</v>
      </c>
      <c r="DW22" s="53">
        <f t="shared" si="8"/>
        <v>0</v>
      </c>
      <c r="DX22" s="53">
        <f t="shared" si="8"/>
        <v>0</v>
      </c>
      <c r="DY22" s="53">
        <f t="shared" si="8"/>
        <v>0</v>
      </c>
      <c r="DZ22" s="53">
        <f t="shared" si="8"/>
        <v>0</v>
      </c>
      <c r="EA22" s="53">
        <f t="shared" si="8"/>
        <v>0</v>
      </c>
      <c r="EB22" s="53">
        <f t="shared" si="8"/>
        <v>0</v>
      </c>
      <c r="EC22" s="53">
        <f t="shared" si="8"/>
        <v>0</v>
      </c>
      <c r="ED22" s="53">
        <f t="shared" si="8"/>
        <v>0</v>
      </c>
      <c r="EE22" s="53">
        <f t="shared" si="8"/>
        <v>0</v>
      </c>
      <c r="EF22" s="53">
        <f t="shared" si="8"/>
        <v>0</v>
      </c>
      <c r="EG22" s="53">
        <f t="shared" si="8"/>
        <v>0</v>
      </c>
      <c r="EH22" s="53">
        <f t="shared" si="8"/>
        <v>0</v>
      </c>
      <c r="EI22" s="53">
        <f t="shared" ref="EI22" si="35">IF(AND(EI$6&gt;=$F22,EI$6&lt;=$G22),$K22,0)</f>
        <v>0</v>
      </c>
      <c r="EJ22" s="53">
        <f t="shared" si="9"/>
        <v>0</v>
      </c>
      <c r="EK22" s="53">
        <f t="shared" si="9"/>
        <v>0</v>
      </c>
      <c r="EL22" s="53">
        <f t="shared" si="9"/>
        <v>0</v>
      </c>
      <c r="EM22" s="53">
        <f t="shared" si="9"/>
        <v>0</v>
      </c>
      <c r="EN22" s="53">
        <f t="shared" si="9"/>
        <v>0</v>
      </c>
      <c r="EO22" s="53">
        <f t="shared" si="9"/>
        <v>0</v>
      </c>
      <c r="EP22" s="53">
        <f t="shared" si="9"/>
        <v>0</v>
      </c>
      <c r="EQ22" s="53">
        <f t="shared" si="9"/>
        <v>0</v>
      </c>
      <c r="ER22" s="53">
        <f t="shared" si="9"/>
        <v>0</v>
      </c>
      <c r="ES22" s="53">
        <f t="shared" si="9"/>
        <v>0</v>
      </c>
      <c r="ET22" s="53">
        <f t="shared" si="9"/>
        <v>0</v>
      </c>
      <c r="EU22" s="53">
        <f t="shared" si="9"/>
        <v>0</v>
      </c>
      <c r="EV22" s="53">
        <f t="shared" si="9"/>
        <v>0</v>
      </c>
      <c r="EW22" s="53">
        <f t="shared" si="9"/>
        <v>0</v>
      </c>
      <c r="EX22" s="53">
        <f t="shared" si="9"/>
        <v>0</v>
      </c>
      <c r="EY22" s="53">
        <f t="shared" ref="EY22" si="36">IF(AND(EY$6&gt;=$F22,EY$6&lt;=$G22),$K22,0)</f>
        <v>0</v>
      </c>
      <c r="EZ22" s="53">
        <f t="shared" si="10"/>
        <v>0</v>
      </c>
      <c r="FA22" s="53">
        <f t="shared" si="10"/>
        <v>0</v>
      </c>
      <c r="FB22" s="53">
        <f t="shared" si="10"/>
        <v>0</v>
      </c>
      <c r="FC22" s="53">
        <f t="shared" si="10"/>
        <v>0</v>
      </c>
      <c r="FD22" s="53">
        <f t="shared" si="10"/>
        <v>0</v>
      </c>
      <c r="FE22" s="53">
        <f t="shared" si="10"/>
        <v>0</v>
      </c>
      <c r="FF22" s="53">
        <f t="shared" si="10"/>
        <v>0</v>
      </c>
      <c r="FG22" s="53">
        <f t="shared" si="10"/>
        <v>0</v>
      </c>
      <c r="FH22" s="53">
        <f t="shared" si="10"/>
        <v>0</v>
      </c>
      <c r="FI22" s="53">
        <f t="shared" si="10"/>
        <v>0</v>
      </c>
      <c r="FJ22" s="53">
        <f t="shared" si="10"/>
        <v>0</v>
      </c>
      <c r="FK22" s="53">
        <f t="shared" si="10"/>
        <v>0</v>
      </c>
      <c r="FL22" s="53">
        <f t="shared" si="10"/>
        <v>0</v>
      </c>
      <c r="FM22" s="53">
        <f t="shared" si="10"/>
        <v>0</v>
      </c>
      <c r="FN22" s="53">
        <f t="shared" si="10"/>
        <v>0</v>
      </c>
      <c r="FO22" s="53">
        <f t="shared" ref="FO22" si="37">IF(AND(FO$6&gt;=$F22,FO$6&lt;=$G22),$K22,0)</f>
        <v>0</v>
      </c>
      <c r="FP22" s="53">
        <f t="shared" si="11"/>
        <v>0</v>
      </c>
      <c r="FQ22" s="53">
        <f t="shared" si="11"/>
        <v>0</v>
      </c>
      <c r="FR22" s="53">
        <f t="shared" si="11"/>
        <v>0</v>
      </c>
      <c r="FS22" s="53">
        <f t="shared" si="11"/>
        <v>0</v>
      </c>
      <c r="FT22" s="53">
        <f t="shared" si="11"/>
        <v>0</v>
      </c>
      <c r="FU22" s="53">
        <f t="shared" si="11"/>
        <v>0</v>
      </c>
      <c r="FV22" s="53">
        <f t="shared" si="11"/>
        <v>0</v>
      </c>
      <c r="FW22" s="53">
        <f t="shared" si="11"/>
        <v>0</v>
      </c>
      <c r="FX22" s="53">
        <f t="shared" si="11"/>
        <v>0</v>
      </c>
      <c r="FY22" s="53">
        <f t="shared" si="11"/>
        <v>0</v>
      </c>
      <c r="FZ22" s="53">
        <f t="shared" si="11"/>
        <v>0</v>
      </c>
      <c r="GA22" s="53">
        <f t="shared" si="11"/>
        <v>0</v>
      </c>
      <c r="GB22" s="53">
        <f t="shared" si="11"/>
        <v>0</v>
      </c>
      <c r="GC22" s="53">
        <f t="shared" si="11"/>
        <v>0</v>
      </c>
      <c r="GD22" s="53">
        <f t="shared" si="11"/>
        <v>0</v>
      </c>
      <c r="GE22" s="53">
        <f t="shared" ref="GE22" si="38">IF(AND(GE$6&gt;=$F22,GE$6&lt;=$G22),$K22,0)</f>
        <v>0</v>
      </c>
      <c r="GF22" s="53">
        <f t="shared" si="12"/>
        <v>0</v>
      </c>
      <c r="GG22" s="53">
        <f t="shared" si="12"/>
        <v>0</v>
      </c>
      <c r="GH22" s="53">
        <f t="shared" si="12"/>
        <v>0</v>
      </c>
      <c r="GI22" s="53">
        <f t="shared" si="12"/>
        <v>0</v>
      </c>
      <c r="GJ22" s="53">
        <f t="shared" si="12"/>
        <v>0</v>
      </c>
      <c r="GK22" s="53">
        <f t="shared" si="12"/>
        <v>0</v>
      </c>
      <c r="GL22" s="53">
        <f t="shared" si="12"/>
        <v>0</v>
      </c>
      <c r="GM22" s="53">
        <f t="shared" si="12"/>
        <v>0</v>
      </c>
      <c r="GN22" s="53">
        <f t="shared" si="12"/>
        <v>0</v>
      </c>
      <c r="GO22" s="53">
        <f t="shared" si="12"/>
        <v>0</v>
      </c>
      <c r="GP22" s="53">
        <f t="shared" si="12"/>
        <v>0</v>
      </c>
      <c r="GQ22" s="53">
        <f t="shared" si="12"/>
        <v>0</v>
      </c>
      <c r="GR22" s="53">
        <f t="shared" si="12"/>
        <v>0</v>
      </c>
      <c r="GS22" s="53">
        <f t="shared" si="12"/>
        <v>0</v>
      </c>
      <c r="GT22" s="53">
        <f t="shared" si="12"/>
        <v>0</v>
      </c>
      <c r="GU22" s="53">
        <f t="shared" ref="GU22" si="39">IF(AND(GU$6&gt;=$F22,GU$6&lt;=$G22),$K22,0)</f>
        <v>0</v>
      </c>
      <c r="GV22" s="53">
        <f t="shared" si="13"/>
        <v>0</v>
      </c>
      <c r="GW22" s="53">
        <f t="shared" si="13"/>
        <v>0</v>
      </c>
      <c r="GX22" s="53">
        <f t="shared" si="13"/>
        <v>0</v>
      </c>
      <c r="GY22" s="53">
        <f t="shared" si="13"/>
        <v>0</v>
      </c>
      <c r="GZ22" s="53">
        <f t="shared" si="13"/>
        <v>0</v>
      </c>
      <c r="HA22" s="53">
        <f t="shared" si="13"/>
        <v>0</v>
      </c>
      <c r="HB22" s="53">
        <f t="shared" si="13"/>
        <v>0</v>
      </c>
      <c r="HC22" s="53">
        <f t="shared" si="13"/>
        <v>0</v>
      </c>
      <c r="HD22" s="53">
        <f t="shared" si="13"/>
        <v>0</v>
      </c>
      <c r="HE22" s="53">
        <f t="shared" si="13"/>
        <v>0</v>
      </c>
      <c r="HF22" s="53">
        <f t="shared" si="13"/>
        <v>0</v>
      </c>
      <c r="HG22" s="53">
        <f t="shared" si="13"/>
        <v>0</v>
      </c>
      <c r="HH22" s="53">
        <f t="shared" si="13"/>
        <v>0</v>
      </c>
      <c r="HI22" s="53">
        <f t="shared" si="13"/>
        <v>0</v>
      </c>
      <c r="HJ22" s="53">
        <f t="shared" si="13"/>
        <v>0</v>
      </c>
      <c r="HK22" s="53">
        <f t="shared" ref="HK22" si="40">IF(AND(HK$6&gt;=$F22,HK$6&lt;=$G22),$K22,0)</f>
        <v>0</v>
      </c>
      <c r="HL22" s="53">
        <f t="shared" si="14"/>
        <v>0</v>
      </c>
      <c r="HM22" s="53">
        <f t="shared" si="14"/>
        <v>0</v>
      </c>
      <c r="HN22" s="53">
        <f t="shared" si="14"/>
        <v>0</v>
      </c>
      <c r="HO22" s="53">
        <f t="shared" si="14"/>
        <v>0</v>
      </c>
      <c r="HP22" s="53">
        <f t="shared" si="14"/>
        <v>0</v>
      </c>
      <c r="HQ22" s="53">
        <f t="shared" si="14"/>
        <v>0</v>
      </c>
      <c r="HR22" s="53">
        <f t="shared" si="14"/>
        <v>0</v>
      </c>
      <c r="HS22" s="53">
        <f t="shared" si="14"/>
        <v>0</v>
      </c>
      <c r="HT22" s="53">
        <f t="shared" si="14"/>
        <v>0</v>
      </c>
      <c r="HU22" s="53">
        <f t="shared" si="14"/>
        <v>0</v>
      </c>
      <c r="HV22" s="53">
        <f t="shared" si="14"/>
        <v>0</v>
      </c>
      <c r="HW22" s="53">
        <f t="shared" si="14"/>
        <v>0</v>
      </c>
      <c r="HX22" s="53">
        <f t="shared" si="14"/>
        <v>0</v>
      </c>
      <c r="HY22" s="53">
        <f t="shared" si="14"/>
        <v>0</v>
      </c>
      <c r="HZ22" s="53">
        <f t="shared" si="14"/>
        <v>0</v>
      </c>
      <c r="IA22" s="53">
        <f t="shared" ref="IA22" si="41">IF(AND(IA$6&gt;=$F22,IA$6&lt;=$G22),$K22,0)</f>
        <v>0</v>
      </c>
      <c r="IB22" s="53">
        <f t="shared" si="15"/>
        <v>0</v>
      </c>
      <c r="IC22" s="53">
        <f t="shared" si="15"/>
        <v>0</v>
      </c>
      <c r="ID22" s="53">
        <f t="shared" si="15"/>
        <v>0</v>
      </c>
      <c r="IE22" s="53">
        <f t="shared" si="15"/>
        <v>0</v>
      </c>
      <c r="IF22" s="53">
        <f t="shared" si="15"/>
        <v>0</v>
      </c>
      <c r="IG22" s="53">
        <f t="shared" si="15"/>
        <v>0</v>
      </c>
      <c r="IH22" s="53">
        <f t="shared" si="15"/>
        <v>0</v>
      </c>
      <c r="II22" s="53">
        <f t="shared" si="15"/>
        <v>0</v>
      </c>
      <c r="IJ22" s="53">
        <f t="shared" si="15"/>
        <v>0</v>
      </c>
      <c r="IK22" s="53">
        <f t="shared" si="15"/>
        <v>0</v>
      </c>
      <c r="IL22" s="53">
        <f t="shared" si="15"/>
        <v>0</v>
      </c>
      <c r="IM22" s="53">
        <f t="shared" si="15"/>
        <v>0</v>
      </c>
      <c r="IN22" s="53">
        <f t="shared" si="15"/>
        <v>0</v>
      </c>
      <c r="IO22" s="53">
        <f t="shared" si="15"/>
        <v>0</v>
      </c>
      <c r="IP22" s="53">
        <f t="shared" si="15"/>
        <v>0</v>
      </c>
      <c r="IQ22" s="53">
        <f t="shared" ref="IQ22" si="42">IF(AND(IQ$6&gt;=$F22,IQ$6&lt;=$G22),$K22,0)</f>
        <v>0</v>
      </c>
      <c r="IR22" s="53">
        <f t="shared" si="16"/>
        <v>0</v>
      </c>
      <c r="IS22" s="53">
        <f t="shared" si="16"/>
        <v>0</v>
      </c>
      <c r="IT22" s="53">
        <f t="shared" si="16"/>
        <v>0</v>
      </c>
      <c r="IU22" s="53">
        <f t="shared" si="16"/>
        <v>0</v>
      </c>
      <c r="IV22" s="53">
        <f t="shared" si="16"/>
        <v>0</v>
      </c>
      <c r="IW22" s="53">
        <f t="shared" si="16"/>
        <v>0</v>
      </c>
      <c r="IX22" s="53">
        <f t="shared" si="16"/>
        <v>0</v>
      </c>
      <c r="IY22" s="53">
        <f t="shared" si="16"/>
        <v>0</v>
      </c>
      <c r="IZ22" s="53">
        <f t="shared" si="16"/>
        <v>0</v>
      </c>
      <c r="JA22" s="53">
        <f t="shared" si="16"/>
        <v>0</v>
      </c>
      <c r="JB22" s="53">
        <f t="shared" si="16"/>
        <v>0</v>
      </c>
      <c r="JC22" s="53">
        <f t="shared" si="16"/>
        <v>0</v>
      </c>
      <c r="JD22" s="53">
        <f t="shared" si="16"/>
        <v>0</v>
      </c>
      <c r="JE22" s="53">
        <f t="shared" si="16"/>
        <v>0</v>
      </c>
      <c r="JF22" s="53">
        <f t="shared" si="16"/>
        <v>0</v>
      </c>
      <c r="JG22" s="53">
        <f t="shared" ref="JG22" si="43">IF(AND(JG$6&gt;=$F22,JG$6&lt;=$G22),$K22,0)</f>
        <v>0</v>
      </c>
      <c r="JH22" s="53">
        <f t="shared" si="17"/>
        <v>0</v>
      </c>
      <c r="JI22" s="53">
        <f t="shared" si="17"/>
        <v>0</v>
      </c>
      <c r="JJ22" s="53">
        <f t="shared" si="17"/>
        <v>0</v>
      </c>
      <c r="JK22" s="53">
        <f t="shared" si="17"/>
        <v>0</v>
      </c>
      <c r="JL22" s="53">
        <f t="shared" si="17"/>
        <v>0</v>
      </c>
      <c r="JM22" s="53">
        <f t="shared" si="17"/>
        <v>0</v>
      </c>
      <c r="JN22" s="53">
        <f t="shared" si="17"/>
        <v>0</v>
      </c>
      <c r="JO22" s="53">
        <f t="shared" si="17"/>
        <v>0</v>
      </c>
      <c r="JP22" s="53">
        <f t="shared" si="17"/>
        <v>0</v>
      </c>
      <c r="JQ22" s="53">
        <f t="shared" si="17"/>
        <v>0</v>
      </c>
      <c r="JR22" s="53">
        <f t="shared" si="17"/>
        <v>0</v>
      </c>
      <c r="JS22" s="53">
        <f t="shared" si="17"/>
        <v>0</v>
      </c>
      <c r="JT22" s="53">
        <f t="shared" si="17"/>
        <v>0</v>
      </c>
      <c r="JU22" s="53">
        <f t="shared" si="17"/>
        <v>0</v>
      </c>
      <c r="JV22" s="53">
        <f t="shared" si="17"/>
        <v>0</v>
      </c>
      <c r="JW22" s="53">
        <f t="shared" ref="JW22" si="44">IF(AND(JW$6&gt;=$F22,JW$6&lt;=$G22),$K22,0)</f>
        <v>0</v>
      </c>
      <c r="JX22" s="53">
        <f t="shared" si="18"/>
        <v>0</v>
      </c>
      <c r="JY22" s="53">
        <f t="shared" si="18"/>
        <v>0</v>
      </c>
      <c r="JZ22" s="53">
        <f t="shared" si="18"/>
        <v>0</v>
      </c>
      <c r="KA22" s="53">
        <f t="shared" si="18"/>
        <v>0</v>
      </c>
      <c r="KB22" s="53">
        <f t="shared" si="18"/>
        <v>0</v>
      </c>
      <c r="KC22" s="53">
        <f t="shared" si="18"/>
        <v>0</v>
      </c>
      <c r="KD22" s="53">
        <f t="shared" si="18"/>
        <v>0</v>
      </c>
      <c r="KE22" s="53">
        <f t="shared" si="18"/>
        <v>0</v>
      </c>
      <c r="KF22" s="53">
        <f t="shared" si="18"/>
        <v>0</v>
      </c>
      <c r="KG22" s="53">
        <f t="shared" si="18"/>
        <v>0</v>
      </c>
      <c r="KH22" s="53">
        <f t="shared" si="18"/>
        <v>0</v>
      </c>
      <c r="KI22" s="53">
        <f t="shared" si="18"/>
        <v>0</v>
      </c>
      <c r="KJ22" s="53">
        <f t="shared" si="18"/>
        <v>0</v>
      </c>
      <c r="KK22" s="53">
        <f t="shared" si="18"/>
        <v>0</v>
      </c>
      <c r="KL22" s="53">
        <f t="shared" si="18"/>
        <v>0</v>
      </c>
      <c r="KM22" s="53">
        <f t="shared" ref="KM22" si="45">IF(AND(KM$6&gt;=$F22,KM$6&lt;=$G22),$K22,0)</f>
        <v>0</v>
      </c>
      <c r="KN22" s="53">
        <f t="shared" si="19"/>
        <v>0</v>
      </c>
      <c r="KO22" s="53">
        <f t="shared" si="19"/>
        <v>0</v>
      </c>
      <c r="KP22" s="53">
        <f t="shared" si="19"/>
        <v>0</v>
      </c>
      <c r="KQ22" s="53">
        <f t="shared" si="19"/>
        <v>0</v>
      </c>
      <c r="KR22" s="53">
        <f t="shared" si="19"/>
        <v>0</v>
      </c>
      <c r="KS22" s="53">
        <f t="shared" si="19"/>
        <v>0</v>
      </c>
      <c r="KT22" s="53">
        <f t="shared" si="19"/>
        <v>0</v>
      </c>
      <c r="KU22" s="53">
        <f t="shared" si="19"/>
        <v>0</v>
      </c>
      <c r="KV22" s="53">
        <f t="shared" si="19"/>
        <v>0</v>
      </c>
      <c r="KW22" s="53">
        <f t="shared" si="19"/>
        <v>0</v>
      </c>
      <c r="KX22" s="53">
        <f t="shared" si="19"/>
        <v>0</v>
      </c>
      <c r="KY22" s="53">
        <f t="shared" si="19"/>
        <v>0</v>
      </c>
      <c r="KZ22" s="53">
        <f t="shared" si="19"/>
        <v>1</v>
      </c>
      <c r="LA22" s="53">
        <f t="shared" si="19"/>
        <v>1</v>
      </c>
      <c r="LB22" s="53">
        <f t="shared" si="19"/>
        <v>1</v>
      </c>
      <c r="LC22" s="53">
        <f t="shared" ref="LC22" si="46">IF(AND(LC$6&gt;=$F22,LC$6&lt;=$G22),$K22,0)</f>
        <v>1</v>
      </c>
      <c r="LD22" s="53">
        <f t="shared" si="20"/>
        <v>1</v>
      </c>
      <c r="LE22" s="53">
        <f t="shared" si="20"/>
        <v>1</v>
      </c>
      <c r="LF22" s="53">
        <f t="shared" si="20"/>
        <v>1</v>
      </c>
      <c r="LG22" s="53">
        <f t="shared" si="20"/>
        <v>1</v>
      </c>
      <c r="LH22" s="53">
        <f t="shared" si="20"/>
        <v>1</v>
      </c>
      <c r="LI22" s="53">
        <f t="shared" si="20"/>
        <v>1</v>
      </c>
      <c r="LJ22" s="53">
        <f t="shared" si="20"/>
        <v>1</v>
      </c>
      <c r="LK22" s="53">
        <f t="shared" si="20"/>
        <v>1</v>
      </c>
      <c r="LL22" s="53">
        <f t="shared" si="20"/>
        <v>1</v>
      </c>
      <c r="LM22" s="53">
        <f t="shared" si="20"/>
        <v>1</v>
      </c>
      <c r="LN22" s="53">
        <f t="shared" si="20"/>
        <v>1</v>
      </c>
      <c r="LO22" s="53">
        <f t="shared" si="20"/>
        <v>1</v>
      </c>
      <c r="LP22" s="53">
        <f t="shared" si="20"/>
        <v>1</v>
      </c>
      <c r="LQ22" s="53">
        <f t="shared" si="20"/>
        <v>1</v>
      </c>
      <c r="LR22" s="53">
        <f t="shared" si="20"/>
        <v>1</v>
      </c>
      <c r="LS22" s="53">
        <f t="shared" ref="LS22" si="47">IF(AND(LS$6&gt;=$F22,LS$6&lt;=$G22),$K22,0)</f>
        <v>1</v>
      </c>
      <c r="LT22" s="53">
        <f t="shared" si="21"/>
        <v>1</v>
      </c>
      <c r="LU22" s="53">
        <f t="shared" si="21"/>
        <v>0</v>
      </c>
      <c r="LV22" s="53">
        <f t="shared" si="21"/>
        <v>0</v>
      </c>
      <c r="LW22" s="53">
        <f t="shared" si="21"/>
        <v>0</v>
      </c>
      <c r="LX22" s="53">
        <f t="shared" si="21"/>
        <v>0</v>
      </c>
      <c r="LY22" s="53">
        <f t="shared" si="21"/>
        <v>0</v>
      </c>
      <c r="LZ22" s="53">
        <f t="shared" si="21"/>
        <v>0</v>
      </c>
      <c r="MA22" s="53">
        <f t="shared" si="21"/>
        <v>0</v>
      </c>
      <c r="MB22" s="53">
        <f t="shared" si="21"/>
        <v>0</v>
      </c>
      <c r="MC22" s="53">
        <f t="shared" si="21"/>
        <v>0</v>
      </c>
      <c r="MD22" s="53">
        <f t="shared" si="21"/>
        <v>0</v>
      </c>
      <c r="ME22" s="53">
        <f t="shared" si="21"/>
        <v>0</v>
      </c>
      <c r="MF22" s="53">
        <f t="shared" si="21"/>
        <v>0</v>
      </c>
      <c r="MG22" s="53">
        <f t="shared" si="21"/>
        <v>0</v>
      </c>
      <c r="MH22" s="53">
        <f t="shared" si="21"/>
        <v>0</v>
      </c>
      <c r="MI22" s="53">
        <f t="shared" ref="MI22" si="48">IF(AND(MI$6&gt;=$F22,MI$6&lt;=$G22),$K22,0)</f>
        <v>0</v>
      </c>
      <c r="MJ22" s="53">
        <f t="shared" si="22"/>
        <v>0</v>
      </c>
      <c r="MK22" s="53">
        <f t="shared" si="22"/>
        <v>0</v>
      </c>
      <c r="ML22" s="53">
        <f t="shared" si="22"/>
        <v>0</v>
      </c>
      <c r="MM22" s="53">
        <f t="shared" si="22"/>
        <v>0</v>
      </c>
      <c r="MN22" s="53">
        <f t="shared" si="22"/>
        <v>0</v>
      </c>
      <c r="MO22" s="53">
        <f t="shared" si="22"/>
        <v>0</v>
      </c>
      <c r="MP22" s="53">
        <f t="shared" si="22"/>
        <v>0</v>
      </c>
      <c r="MQ22" s="53">
        <f t="shared" si="22"/>
        <v>0</v>
      </c>
      <c r="MR22" s="53">
        <f t="shared" si="22"/>
        <v>0</v>
      </c>
      <c r="MS22" s="53">
        <f t="shared" si="22"/>
        <v>0</v>
      </c>
      <c r="MT22" s="53">
        <f t="shared" si="22"/>
        <v>0</v>
      </c>
      <c r="MU22" s="53">
        <f t="shared" si="22"/>
        <v>0</v>
      </c>
      <c r="MV22" s="53">
        <f t="shared" si="22"/>
        <v>0</v>
      </c>
      <c r="MW22" s="53">
        <f t="shared" si="22"/>
        <v>0</v>
      </c>
      <c r="MX22" s="53">
        <f t="shared" si="22"/>
        <v>0</v>
      </c>
      <c r="MY22" s="53">
        <f t="shared" ref="MY22" si="49">IF(AND(MY$6&gt;=$F22,MY$6&lt;=$G22),$K22,0)</f>
        <v>0</v>
      </c>
      <c r="MZ22" s="53">
        <f t="shared" si="23"/>
        <v>0</v>
      </c>
      <c r="NA22" s="53">
        <f t="shared" si="23"/>
        <v>0</v>
      </c>
      <c r="NB22" s="53">
        <f t="shared" si="23"/>
        <v>0</v>
      </c>
      <c r="NC22" s="53">
        <f t="shared" si="23"/>
        <v>0</v>
      </c>
      <c r="ND22" s="53">
        <f t="shared" si="23"/>
        <v>0</v>
      </c>
      <c r="NE22" s="53">
        <f t="shared" si="23"/>
        <v>0</v>
      </c>
      <c r="NF22" s="53">
        <f t="shared" si="23"/>
        <v>0</v>
      </c>
      <c r="NG22" s="53">
        <f t="shared" si="23"/>
        <v>0</v>
      </c>
      <c r="NH22" s="53">
        <f t="shared" si="23"/>
        <v>0</v>
      </c>
    </row>
    <row r="23" spans="2:372">
      <c r="B23" s="62" t="s">
        <v>115</v>
      </c>
      <c r="C23" s="50">
        <f>Mellomregning!AD20</f>
        <v>1.5</v>
      </c>
      <c r="D23" s="2">
        <v>1</v>
      </c>
      <c r="E23" s="51">
        <f t="shared" si="24"/>
        <v>5.5555555555555552E-2</v>
      </c>
      <c r="F23" s="50">
        <f t="shared" si="27"/>
        <v>320.00000000000011</v>
      </c>
      <c r="G23" s="50">
        <f>360*SUM(E$7:E23)</f>
        <v>340.00000000000011</v>
      </c>
      <c r="H23" s="50">
        <f t="shared" si="25"/>
        <v>20</v>
      </c>
      <c r="I23" s="52">
        <f t="shared" si="26"/>
        <v>0.39269908169872414</v>
      </c>
      <c r="J23" s="2" t="str">
        <f t="shared" si="0"/>
        <v>… er i tråd med gjeldende nasjonale føringer</v>
      </c>
      <c r="K23" s="50">
        <f t="shared" si="0"/>
        <v>1.5</v>
      </c>
      <c r="L23" s="53">
        <f t="shared" ref="L23:AA24" si="50">IF(AND(L$6&gt;=$F23,L$6&lt;=$G23),$K23,0)</f>
        <v>0</v>
      </c>
      <c r="M23" s="53">
        <f t="shared" si="50"/>
        <v>0</v>
      </c>
      <c r="N23" s="53">
        <f t="shared" si="50"/>
        <v>0</v>
      </c>
      <c r="O23" s="53">
        <f t="shared" si="50"/>
        <v>0</v>
      </c>
      <c r="P23" s="53">
        <f t="shared" si="50"/>
        <v>0</v>
      </c>
      <c r="Q23" s="53">
        <f t="shared" si="50"/>
        <v>0</v>
      </c>
      <c r="R23" s="53">
        <f t="shared" si="50"/>
        <v>0</v>
      </c>
      <c r="S23" s="53">
        <f t="shared" si="50"/>
        <v>0</v>
      </c>
      <c r="T23" s="53">
        <f t="shared" si="50"/>
        <v>0</v>
      </c>
      <c r="U23" s="53">
        <f t="shared" si="50"/>
        <v>0</v>
      </c>
      <c r="V23" s="53">
        <f t="shared" si="50"/>
        <v>0</v>
      </c>
      <c r="W23" s="53">
        <f t="shared" si="50"/>
        <v>0</v>
      </c>
      <c r="X23" s="53">
        <f t="shared" si="50"/>
        <v>0</v>
      </c>
      <c r="Y23" s="53">
        <f t="shared" si="50"/>
        <v>0</v>
      </c>
      <c r="Z23" s="53">
        <f t="shared" si="50"/>
        <v>0</v>
      </c>
      <c r="AA23" s="53">
        <f t="shared" si="50"/>
        <v>0</v>
      </c>
      <c r="AB23" s="53">
        <f t="shared" ref="AB23:AQ24" si="51">IF(AND(AB$6&gt;=$F23,AB$6&lt;=$G23),$K23,0)</f>
        <v>0</v>
      </c>
      <c r="AC23" s="53">
        <f t="shared" si="51"/>
        <v>0</v>
      </c>
      <c r="AD23" s="53">
        <f t="shared" si="51"/>
        <v>0</v>
      </c>
      <c r="AE23" s="53">
        <f t="shared" si="51"/>
        <v>0</v>
      </c>
      <c r="AF23" s="53">
        <f t="shared" si="51"/>
        <v>0</v>
      </c>
      <c r="AG23" s="53">
        <f t="shared" si="51"/>
        <v>0</v>
      </c>
      <c r="AH23" s="53">
        <f t="shared" si="51"/>
        <v>0</v>
      </c>
      <c r="AI23" s="53">
        <f t="shared" si="51"/>
        <v>0</v>
      </c>
      <c r="AJ23" s="53">
        <f t="shared" si="51"/>
        <v>0</v>
      </c>
      <c r="AK23" s="53">
        <f t="shared" si="51"/>
        <v>0</v>
      </c>
      <c r="AL23" s="53">
        <f t="shared" si="51"/>
        <v>0</v>
      </c>
      <c r="AM23" s="53">
        <f t="shared" si="51"/>
        <v>0</v>
      </c>
      <c r="AN23" s="53">
        <f t="shared" si="51"/>
        <v>0</v>
      </c>
      <c r="AO23" s="53">
        <f t="shared" si="51"/>
        <v>0</v>
      </c>
      <c r="AP23" s="53">
        <f t="shared" si="51"/>
        <v>0</v>
      </c>
      <c r="AQ23" s="53">
        <f t="shared" si="51"/>
        <v>0</v>
      </c>
      <c r="AR23" s="53">
        <f t="shared" ref="AR23:BG24" si="52">IF(AND(AR$6&gt;=$F23,AR$6&lt;=$G23),$K23,0)</f>
        <v>0</v>
      </c>
      <c r="AS23" s="53">
        <f t="shared" si="52"/>
        <v>0</v>
      </c>
      <c r="AT23" s="53">
        <f t="shared" si="52"/>
        <v>0</v>
      </c>
      <c r="AU23" s="53">
        <f t="shared" si="52"/>
        <v>0</v>
      </c>
      <c r="AV23" s="53">
        <f t="shared" si="52"/>
        <v>0</v>
      </c>
      <c r="AW23" s="53">
        <f t="shared" si="52"/>
        <v>0</v>
      </c>
      <c r="AX23" s="53">
        <f t="shared" si="52"/>
        <v>0</v>
      </c>
      <c r="AY23" s="53">
        <f t="shared" si="52"/>
        <v>0</v>
      </c>
      <c r="AZ23" s="53">
        <f t="shared" si="52"/>
        <v>0</v>
      </c>
      <c r="BA23" s="53">
        <f t="shared" si="52"/>
        <v>0</v>
      </c>
      <c r="BB23" s="53">
        <f t="shared" si="52"/>
        <v>0</v>
      </c>
      <c r="BC23" s="53">
        <f t="shared" si="52"/>
        <v>0</v>
      </c>
      <c r="BD23" s="53">
        <f t="shared" si="52"/>
        <v>0</v>
      </c>
      <c r="BE23" s="53">
        <f t="shared" si="52"/>
        <v>0</v>
      </c>
      <c r="BF23" s="53">
        <f t="shared" si="52"/>
        <v>0</v>
      </c>
      <c r="BG23" s="53">
        <f t="shared" si="52"/>
        <v>0</v>
      </c>
      <c r="BH23" s="53">
        <f t="shared" ref="BH23:BW24" si="53">IF(AND(BH$6&gt;=$F23,BH$6&lt;=$G23),$K23,0)</f>
        <v>0</v>
      </c>
      <c r="BI23" s="53">
        <f t="shared" si="53"/>
        <v>0</v>
      </c>
      <c r="BJ23" s="53">
        <f t="shared" si="53"/>
        <v>0</v>
      </c>
      <c r="BK23" s="53">
        <f t="shared" si="53"/>
        <v>0</v>
      </c>
      <c r="BL23" s="53">
        <f t="shared" si="53"/>
        <v>0</v>
      </c>
      <c r="BM23" s="53">
        <f t="shared" si="53"/>
        <v>0</v>
      </c>
      <c r="BN23" s="53">
        <f t="shared" si="53"/>
        <v>0</v>
      </c>
      <c r="BO23" s="53">
        <f t="shared" si="53"/>
        <v>0</v>
      </c>
      <c r="BP23" s="53">
        <f t="shared" si="53"/>
        <v>0</v>
      </c>
      <c r="BQ23" s="53">
        <f t="shared" si="53"/>
        <v>0</v>
      </c>
      <c r="BR23" s="53">
        <f t="shared" si="53"/>
        <v>0</v>
      </c>
      <c r="BS23" s="53">
        <f t="shared" si="53"/>
        <v>0</v>
      </c>
      <c r="BT23" s="53">
        <f t="shared" si="53"/>
        <v>0</v>
      </c>
      <c r="BU23" s="53">
        <f t="shared" si="53"/>
        <v>0</v>
      </c>
      <c r="BV23" s="53">
        <f t="shared" si="53"/>
        <v>0</v>
      </c>
      <c r="BW23" s="53">
        <f t="shared" si="53"/>
        <v>0</v>
      </c>
      <c r="BX23" s="53">
        <f t="shared" ref="BX23:CM24" si="54">IF(AND(BX$6&gt;=$F23,BX$6&lt;=$G23),$K23,0)</f>
        <v>0</v>
      </c>
      <c r="BY23" s="53">
        <f t="shared" si="54"/>
        <v>0</v>
      </c>
      <c r="BZ23" s="53">
        <f t="shared" si="54"/>
        <v>0</v>
      </c>
      <c r="CA23" s="53">
        <f t="shared" si="54"/>
        <v>0</v>
      </c>
      <c r="CB23" s="53">
        <f t="shared" si="54"/>
        <v>0</v>
      </c>
      <c r="CC23" s="53">
        <f t="shared" si="54"/>
        <v>0</v>
      </c>
      <c r="CD23" s="53">
        <f t="shared" si="54"/>
        <v>0</v>
      </c>
      <c r="CE23" s="53">
        <f t="shared" si="54"/>
        <v>0</v>
      </c>
      <c r="CF23" s="53">
        <f t="shared" si="54"/>
        <v>0</v>
      </c>
      <c r="CG23" s="53">
        <f t="shared" si="54"/>
        <v>0</v>
      </c>
      <c r="CH23" s="53">
        <f t="shared" si="54"/>
        <v>0</v>
      </c>
      <c r="CI23" s="53">
        <f t="shared" si="54"/>
        <v>0</v>
      </c>
      <c r="CJ23" s="53">
        <f t="shared" si="54"/>
        <v>0</v>
      </c>
      <c r="CK23" s="53">
        <f t="shared" si="54"/>
        <v>0</v>
      </c>
      <c r="CL23" s="53">
        <f t="shared" si="54"/>
        <v>0</v>
      </c>
      <c r="CM23" s="53">
        <f t="shared" si="54"/>
        <v>0</v>
      </c>
      <c r="CN23" s="53">
        <f t="shared" ref="CN23:DC24" si="55">IF(AND(CN$6&gt;=$F23,CN$6&lt;=$G23),$K23,0)</f>
        <v>0</v>
      </c>
      <c r="CO23" s="53">
        <f t="shared" si="55"/>
        <v>0</v>
      </c>
      <c r="CP23" s="53">
        <f t="shared" si="55"/>
        <v>0</v>
      </c>
      <c r="CQ23" s="53">
        <f t="shared" si="55"/>
        <v>0</v>
      </c>
      <c r="CR23" s="53">
        <f t="shared" si="55"/>
        <v>0</v>
      </c>
      <c r="CS23" s="53">
        <f t="shared" si="55"/>
        <v>0</v>
      </c>
      <c r="CT23" s="53">
        <f t="shared" si="55"/>
        <v>0</v>
      </c>
      <c r="CU23" s="53">
        <f t="shared" si="55"/>
        <v>0</v>
      </c>
      <c r="CV23" s="53">
        <f t="shared" si="55"/>
        <v>0</v>
      </c>
      <c r="CW23" s="53">
        <f t="shared" si="55"/>
        <v>0</v>
      </c>
      <c r="CX23" s="53">
        <f t="shared" si="55"/>
        <v>0</v>
      </c>
      <c r="CY23" s="53">
        <f t="shared" si="55"/>
        <v>0</v>
      </c>
      <c r="CZ23" s="53">
        <f t="shared" si="55"/>
        <v>0</v>
      </c>
      <c r="DA23" s="53">
        <f t="shared" si="55"/>
        <v>0</v>
      </c>
      <c r="DB23" s="53">
        <f t="shared" si="55"/>
        <v>0</v>
      </c>
      <c r="DC23" s="53">
        <f t="shared" si="55"/>
        <v>0</v>
      </c>
      <c r="DD23" s="53">
        <f t="shared" ref="DD23:DS24" si="56">IF(AND(DD$6&gt;=$F23,DD$6&lt;=$G23),$K23,0)</f>
        <v>0</v>
      </c>
      <c r="DE23" s="53">
        <f t="shared" si="56"/>
        <v>0</v>
      </c>
      <c r="DF23" s="53">
        <f t="shared" si="56"/>
        <v>0</v>
      </c>
      <c r="DG23" s="53">
        <f t="shared" si="56"/>
        <v>0</v>
      </c>
      <c r="DH23" s="53">
        <f t="shared" si="56"/>
        <v>0</v>
      </c>
      <c r="DI23" s="53">
        <f t="shared" si="56"/>
        <v>0</v>
      </c>
      <c r="DJ23" s="53">
        <f t="shared" si="56"/>
        <v>0</v>
      </c>
      <c r="DK23" s="53">
        <f t="shared" si="56"/>
        <v>0</v>
      </c>
      <c r="DL23" s="53">
        <f t="shared" si="56"/>
        <v>0</v>
      </c>
      <c r="DM23" s="53">
        <f t="shared" si="56"/>
        <v>0</v>
      </c>
      <c r="DN23" s="53">
        <f t="shared" si="56"/>
        <v>0</v>
      </c>
      <c r="DO23" s="53">
        <f t="shared" si="56"/>
        <v>0</v>
      </c>
      <c r="DP23" s="53">
        <f t="shared" si="56"/>
        <v>0</v>
      </c>
      <c r="DQ23" s="53">
        <f t="shared" si="56"/>
        <v>0</v>
      </c>
      <c r="DR23" s="53">
        <f t="shared" si="56"/>
        <v>0</v>
      </c>
      <c r="DS23" s="53">
        <f t="shared" si="56"/>
        <v>0</v>
      </c>
      <c r="DT23" s="53">
        <f t="shared" ref="DT23:EI24" si="57">IF(AND(DT$6&gt;=$F23,DT$6&lt;=$G23),$K23,0)</f>
        <v>0</v>
      </c>
      <c r="DU23" s="53">
        <f t="shared" si="57"/>
        <v>0</v>
      </c>
      <c r="DV23" s="53">
        <f t="shared" si="57"/>
        <v>0</v>
      </c>
      <c r="DW23" s="53">
        <f t="shared" si="57"/>
        <v>0</v>
      </c>
      <c r="DX23" s="53">
        <f t="shared" si="57"/>
        <v>0</v>
      </c>
      <c r="DY23" s="53">
        <f t="shared" si="57"/>
        <v>0</v>
      </c>
      <c r="DZ23" s="53">
        <f t="shared" si="57"/>
        <v>0</v>
      </c>
      <c r="EA23" s="53">
        <f t="shared" si="57"/>
        <v>0</v>
      </c>
      <c r="EB23" s="53">
        <f t="shared" si="57"/>
        <v>0</v>
      </c>
      <c r="EC23" s="53">
        <f t="shared" si="57"/>
        <v>0</v>
      </c>
      <c r="ED23" s="53">
        <f t="shared" si="57"/>
        <v>0</v>
      </c>
      <c r="EE23" s="53">
        <f t="shared" si="57"/>
        <v>0</v>
      </c>
      <c r="EF23" s="53">
        <f t="shared" si="57"/>
        <v>0</v>
      </c>
      <c r="EG23" s="53">
        <f t="shared" si="57"/>
        <v>0</v>
      </c>
      <c r="EH23" s="53">
        <f t="shared" si="57"/>
        <v>0</v>
      </c>
      <c r="EI23" s="53">
        <f t="shared" si="57"/>
        <v>0</v>
      </c>
      <c r="EJ23" s="53">
        <f t="shared" ref="EJ23:EY24" si="58">IF(AND(EJ$6&gt;=$F23,EJ$6&lt;=$G23),$K23,0)</f>
        <v>0</v>
      </c>
      <c r="EK23" s="53">
        <f t="shared" si="58"/>
        <v>0</v>
      </c>
      <c r="EL23" s="53">
        <f t="shared" si="58"/>
        <v>0</v>
      </c>
      <c r="EM23" s="53">
        <f t="shared" si="58"/>
        <v>0</v>
      </c>
      <c r="EN23" s="53">
        <f t="shared" si="58"/>
        <v>0</v>
      </c>
      <c r="EO23" s="53">
        <f t="shared" si="58"/>
        <v>0</v>
      </c>
      <c r="EP23" s="53">
        <f t="shared" si="58"/>
        <v>0</v>
      </c>
      <c r="EQ23" s="53">
        <f t="shared" si="58"/>
        <v>0</v>
      </c>
      <c r="ER23" s="53">
        <f t="shared" si="58"/>
        <v>0</v>
      </c>
      <c r="ES23" s="53">
        <f t="shared" si="58"/>
        <v>0</v>
      </c>
      <c r="ET23" s="53">
        <f t="shared" si="58"/>
        <v>0</v>
      </c>
      <c r="EU23" s="53">
        <f t="shared" si="58"/>
        <v>0</v>
      </c>
      <c r="EV23" s="53">
        <f t="shared" si="58"/>
        <v>0</v>
      </c>
      <c r="EW23" s="53">
        <f t="shared" si="58"/>
        <v>0</v>
      </c>
      <c r="EX23" s="53">
        <f t="shared" si="58"/>
        <v>0</v>
      </c>
      <c r="EY23" s="53">
        <f t="shared" si="58"/>
        <v>0</v>
      </c>
      <c r="EZ23" s="53">
        <f t="shared" ref="EZ23:FO24" si="59">IF(AND(EZ$6&gt;=$F23,EZ$6&lt;=$G23),$K23,0)</f>
        <v>0</v>
      </c>
      <c r="FA23" s="53">
        <f t="shared" si="59"/>
        <v>0</v>
      </c>
      <c r="FB23" s="53">
        <f t="shared" si="59"/>
        <v>0</v>
      </c>
      <c r="FC23" s="53">
        <f t="shared" si="59"/>
        <v>0</v>
      </c>
      <c r="FD23" s="53">
        <f t="shared" si="59"/>
        <v>0</v>
      </c>
      <c r="FE23" s="53">
        <f t="shared" si="59"/>
        <v>0</v>
      </c>
      <c r="FF23" s="53">
        <f t="shared" si="59"/>
        <v>0</v>
      </c>
      <c r="FG23" s="53">
        <f t="shared" si="59"/>
        <v>0</v>
      </c>
      <c r="FH23" s="53">
        <f t="shared" si="59"/>
        <v>0</v>
      </c>
      <c r="FI23" s="53">
        <f t="shared" si="59"/>
        <v>0</v>
      </c>
      <c r="FJ23" s="53">
        <f t="shared" si="59"/>
        <v>0</v>
      </c>
      <c r="FK23" s="53">
        <f t="shared" si="59"/>
        <v>0</v>
      </c>
      <c r="FL23" s="53">
        <f t="shared" si="59"/>
        <v>0</v>
      </c>
      <c r="FM23" s="53">
        <f t="shared" si="59"/>
        <v>0</v>
      </c>
      <c r="FN23" s="53">
        <f t="shared" si="59"/>
        <v>0</v>
      </c>
      <c r="FO23" s="53">
        <f t="shared" si="59"/>
        <v>0</v>
      </c>
      <c r="FP23" s="53">
        <f t="shared" ref="FP23:GE24" si="60">IF(AND(FP$6&gt;=$F23,FP$6&lt;=$G23),$K23,0)</f>
        <v>0</v>
      </c>
      <c r="FQ23" s="53">
        <f t="shared" si="60"/>
        <v>0</v>
      </c>
      <c r="FR23" s="53">
        <f t="shared" si="60"/>
        <v>0</v>
      </c>
      <c r="FS23" s="53">
        <f t="shared" si="60"/>
        <v>0</v>
      </c>
      <c r="FT23" s="53">
        <f t="shared" si="60"/>
        <v>0</v>
      </c>
      <c r="FU23" s="53">
        <f t="shared" si="60"/>
        <v>0</v>
      </c>
      <c r="FV23" s="53">
        <f t="shared" si="60"/>
        <v>0</v>
      </c>
      <c r="FW23" s="53">
        <f t="shared" si="60"/>
        <v>0</v>
      </c>
      <c r="FX23" s="53">
        <f t="shared" si="60"/>
        <v>0</v>
      </c>
      <c r="FY23" s="53">
        <f t="shared" si="60"/>
        <v>0</v>
      </c>
      <c r="FZ23" s="53">
        <f t="shared" si="60"/>
        <v>0</v>
      </c>
      <c r="GA23" s="53">
        <f t="shared" si="60"/>
        <v>0</v>
      </c>
      <c r="GB23" s="53">
        <f t="shared" si="60"/>
        <v>0</v>
      </c>
      <c r="GC23" s="53">
        <f t="shared" si="60"/>
        <v>0</v>
      </c>
      <c r="GD23" s="53">
        <f t="shared" si="60"/>
        <v>0</v>
      </c>
      <c r="GE23" s="53">
        <f t="shared" si="60"/>
        <v>0</v>
      </c>
      <c r="GF23" s="53">
        <f t="shared" ref="GF23:GU24" si="61">IF(AND(GF$6&gt;=$F23,GF$6&lt;=$G23),$K23,0)</f>
        <v>0</v>
      </c>
      <c r="GG23" s="53">
        <f t="shared" si="61"/>
        <v>0</v>
      </c>
      <c r="GH23" s="53">
        <f t="shared" si="61"/>
        <v>0</v>
      </c>
      <c r="GI23" s="53">
        <f t="shared" si="61"/>
        <v>0</v>
      </c>
      <c r="GJ23" s="53">
        <f t="shared" si="61"/>
        <v>0</v>
      </c>
      <c r="GK23" s="53">
        <f t="shared" si="61"/>
        <v>0</v>
      </c>
      <c r="GL23" s="53">
        <f t="shared" si="61"/>
        <v>0</v>
      </c>
      <c r="GM23" s="53">
        <f t="shared" si="61"/>
        <v>0</v>
      </c>
      <c r="GN23" s="53">
        <f t="shared" si="61"/>
        <v>0</v>
      </c>
      <c r="GO23" s="53">
        <f t="shared" si="61"/>
        <v>0</v>
      </c>
      <c r="GP23" s="53">
        <f t="shared" si="61"/>
        <v>0</v>
      </c>
      <c r="GQ23" s="53">
        <f t="shared" si="61"/>
        <v>0</v>
      </c>
      <c r="GR23" s="53">
        <f t="shared" si="61"/>
        <v>0</v>
      </c>
      <c r="GS23" s="53">
        <f t="shared" si="61"/>
        <v>0</v>
      </c>
      <c r="GT23" s="53">
        <f t="shared" si="61"/>
        <v>0</v>
      </c>
      <c r="GU23" s="53">
        <f t="shared" si="61"/>
        <v>0</v>
      </c>
      <c r="GV23" s="53">
        <f t="shared" ref="GV23:HK24" si="62">IF(AND(GV$6&gt;=$F23,GV$6&lt;=$G23),$K23,0)</f>
        <v>0</v>
      </c>
      <c r="GW23" s="53">
        <f t="shared" si="62"/>
        <v>0</v>
      </c>
      <c r="GX23" s="53">
        <f t="shared" si="62"/>
        <v>0</v>
      </c>
      <c r="GY23" s="53">
        <f t="shared" si="62"/>
        <v>0</v>
      </c>
      <c r="GZ23" s="53">
        <f t="shared" si="62"/>
        <v>0</v>
      </c>
      <c r="HA23" s="53">
        <f t="shared" si="62"/>
        <v>0</v>
      </c>
      <c r="HB23" s="53">
        <f t="shared" si="62"/>
        <v>0</v>
      </c>
      <c r="HC23" s="53">
        <f t="shared" si="62"/>
        <v>0</v>
      </c>
      <c r="HD23" s="53">
        <f t="shared" si="62"/>
        <v>0</v>
      </c>
      <c r="HE23" s="53">
        <f t="shared" si="62"/>
        <v>0</v>
      </c>
      <c r="HF23" s="53">
        <f t="shared" si="62"/>
        <v>0</v>
      </c>
      <c r="HG23" s="53">
        <f t="shared" si="62"/>
        <v>0</v>
      </c>
      <c r="HH23" s="53">
        <f t="shared" si="62"/>
        <v>0</v>
      </c>
      <c r="HI23" s="53">
        <f t="shared" si="62"/>
        <v>0</v>
      </c>
      <c r="HJ23" s="53">
        <f t="shared" si="62"/>
        <v>0</v>
      </c>
      <c r="HK23" s="53">
        <f t="shared" si="62"/>
        <v>0</v>
      </c>
      <c r="HL23" s="53">
        <f t="shared" ref="HL23:IA24" si="63">IF(AND(HL$6&gt;=$F23,HL$6&lt;=$G23),$K23,0)</f>
        <v>0</v>
      </c>
      <c r="HM23" s="53">
        <f t="shared" si="63"/>
        <v>0</v>
      </c>
      <c r="HN23" s="53">
        <f t="shared" si="63"/>
        <v>0</v>
      </c>
      <c r="HO23" s="53">
        <f t="shared" si="63"/>
        <v>0</v>
      </c>
      <c r="HP23" s="53">
        <f t="shared" si="63"/>
        <v>0</v>
      </c>
      <c r="HQ23" s="53">
        <f t="shared" si="63"/>
        <v>0</v>
      </c>
      <c r="HR23" s="53">
        <f t="shared" si="63"/>
        <v>0</v>
      </c>
      <c r="HS23" s="53">
        <f t="shared" si="63"/>
        <v>0</v>
      </c>
      <c r="HT23" s="53">
        <f t="shared" si="63"/>
        <v>0</v>
      </c>
      <c r="HU23" s="53">
        <f t="shared" si="63"/>
        <v>0</v>
      </c>
      <c r="HV23" s="53">
        <f t="shared" si="63"/>
        <v>0</v>
      </c>
      <c r="HW23" s="53">
        <f t="shared" si="63"/>
        <v>0</v>
      </c>
      <c r="HX23" s="53">
        <f t="shared" si="63"/>
        <v>0</v>
      </c>
      <c r="HY23" s="53">
        <f t="shared" si="63"/>
        <v>0</v>
      </c>
      <c r="HZ23" s="53">
        <f t="shared" si="63"/>
        <v>0</v>
      </c>
      <c r="IA23" s="53">
        <f t="shared" si="63"/>
        <v>0</v>
      </c>
      <c r="IB23" s="53">
        <f t="shared" ref="IB23:IQ24" si="64">IF(AND(IB$6&gt;=$F23,IB$6&lt;=$G23),$K23,0)</f>
        <v>0</v>
      </c>
      <c r="IC23" s="53">
        <f t="shared" si="64"/>
        <v>0</v>
      </c>
      <c r="ID23" s="53">
        <f t="shared" si="64"/>
        <v>0</v>
      </c>
      <c r="IE23" s="53">
        <f t="shared" si="64"/>
        <v>0</v>
      </c>
      <c r="IF23" s="53">
        <f t="shared" si="64"/>
        <v>0</v>
      </c>
      <c r="IG23" s="53">
        <f t="shared" si="64"/>
        <v>0</v>
      </c>
      <c r="IH23" s="53">
        <f t="shared" si="64"/>
        <v>0</v>
      </c>
      <c r="II23" s="53">
        <f t="shared" si="64"/>
        <v>0</v>
      </c>
      <c r="IJ23" s="53">
        <f t="shared" si="64"/>
        <v>0</v>
      </c>
      <c r="IK23" s="53">
        <f t="shared" si="64"/>
        <v>0</v>
      </c>
      <c r="IL23" s="53">
        <f t="shared" si="64"/>
        <v>0</v>
      </c>
      <c r="IM23" s="53">
        <f t="shared" si="64"/>
        <v>0</v>
      </c>
      <c r="IN23" s="53">
        <f t="shared" si="64"/>
        <v>0</v>
      </c>
      <c r="IO23" s="53">
        <f t="shared" si="64"/>
        <v>0</v>
      </c>
      <c r="IP23" s="53">
        <f t="shared" si="64"/>
        <v>0</v>
      </c>
      <c r="IQ23" s="53">
        <f t="shared" si="64"/>
        <v>0</v>
      </c>
      <c r="IR23" s="53">
        <f t="shared" ref="IR23:JG24" si="65">IF(AND(IR$6&gt;=$F23,IR$6&lt;=$G23),$K23,0)</f>
        <v>0</v>
      </c>
      <c r="IS23" s="53">
        <f t="shared" si="65"/>
        <v>0</v>
      </c>
      <c r="IT23" s="53">
        <f t="shared" si="65"/>
        <v>0</v>
      </c>
      <c r="IU23" s="53">
        <f t="shared" si="65"/>
        <v>0</v>
      </c>
      <c r="IV23" s="53">
        <f t="shared" si="65"/>
        <v>0</v>
      </c>
      <c r="IW23" s="53">
        <f t="shared" si="65"/>
        <v>0</v>
      </c>
      <c r="IX23" s="53">
        <f t="shared" si="65"/>
        <v>0</v>
      </c>
      <c r="IY23" s="53">
        <f t="shared" si="65"/>
        <v>0</v>
      </c>
      <c r="IZ23" s="53">
        <f t="shared" si="65"/>
        <v>0</v>
      </c>
      <c r="JA23" s="53">
        <f t="shared" si="65"/>
        <v>0</v>
      </c>
      <c r="JB23" s="53">
        <f t="shared" si="65"/>
        <v>0</v>
      </c>
      <c r="JC23" s="53">
        <f t="shared" si="65"/>
        <v>0</v>
      </c>
      <c r="JD23" s="53">
        <f t="shared" si="65"/>
        <v>0</v>
      </c>
      <c r="JE23" s="53">
        <f t="shared" si="65"/>
        <v>0</v>
      </c>
      <c r="JF23" s="53">
        <f t="shared" si="65"/>
        <v>0</v>
      </c>
      <c r="JG23" s="53">
        <f t="shared" si="65"/>
        <v>0</v>
      </c>
      <c r="JH23" s="53">
        <f t="shared" ref="JH23:JW24" si="66">IF(AND(JH$6&gt;=$F23,JH$6&lt;=$G23),$K23,0)</f>
        <v>0</v>
      </c>
      <c r="JI23" s="53">
        <f t="shared" si="66"/>
        <v>0</v>
      </c>
      <c r="JJ23" s="53">
        <f t="shared" si="66"/>
        <v>0</v>
      </c>
      <c r="JK23" s="53">
        <f t="shared" si="66"/>
        <v>0</v>
      </c>
      <c r="JL23" s="53">
        <f t="shared" si="66"/>
        <v>0</v>
      </c>
      <c r="JM23" s="53">
        <f t="shared" si="66"/>
        <v>0</v>
      </c>
      <c r="JN23" s="53">
        <f t="shared" si="66"/>
        <v>0</v>
      </c>
      <c r="JO23" s="53">
        <f t="shared" si="66"/>
        <v>0</v>
      </c>
      <c r="JP23" s="53">
        <f t="shared" si="66"/>
        <v>0</v>
      </c>
      <c r="JQ23" s="53">
        <f t="shared" si="66"/>
        <v>0</v>
      </c>
      <c r="JR23" s="53">
        <f t="shared" si="66"/>
        <v>0</v>
      </c>
      <c r="JS23" s="53">
        <f t="shared" si="66"/>
        <v>0</v>
      </c>
      <c r="JT23" s="53">
        <f t="shared" si="66"/>
        <v>0</v>
      </c>
      <c r="JU23" s="53">
        <f t="shared" si="66"/>
        <v>0</v>
      </c>
      <c r="JV23" s="53">
        <f t="shared" si="66"/>
        <v>0</v>
      </c>
      <c r="JW23" s="53">
        <f t="shared" si="66"/>
        <v>0</v>
      </c>
      <c r="JX23" s="53">
        <f t="shared" ref="JX23:KM24" si="67">IF(AND(JX$6&gt;=$F23,JX$6&lt;=$G23),$K23,0)</f>
        <v>0</v>
      </c>
      <c r="JY23" s="53">
        <f t="shared" si="67"/>
        <v>0</v>
      </c>
      <c r="JZ23" s="53">
        <f t="shared" si="67"/>
        <v>0</v>
      </c>
      <c r="KA23" s="53">
        <f t="shared" si="67"/>
        <v>0</v>
      </c>
      <c r="KB23" s="53">
        <f t="shared" si="67"/>
        <v>0</v>
      </c>
      <c r="KC23" s="53">
        <f t="shared" si="67"/>
        <v>0</v>
      </c>
      <c r="KD23" s="53">
        <f t="shared" si="67"/>
        <v>0</v>
      </c>
      <c r="KE23" s="53">
        <f t="shared" si="67"/>
        <v>0</v>
      </c>
      <c r="KF23" s="53">
        <f t="shared" si="67"/>
        <v>0</v>
      </c>
      <c r="KG23" s="53">
        <f t="shared" si="67"/>
        <v>0</v>
      </c>
      <c r="KH23" s="53">
        <f t="shared" si="67"/>
        <v>0</v>
      </c>
      <c r="KI23" s="53">
        <f t="shared" si="67"/>
        <v>0</v>
      </c>
      <c r="KJ23" s="53">
        <f t="shared" si="67"/>
        <v>0</v>
      </c>
      <c r="KK23" s="53">
        <f t="shared" si="67"/>
        <v>0</v>
      </c>
      <c r="KL23" s="53">
        <f t="shared" si="67"/>
        <v>0</v>
      </c>
      <c r="KM23" s="53">
        <f t="shared" si="67"/>
        <v>0</v>
      </c>
      <c r="KN23" s="53">
        <f t="shared" ref="KN23:LC24" si="68">IF(AND(KN$6&gt;=$F23,KN$6&lt;=$G23),$K23,0)</f>
        <v>0</v>
      </c>
      <c r="KO23" s="53">
        <f t="shared" si="68"/>
        <v>0</v>
      </c>
      <c r="KP23" s="53">
        <f t="shared" si="68"/>
        <v>0</v>
      </c>
      <c r="KQ23" s="53">
        <f t="shared" si="68"/>
        <v>0</v>
      </c>
      <c r="KR23" s="53">
        <f t="shared" si="68"/>
        <v>0</v>
      </c>
      <c r="KS23" s="53">
        <f t="shared" si="68"/>
        <v>0</v>
      </c>
      <c r="KT23" s="53">
        <f t="shared" si="68"/>
        <v>0</v>
      </c>
      <c r="KU23" s="53">
        <f t="shared" si="68"/>
        <v>0</v>
      </c>
      <c r="KV23" s="53">
        <f t="shared" si="68"/>
        <v>0</v>
      </c>
      <c r="KW23" s="53">
        <f t="shared" si="68"/>
        <v>0</v>
      </c>
      <c r="KX23" s="53">
        <f t="shared" si="68"/>
        <v>0</v>
      </c>
      <c r="KY23" s="53">
        <f t="shared" si="68"/>
        <v>0</v>
      </c>
      <c r="KZ23" s="53">
        <f t="shared" si="68"/>
        <v>0</v>
      </c>
      <c r="LA23" s="53">
        <f t="shared" si="68"/>
        <v>0</v>
      </c>
      <c r="LB23" s="53">
        <f t="shared" si="68"/>
        <v>0</v>
      </c>
      <c r="LC23" s="53">
        <f t="shared" si="68"/>
        <v>0</v>
      </c>
      <c r="LD23" s="53">
        <f t="shared" ref="LD23:LS24" si="69">IF(AND(LD$6&gt;=$F23,LD$6&lt;=$G23),$K23,0)</f>
        <v>0</v>
      </c>
      <c r="LE23" s="53">
        <f t="shared" si="69"/>
        <v>0</v>
      </c>
      <c r="LF23" s="53">
        <f t="shared" si="69"/>
        <v>0</v>
      </c>
      <c r="LG23" s="53">
        <f t="shared" si="69"/>
        <v>0</v>
      </c>
      <c r="LH23" s="53">
        <f t="shared" si="69"/>
        <v>0</v>
      </c>
      <c r="LI23" s="53">
        <f t="shared" si="69"/>
        <v>0</v>
      </c>
      <c r="LJ23" s="53">
        <f t="shared" si="69"/>
        <v>0</v>
      </c>
      <c r="LK23" s="53">
        <f t="shared" si="69"/>
        <v>0</v>
      </c>
      <c r="LL23" s="53">
        <f t="shared" si="69"/>
        <v>0</v>
      </c>
      <c r="LM23" s="53">
        <f t="shared" si="69"/>
        <v>0</v>
      </c>
      <c r="LN23" s="53">
        <f t="shared" si="69"/>
        <v>0</v>
      </c>
      <c r="LO23" s="53">
        <f t="shared" si="69"/>
        <v>0</v>
      </c>
      <c r="LP23" s="53">
        <f t="shared" si="69"/>
        <v>0</v>
      </c>
      <c r="LQ23" s="53">
        <f t="shared" si="69"/>
        <v>0</v>
      </c>
      <c r="LR23" s="53">
        <f t="shared" si="69"/>
        <v>0</v>
      </c>
      <c r="LS23" s="53">
        <f t="shared" si="69"/>
        <v>0</v>
      </c>
      <c r="LT23" s="53">
        <f t="shared" ref="LT23:MI24" si="70">IF(AND(LT$6&gt;=$F23,LT$6&lt;=$G23),$K23,0)</f>
        <v>1.5</v>
      </c>
      <c r="LU23" s="53">
        <f t="shared" si="70"/>
        <v>1.5</v>
      </c>
      <c r="LV23" s="53">
        <f t="shared" si="70"/>
        <v>1.5</v>
      </c>
      <c r="LW23" s="53">
        <f t="shared" si="70"/>
        <v>1.5</v>
      </c>
      <c r="LX23" s="53">
        <f t="shared" si="70"/>
        <v>1.5</v>
      </c>
      <c r="LY23" s="53">
        <f t="shared" si="70"/>
        <v>1.5</v>
      </c>
      <c r="LZ23" s="53">
        <f t="shared" si="70"/>
        <v>1.5</v>
      </c>
      <c r="MA23" s="53">
        <f t="shared" si="70"/>
        <v>1.5</v>
      </c>
      <c r="MB23" s="53">
        <f t="shared" si="70"/>
        <v>1.5</v>
      </c>
      <c r="MC23" s="53">
        <f t="shared" si="70"/>
        <v>1.5</v>
      </c>
      <c r="MD23" s="53">
        <f t="shared" si="70"/>
        <v>1.5</v>
      </c>
      <c r="ME23" s="53">
        <f t="shared" si="70"/>
        <v>1.5</v>
      </c>
      <c r="MF23" s="53">
        <f t="shared" si="70"/>
        <v>1.5</v>
      </c>
      <c r="MG23" s="53">
        <f t="shared" si="70"/>
        <v>1.5</v>
      </c>
      <c r="MH23" s="53">
        <f t="shared" si="70"/>
        <v>1.5</v>
      </c>
      <c r="MI23" s="53">
        <f t="shared" si="70"/>
        <v>1.5</v>
      </c>
      <c r="MJ23" s="53">
        <f t="shared" ref="MJ23:MY24" si="71">IF(AND(MJ$6&gt;=$F23,MJ$6&lt;=$G23),$K23,0)</f>
        <v>1.5</v>
      </c>
      <c r="MK23" s="53">
        <f t="shared" si="71"/>
        <v>1.5</v>
      </c>
      <c r="ML23" s="53">
        <f t="shared" si="71"/>
        <v>1.5</v>
      </c>
      <c r="MM23" s="53">
        <f t="shared" si="71"/>
        <v>1.5</v>
      </c>
      <c r="MN23" s="53">
        <f t="shared" si="71"/>
        <v>1.5</v>
      </c>
      <c r="MO23" s="53">
        <f t="shared" si="71"/>
        <v>0</v>
      </c>
      <c r="MP23" s="53">
        <f t="shared" si="71"/>
        <v>0</v>
      </c>
      <c r="MQ23" s="53">
        <f t="shared" si="71"/>
        <v>0</v>
      </c>
      <c r="MR23" s="53">
        <f t="shared" si="71"/>
        <v>0</v>
      </c>
      <c r="MS23" s="53">
        <f t="shared" si="71"/>
        <v>0</v>
      </c>
      <c r="MT23" s="53">
        <f t="shared" si="71"/>
        <v>0</v>
      </c>
      <c r="MU23" s="53">
        <f t="shared" si="71"/>
        <v>0</v>
      </c>
      <c r="MV23" s="53">
        <f t="shared" si="71"/>
        <v>0</v>
      </c>
      <c r="MW23" s="53">
        <f t="shared" si="71"/>
        <v>0</v>
      </c>
      <c r="MX23" s="53">
        <f t="shared" si="71"/>
        <v>0</v>
      </c>
      <c r="MY23" s="53">
        <f t="shared" si="71"/>
        <v>0</v>
      </c>
      <c r="MZ23" s="53">
        <f t="shared" ref="MZ23:NH24" si="72">IF(AND(MZ$6&gt;=$F23,MZ$6&lt;=$G23),$K23,0)</f>
        <v>0</v>
      </c>
      <c r="NA23" s="53">
        <f t="shared" si="72"/>
        <v>0</v>
      </c>
      <c r="NB23" s="53">
        <f t="shared" si="72"/>
        <v>0</v>
      </c>
      <c r="NC23" s="53">
        <f t="shared" si="72"/>
        <v>0</v>
      </c>
      <c r="ND23" s="53">
        <f t="shared" si="72"/>
        <v>0</v>
      </c>
      <c r="NE23" s="53">
        <f t="shared" si="72"/>
        <v>0</v>
      </c>
      <c r="NF23" s="53">
        <f t="shared" si="72"/>
        <v>0</v>
      </c>
      <c r="NG23" s="53">
        <f t="shared" si="72"/>
        <v>0</v>
      </c>
      <c r="NH23" s="53">
        <f t="shared" si="72"/>
        <v>0</v>
      </c>
    </row>
    <row r="24" spans="2:372">
      <c r="B24" s="62" t="s">
        <v>119</v>
      </c>
      <c r="C24" s="50">
        <f>Mellomregning!AD21</f>
        <v>0.8</v>
      </c>
      <c r="D24" s="2">
        <v>1</v>
      </c>
      <c r="E24" s="51">
        <f t="shared" si="24"/>
        <v>5.5555555555555552E-2</v>
      </c>
      <c r="F24" s="50">
        <f t="shared" si="27"/>
        <v>340.00000000000011</v>
      </c>
      <c r="G24" s="50">
        <f>360*SUM(E$7:E24)</f>
        <v>360.00000000000006</v>
      </c>
      <c r="H24" s="50">
        <f t="shared" si="25"/>
        <v>19.999999999999943</v>
      </c>
      <c r="I24" s="52">
        <f t="shared" si="26"/>
        <v>0.11170107212763679</v>
      </c>
      <c r="J24" s="2" t="str">
        <f t="shared" si="0"/>
        <v>… er i tråd med gjeldende lokale føringer</v>
      </c>
      <c r="K24" s="50">
        <f t="shared" si="0"/>
        <v>0.8</v>
      </c>
      <c r="L24" s="53">
        <f t="shared" ref="L24" si="73">NH24</f>
        <v>0.8</v>
      </c>
      <c r="M24" s="53">
        <f t="shared" si="50"/>
        <v>0</v>
      </c>
      <c r="N24" s="53">
        <f t="shared" si="50"/>
        <v>0</v>
      </c>
      <c r="O24" s="53">
        <f t="shared" si="50"/>
        <v>0</v>
      </c>
      <c r="P24" s="53">
        <f t="shared" si="50"/>
        <v>0</v>
      </c>
      <c r="Q24" s="53">
        <f t="shared" si="50"/>
        <v>0</v>
      </c>
      <c r="R24" s="53">
        <f t="shared" si="50"/>
        <v>0</v>
      </c>
      <c r="S24" s="53">
        <f t="shared" si="50"/>
        <v>0</v>
      </c>
      <c r="T24" s="53">
        <f t="shared" si="50"/>
        <v>0</v>
      </c>
      <c r="U24" s="53">
        <f t="shared" si="50"/>
        <v>0</v>
      </c>
      <c r="V24" s="53">
        <f t="shared" si="50"/>
        <v>0</v>
      </c>
      <c r="W24" s="53">
        <f t="shared" si="50"/>
        <v>0</v>
      </c>
      <c r="X24" s="53">
        <f t="shared" si="50"/>
        <v>0</v>
      </c>
      <c r="Y24" s="53">
        <f t="shared" si="50"/>
        <v>0</v>
      </c>
      <c r="Z24" s="53">
        <f t="shared" si="50"/>
        <v>0</v>
      </c>
      <c r="AA24" s="53">
        <f t="shared" si="50"/>
        <v>0</v>
      </c>
      <c r="AB24" s="53">
        <f t="shared" si="51"/>
        <v>0</v>
      </c>
      <c r="AC24" s="53">
        <f t="shared" si="51"/>
        <v>0</v>
      </c>
      <c r="AD24" s="53">
        <f t="shared" si="51"/>
        <v>0</v>
      </c>
      <c r="AE24" s="53">
        <f t="shared" si="51"/>
        <v>0</v>
      </c>
      <c r="AF24" s="53">
        <f t="shared" si="51"/>
        <v>0</v>
      </c>
      <c r="AG24" s="53">
        <f t="shared" si="51"/>
        <v>0</v>
      </c>
      <c r="AH24" s="53">
        <f t="shared" si="51"/>
        <v>0</v>
      </c>
      <c r="AI24" s="53">
        <f t="shared" si="51"/>
        <v>0</v>
      </c>
      <c r="AJ24" s="53">
        <f t="shared" si="51"/>
        <v>0</v>
      </c>
      <c r="AK24" s="53">
        <f t="shared" si="51"/>
        <v>0</v>
      </c>
      <c r="AL24" s="53">
        <f t="shared" si="51"/>
        <v>0</v>
      </c>
      <c r="AM24" s="53">
        <f t="shared" si="51"/>
        <v>0</v>
      </c>
      <c r="AN24" s="53">
        <f t="shared" si="51"/>
        <v>0</v>
      </c>
      <c r="AO24" s="53">
        <f t="shared" si="51"/>
        <v>0</v>
      </c>
      <c r="AP24" s="53">
        <f t="shared" si="51"/>
        <v>0</v>
      </c>
      <c r="AQ24" s="53">
        <f t="shared" si="51"/>
        <v>0</v>
      </c>
      <c r="AR24" s="53">
        <f t="shared" si="52"/>
        <v>0</v>
      </c>
      <c r="AS24" s="53">
        <f t="shared" si="52"/>
        <v>0</v>
      </c>
      <c r="AT24" s="53">
        <f t="shared" si="52"/>
        <v>0</v>
      </c>
      <c r="AU24" s="53">
        <f t="shared" si="52"/>
        <v>0</v>
      </c>
      <c r="AV24" s="53">
        <f t="shared" si="52"/>
        <v>0</v>
      </c>
      <c r="AW24" s="53">
        <f t="shared" si="52"/>
        <v>0</v>
      </c>
      <c r="AX24" s="53">
        <f t="shared" si="52"/>
        <v>0</v>
      </c>
      <c r="AY24" s="53">
        <f t="shared" si="52"/>
        <v>0</v>
      </c>
      <c r="AZ24" s="53">
        <f t="shared" si="52"/>
        <v>0</v>
      </c>
      <c r="BA24" s="53">
        <f t="shared" si="52"/>
        <v>0</v>
      </c>
      <c r="BB24" s="53">
        <f t="shared" si="52"/>
        <v>0</v>
      </c>
      <c r="BC24" s="53">
        <f t="shared" si="52"/>
        <v>0</v>
      </c>
      <c r="BD24" s="53">
        <f t="shared" si="52"/>
        <v>0</v>
      </c>
      <c r="BE24" s="53">
        <f t="shared" si="52"/>
        <v>0</v>
      </c>
      <c r="BF24" s="53">
        <f t="shared" si="52"/>
        <v>0</v>
      </c>
      <c r="BG24" s="53">
        <f t="shared" si="52"/>
        <v>0</v>
      </c>
      <c r="BH24" s="53">
        <f t="shared" si="53"/>
        <v>0</v>
      </c>
      <c r="BI24" s="53">
        <f t="shared" si="53"/>
        <v>0</v>
      </c>
      <c r="BJ24" s="53">
        <f t="shared" si="53"/>
        <v>0</v>
      </c>
      <c r="BK24" s="53">
        <f t="shared" si="53"/>
        <v>0</v>
      </c>
      <c r="BL24" s="53">
        <f t="shared" si="53"/>
        <v>0</v>
      </c>
      <c r="BM24" s="53">
        <f t="shared" si="53"/>
        <v>0</v>
      </c>
      <c r="BN24" s="53">
        <f t="shared" si="53"/>
        <v>0</v>
      </c>
      <c r="BO24" s="53">
        <f t="shared" si="53"/>
        <v>0</v>
      </c>
      <c r="BP24" s="53">
        <f t="shared" si="53"/>
        <v>0</v>
      </c>
      <c r="BQ24" s="53">
        <f t="shared" si="53"/>
        <v>0</v>
      </c>
      <c r="BR24" s="53">
        <f t="shared" si="53"/>
        <v>0</v>
      </c>
      <c r="BS24" s="53">
        <f t="shared" si="53"/>
        <v>0</v>
      </c>
      <c r="BT24" s="53">
        <f t="shared" si="53"/>
        <v>0</v>
      </c>
      <c r="BU24" s="53">
        <f t="shared" si="53"/>
        <v>0</v>
      </c>
      <c r="BV24" s="53">
        <f t="shared" si="53"/>
        <v>0</v>
      </c>
      <c r="BW24" s="53">
        <f t="shared" si="53"/>
        <v>0</v>
      </c>
      <c r="BX24" s="53">
        <f t="shared" si="54"/>
        <v>0</v>
      </c>
      <c r="BY24" s="53">
        <f t="shared" si="54"/>
        <v>0</v>
      </c>
      <c r="BZ24" s="53">
        <f t="shared" si="54"/>
        <v>0</v>
      </c>
      <c r="CA24" s="53">
        <f t="shared" si="54"/>
        <v>0</v>
      </c>
      <c r="CB24" s="53">
        <f t="shared" si="54"/>
        <v>0</v>
      </c>
      <c r="CC24" s="53">
        <f t="shared" si="54"/>
        <v>0</v>
      </c>
      <c r="CD24" s="53">
        <f t="shared" si="54"/>
        <v>0</v>
      </c>
      <c r="CE24" s="53">
        <f t="shared" si="54"/>
        <v>0</v>
      </c>
      <c r="CF24" s="53">
        <f t="shared" si="54"/>
        <v>0</v>
      </c>
      <c r="CG24" s="53">
        <f t="shared" si="54"/>
        <v>0</v>
      </c>
      <c r="CH24" s="53">
        <f t="shared" si="54"/>
        <v>0</v>
      </c>
      <c r="CI24" s="53">
        <f t="shared" si="54"/>
        <v>0</v>
      </c>
      <c r="CJ24" s="53">
        <f t="shared" si="54"/>
        <v>0</v>
      </c>
      <c r="CK24" s="53">
        <f t="shared" si="54"/>
        <v>0</v>
      </c>
      <c r="CL24" s="53">
        <f t="shared" si="54"/>
        <v>0</v>
      </c>
      <c r="CM24" s="53">
        <f t="shared" si="54"/>
        <v>0</v>
      </c>
      <c r="CN24" s="53">
        <f t="shared" si="55"/>
        <v>0</v>
      </c>
      <c r="CO24" s="53">
        <f t="shared" si="55"/>
        <v>0</v>
      </c>
      <c r="CP24" s="53">
        <f t="shared" si="55"/>
        <v>0</v>
      </c>
      <c r="CQ24" s="53">
        <f t="shared" si="55"/>
        <v>0</v>
      </c>
      <c r="CR24" s="53">
        <f t="shared" si="55"/>
        <v>0</v>
      </c>
      <c r="CS24" s="53">
        <f t="shared" si="55"/>
        <v>0</v>
      </c>
      <c r="CT24" s="53">
        <f t="shared" si="55"/>
        <v>0</v>
      </c>
      <c r="CU24" s="53">
        <f t="shared" si="55"/>
        <v>0</v>
      </c>
      <c r="CV24" s="53">
        <f t="shared" si="55"/>
        <v>0</v>
      </c>
      <c r="CW24" s="53">
        <f t="shared" si="55"/>
        <v>0</v>
      </c>
      <c r="CX24" s="53">
        <f t="shared" si="55"/>
        <v>0</v>
      </c>
      <c r="CY24" s="53">
        <f t="shared" si="55"/>
        <v>0</v>
      </c>
      <c r="CZ24" s="53">
        <f t="shared" si="55"/>
        <v>0</v>
      </c>
      <c r="DA24" s="53">
        <f t="shared" si="55"/>
        <v>0</v>
      </c>
      <c r="DB24" s="53">
        <f t="shared" si="55"/>
        <v>0</v>
      </c>
      <c r="DC24" s="53">
        <f t="shared" si="55"/>
        <v>0</v>
      </c>
      <c r="DD24" s="53">
        <f t="shared" si="56"/>
        <v>0</v>
      </c>
      <c r="DE24" s="53">
        <f t="shared" si="56"/>
        <v>0</v>
      </c>
      <c r="DF24" s="53">
        <f t="shared" si="56"/>
        <v>0</v>
      </c>
      <c r="DG24" s="53">
        <f t="shared" si="56"/>
        <v>0</v>
      </c>
      <c r="DH24" s="53">
        <f t="shared" si="56"/>
        <v>0</v>
      </c>
      <c r="DI24" s="53">
        <f t="shared" si="56"/>
        <v>0</v>
      </c>
      <c r="DJ24" s="53">
        <f t="shared" si="56"/>
        <v>0</v>
      </c>
      <c r="DK24" s="53">
        <f t="shared" si="56"/>
        <v>0</v>
      </c>
      <c r="DL24" s="53">
        <f t="shared" si="56"/>
        <v>0</v>
      </c>
      <c r="DM24" s="53">
        <f t="shared" si="56"/>
        <v>0</v>
      </c>
      <c r="DN24" s="53">
        <f t="shared" si="56"/>
        <v>0</v>
      </c>
      <c r="DO24" s="53">
        <f t="shared" si="56"/>
        <v>0</v>
      </c>
      <c r="DP24" s="53">
        <f t="shared" si="56"/>
        <v>0</v>
      </c>
      <c r="DQ24" s="53">
        <f t="shared" si="56"/>
        <v>0</v>
      </c>
      <c r="DR24" s="53">
        <f t="shared" si="56"/>
        <v>0</v>
      </c>
      <c r="DS24" s="53">
        <f t="shared" si="56"/>
        <v>0</v>
      </c>
      <c r="DT24" s="53">
        <f t="shared" si="57"/>
        <v>0</v>
      </c>
      <c r="DU24" s="53">
        <f t="shared" si="57"/>
        <v>0</v>
      </c>
      <c r="DV24" s="53">
        <f t="shared" si="57"/>
        <v>0</v>
      </c>
      <c r="DW24" s="53">
        <f t="shared" si="57"/>
        <v>0</v>
      </c>
      <c r="DX24" s="53">
        <f t="shared" si="57"/>
        <v>0</v>
      </c>
      <c r="DY24" s="53">
        <f t="shared" si="57"/>
        <v>0</v>
      </c>
      <c r="DZ24" s="53">
        <f t="shared" si="57"/>
        <v>0</v>
      </c>
      <c r="EA24" s="53">
        <f t="shared" si="57"/>
        <v>0</v>
      </c>
      <c r="EB24" s="53">
        <f t="shared" si="57"/>
        <v>0</v>
      </c>
      <c r="EC24" s="53">
        <f t="shared" si="57"/>
        <v>0</v>
      </c>
      <c r="ED24" s="53">
        <f t="shared" si="57"/>
        <v>0</v>
      </c>
      <c r="EE24" s="53">
        <f t="shared" si="57"/>
        <v>0</v>
      </c>
      <c r="EF24" s="53">
        <f t="shared" si="57"/>
        <v>0</v>
      </c>
      <c r="EG24" s="53">
        <f t="shared" si="57"/>
        <v>0</v>
      </c>
      <c r="EH24" s="53">
        <f t="shared" si="57"/>
        <v>0</v>
      </c>
      <c r="EI24" s="53">
        <f t="shared" si="57"/>
        <v>0</v>
      </c>
      <c r="EJ24" s="53">
        <f t="shared" si="58"/>
        <v>0</v>
      </c>
      <c r="EK24" s="53">
        <f t="shared" si="58"/>
        <v>0</v>
      </c>
      <c r="EL24" s="53">
        <f t="shared" si="58"/>
        <v>0</v>
      </c>
      <c r="EM24" s="53">
        <f t="shared" si="58"/>
        <v>0</v>
      </c>
      <c r="EN24" s="53">
        <f t="shared" si="58"/>
        <v>0</v>
      </c>
      <c r="EO24" s="53">
        <f t="shared" si="58"/>
        <v>0</v>
      </c>
      <c r="EP24" s="53">
        <f t="shared" si="58"/>
        <v>0</v>
      </c>
      <c r="EQ24" s="53">
        <f t="shared" si="58"/>
        <v>0</v>
      </c>
      <c r="ER24" s="53">
        <f t="shared" si="58"/>
        <v>0</v>
      </c>
      <c r="ES24" s="53">
        <f t="shared" si="58"/>
        <v>0</v>
      </c>
      <c r="ET24" s="53">
        <f t="shared" si="58"/>
        <v>0</v>
      </c>
      <c r="EU24" s="53">
        <f t="shared" si="58"/>
        <v>0</v>
      </c>
      <c r="EV24" s="53">
        <f t="shared" si="58"/>
        <v>0</v>
      </c>
      <c r="EW24" s="53">
        <f t="shared" si="58"/>
        <v>0</v>
      </c>
      <c r="EX24" s="53">
        <f t="shared" si="58"/>
        <v>0</v>
      </c>
      <c r="EY24" s="53">
        <f t="shared" si="58"/>
        <v>0</v>
      </c>
      <c r="EZ24" s="53">
        <f t="shared" si="59"/>
        <v>0</v>
      </c>
      <c r="FA24" s="53">
        <f t="shared" si="59"/>
        <v>0</v>
      </c>
      <c r="FB24" s="53">
        <f t="shared" si="59"/>
        <v>0</v>
      </c>
      <c r="FC24" s="53">
        <f t="shared" si="59"/>
        <v>0</v>
      </c>
      <c r="FD24" s="53">
        <f t="shared" si="59"/>
        <v>0</v>
      </c>
      <c r="FE24" s="53">
        <f t="shared" si="59"/>
        <v>0</v>
      </c>
      <c r="FF24" s="53">
        <f t="shared" si="59"/>
        <v>0</v>
      </c>
      <c r="FG24" s="53">
        <f t="shared" si="59"/>
        <v>0</v>
      </c>
      <c r="FH24" s="53">
        <f t="shared" si="59"/>
        <v>0</v>
      </c>
      <c r="FI24" s="53">
        <f t="shared" si="59"/>
        <v>0</v>
      </c>
      <c r="FJ24" s="53">
        <f t="shared" si="59"/>
        <v>0</v>
      </c>
      <c r="FK24" s="53">
        <f t="shared" si="59"/>
        <v>0</v>
      </c>
      <c r="FL24" s="53">
        <f t="shared" si="59"/>
        <v>0</v>
      </c>
      <c r="FM24" s="53">
        <f t="shared" si="59"/>
        <v>0</v>
      </c>
      <c r="FN24" s="53">
        <f t="shared" si="59"/>
        <v>0</v>
      </c>
      <c r="FO24" s="53">
        <f t="shared" si="59"/>
        <v>0</v>
      </c>
      <c r="FP24" s="53">
        <f t="shared" si="60"/>
        <v>0</v>
      </c>
      <c r="FQ24" s="53">
        <f t="shared" si="60"/>
        <v>0</v>
      </c>
      <c r="FR24" s="53">
        <f t="shared" si="60"/>
        <v>0</v>
      </c>
      <c r="FS24" s="53">
        <f t="shared" si="60"/>
        <v>0</v>
      </c>
      <c r="FT24" s="53">
        <f t="shared" si="60"/>
        <v>0</v>
      </c>
      <c r="FU24" s="53">
        <f t="shared" si="60"/>
        <v>0</v>
      </c>
      <c r="FV24" s="53">
        <f t="shared" si="60"/>
        <v>0</v>
      </c>
      <c r="FW24" s="53">
        <f t="shared" si="60"/>
        <v>0</v>
      </c>
      <c r="FX24" s="53">
        <f t="shared" si="60"/>
        <v>0</v>
      </c>
      <c r="FY24" s="53">
        <f t="shared" si="60"/>
        <v>0</v>
      </c>
      <c r="FZ24" s="53">
        <f t="shared" si="60"/>
        <v>0</v>
      </c>
      <c r="GA24" s="53">
        <f t="shared" si="60"/>
        <v>0</v>
      </c>
      <c r="GB24" s="53">
        <f t="shared" si="60"/>
        <v>0</v>
      </c>
      <c r="GC24" s="53">
        <f t="shared" si="60"/>
        <v>0</v>
      </c>
      <c r="GD24" s="53">
        <f t="shared" si="60"/>
        <v>0</v>
      </c>
      <c r="GE24" s="53">
        <f t="shared" si="60"/>
        <v>0</v>
      </c>
      <c r="GF24" s="53">
        <f t="shared" si="61"/>
        <v>0</v>
      </c>
      <c r="GG24" s="53">
        <f t="shared" si="61"/>
        <v>0</v>
      </c>
      <c r="GH24" s="53">
        <f t="shared" si="61"/>
        <v>0</v>
      </c>
      <c r="GI24" s="53">
        <f t="shared" si="61"/>
        <v>0</v>
      </c>
      <c r="GJ24" s="53">
        <f t="shared" si="61"/>
        <v>0</v>
      </c>
      <c r="GK24" s="53">
        <f t="shared" si="61"/>
        <v>0</v>
      </c>
      <c r="GL24" s="53">
        <f t="shared" si="61"/>
        <v>0</v>
      </c>
      <c r="GM24" s="53">
        <f t="shared" si="61"/>
        <v>0</v>
      </c>
      <c r="GN24" s="53">
        <f t="shared" si="61"/>
        <v>0</v>
      </c>
      <c r="GO24" s="53">
        <f t="shared" si="61"/>
        <v>0</v>
      </c>
      <c r="GP24" s="53">
        <f t="shared" si="61"/>
        <v>0</v>
      </c>
      <c r="GQ24" s="53">
        <f t="shared" si="61"/>
        <v>0</v>
      </c>
      <c r="GR24" s="53">
        <f t="shared" si="61"/>
        <v>0</v>
      </c>
      <c r="GS24" s="53">
        <f t="shared" si="61"/>
        <v>0</v>
      </c>
      <c r="GT24" s="53">
        <f t="shared" si="61"/>
        <v>0</v>
      </c>
      <c r="GU24" s="53">
        <f t="shared" si="61"/>
        <v>0</v>
      </c>
      <c r="GV24" s="53">
        <f t="shared" si="62"/>
        <v>0</v>
      </c>
      <c r="GW24" s="53">
        <f t="shared" si="62"/>
        <v>0</v>
      </c>
      <c r="GX24" s="53">
        <f t="shared" si="62"/>
        <v>0</v>
      </c>
      <c r="GY24" s="53">
        <f t="shared" si="62"/>
        <v>0</v>
      </c>
      <c r="GZ24" s="53">
        <f t="shared" si="62"/>
        <v>0</v>
      </c>
      <c r="HA24" s="53">
        <f t="shared" si="62"/>
        <v>0</v>
      </c>
      <c r="HB24" s="53">
        <f t="shared" si="62"/>
        <v>0</v>
      </c>
      <c r="HC24" s="53">
        <f t="shared" si="62"/>
        <v>0</v>
      </c>
      <c r="HD24" s="53">
        <f t="shared" si="62"/>
        <v>0</v>
      </c>
      <c r="HE24" s="53">
        <f t="shared" si="62"/>
        <v>0</v>
      </c>
      <c r="HF24" s="53">
        <f t="shared" si="62"/>
        <v>0</v>
      </c>
      <c r="HG24" s="53">
        <f t="shared" si="62"/>
        <v>0</v>
      </c>
      <c r="HH24" s="53">
        <f t="shared" si="62"/>
        <v>0</v>
      </c>
      <c r="HI24" s="53">
        <f t="shared" si="62"/>
        <v>0</v>
      </c>
      <c r="HJ24" s="53">
        <f t="shared" si="62"/>
        <v>0</v>
      </c>
      <c r="HK24" s="53">
        <f t="shared" si="62"/>
        <v>0</v>
      </c>
      <c r="HL24" s="53">
        <f t="shared" si="63"/>
        <v>0</v>
      </c>
      <c r="HM24" s="53">
        <f t="shared" si="63"/>
        <v>0</v>
      </c>
      <c r="HN24" s="53">
        <f t="shared" si="63"/>
        <v>0</v>
      </c>
      <c r="HO24" s="53">
        <f t="shared" si="63"/>
        <v>0</v>
      </c>
      <c r="HP24" s="53">
        <f t="shared" si="63"/>
        <v>0</v>
      </c>
      <c r="HQ24" s="53">
        <f t="shared" si="63"/>
        <v>0</v>
      </c>
      <c r="HR24" s="53">
        <f t="shared" si="63"/>
        <v>0</v>
      </c>
      <c r="HS24" s="53">
        <f t="shared" si="63"/>
        <v>0</v>
      </c>
      <c r="HT24" s="53">
        <f t="shared" si="63"/>
        <v>0</v>
      </c>
      <c r="HU24" s="53">
        <f t="shared" si="63"/>
        <v>0</v>
      </c>
      <c r="HV24" s="53">
        <f t="shared" si="63"/>
        <v>0</v>
      </c>
      <c r="HW24" s="53">
        <f t="shared" si="63"/>
        <v>0</v>
      </c>
      <c r="HX24" s="53">
        <f t="shared" si="63"/>
        <v>0</v>
      </c>
      <c r="HY24" s="53">
        <f t="shared" si="63"/>
        <v>0</v>
      </c>
      <c r="HZ24" s="53">
        <f t="shared" si="63"/>
        <v>0</v>
      </c>
      <c r="IA24" s="53">
        <f t="shared" si="63"/>
        <v>0</v>
      </c>
      <c r="IB24" s="53">
        <f t="shared" si="64"/>
        <v>0</v>
      </c>
      <c r="IC24" s="53">
        <f t="shared" si="64"/>
        <v>0</v>
      </c>
      <c r="ID24" s="53">
        <f t="shared" si="64"/>
        <v>0</v>
      </c>
      <c r="IE24" s="53">
        <f t="shared" si="64"/>
        <v>0</v>
      </c>
      <c r="IF24" s="53">
        <f t="shared" si="64"/>
        <v>0</v>
      </c>
      <c r="IG24" s="53">
        <f t="shared" si="64"/>
        <v>0</v>
      </c>
      <c r="IH24" s="53">
        <f t="shared" si="64"/>
        <v>0</v>
      </c>
      <c r="II24" s="53">
        <f t="shared" si="64"/>
        <v>0</v>
      </c>
      <c r="IJ24" s="53">
        <f t="shared" si="64"/>
        <v>0</v>
      </c>
      <c r="IK24" s="53">
        <f t="shared" si="64"/>
        <v>0</v>
      </c>
      <c r="IL24" s="53">
        <f t="shared" si="64"/>
        <v>0</v>
      </c>
      <c r="IM24" s="53">
        <f t="shared" si="64"/>
        <v>0</v>
      </c>
      <c r="IN24" s="53">
        <f t="shared" si="64"/>
        <v>0</v>
      </c>
      <c r="IO24" s="53">
        <f t="shared" si="64"/>
        <v>0</v>
      </c>
      <c r="IP24" s="53">
        <f t="shared" si="64"/>
        <v>0</v>
      </c>
      <c r="IQ24" s="53">
        <f t="shared" si="64"/>
        <v>0</v>
      </c>
      <c r="IR24" s="53">
        <f t="shared" si="65"/>
        <v>0</v>
      </c>
      <c r="IS24" s="53">
        <f t="shared" si="65"/>
        <v>0</v>
      </c>
      <c r="IT24" s="53">
        <f t="shared" si="65"/>
        <v>0</v>
      </c>
      <c r="IU24" s="53">
        <f t="shared" si="65"/>
        <v>0</v>
      </c>
      <c r="IV24" s="53">
        <f t="shared" si="65"/>
        <v>0</v>
      </c>
      <c r="IW24" s="53">
        <f t="shared" si="65"/>
        <v>0</v>
      </c>
      <c r="IX24" s="53">
        <f t="shared" si="65"/>
        <v>0</v>
      </c>
      <c r="IY24" s="53">
        <f t="shared" si="65"/>
        <v>0</v>
      </c>
      <c r="IZ24" s="53">
        <f t="shared" si="65"/>
        <v>0</v>
      </c>
      <c r="JA24" s="53">
        <f t="shared" si="65"/>
        <v>0</v>
      </c>
      <c r="JB24" s="53">
        <f t="shared" si="65"/>
        <v>0</v>
      </c>
      <c r="JC24" s="53">
        <f t="shared" si="65"/>
        <v>0</v>
      </c>
      <c r="JD24" s="53">
        <f t="shared" si="65"/>
        <v>0</v>
      </c>
      <c r="JE24" s="53">
        <f t="shared" si="65"/>
        <v>0</v>
      </c>
      <c r="JF24" s="53">
        <f t="shared" si="65"/>
        <v>0</v>
      </c>
      <c r="JG24" s="53">
        <f t="shared" si="65"/>
        <v>0</v>
      </c>
      <c r="JH24" s="53">
        <f t="shared" si="66"/>
        <v>0</v>
      </c>
      <c r="JI24" s="53">
        <f t="shared" si="66"/>
        <v>0</v>
      </c>
      <c r="JJ24" s="53">
        <f t="shared" si="66"/>
        <v>0</v>
      </c>
      <c r="JK24" s="53">
        <f t="shared" si="66"/>
        <v>0</v>
      </c>
      <c r="JL24" s="53">
        <f t="shared" si="66"/>
        <v>0</v>
      </c>
      <c r="JM24" s="53">
        <f t="shared" si="66"/>
        <v>0</v>
      </c>
      <c r="JN24" s="53">
        <f t="shared" si="66"/>
        <v>0</v>
      </c>
      <c r="JO24" s="53">
        <f t="shared" si="66"/>
        <v>0</v>
      </c>
      <c r="JP24" s="53">
        <f t="shared" si="66"/>
        <v>0</v>
      </c>
      <c r="JQ24" s="53">
        <f t="shared" si="66"/>
        <v>0</v>
      </c>
      <c r="JR24" s="53">
        <f t="shared" si="66"/>
        <v>0</v>
      </c>
      <c r="JS24" s="53">
        <f t="shared" si="66"/>
        <v>0</v>
      </c>
      <c r="JT24" s="53">
        <f t="shared" si="66"/>
        <v>0</v>
      </c>
      <c r="JU24" s="53">
        <f t="shared" si="66"/>
        <v>0</v>
      </c>
      <c r="JV24" s="53">
        <f t="shared" si="66"/>
        <v>0</v>
      </c>
      <c r="JW24" s="53">
        <f t="shared" si="66"/>
        <v>0</v>
      </c>
      <c r="JX24" s="53">
        <f t="shared" si="67"/>
        <v>0</v>
      </c>
      <c r="JY24" s="53">
        <f t="shared" si="67"/>
        <v>0</v>
      </c>
      <c r="JZ24" s="53">
        <f t="shared" si="67"/>
        <v>0</v>
      </c>
      <c r="KA24" s="53">
        <f t="shared" si="67"/>
        <v>0</v>
      </c>
      <c r="KB24" s="53">
        <f t="shared" si="67"/>
        <v>0</v>
      </c>
      <c r="KC24" s="53">
        <f t="shared" si="67"/>
        <v>0</v>
      </c>
      <c r="KD24" s="53">
        <f t="shared" si="67"/>
        <v>0</v>
      </c>
      <c r="KE24" s="53">
        <f t="shared" si="67"/>
        <v>0</v>
      </c>
      <c r="KF24" s="53">
        <f t="shared" si="67"/>
        <v>0</v>
      </c>
      <c r="KG24" s="53">
        <f t="shared" si="67"/>
        <v>0</v>
      </c>
      <c r="KH24" s="53">
        <f t="shared" si="67"/>
        <v>0</v>
      </c>
      <c r="KI24" s="53">
        <f t="shared" si="67"/>
        <v>0</v>
      </c>
      <c r="KJ24" s="53">
        <f t="shared" si="67"/>
        <v>0</v>
      </c>
      <c r="KK24" s="53">
        <f t="shared" si="67"/>
        <v>0</v>
      </c>
      <c r="KL24" s="53">
        <f t="shared" si="67"/>
        <v>0</v>
      </c>
      <c r="KM24" s="53">
        <f t="shared" si="67"/>
        <v>0</v>
      </c>
      <c r="KN24" s="53">
        <f t="shared" si="68"/>
        <v>0</v>
      </c>
      <c r="KO24" s="53">
        <f t="shared" si="68"/>
        <v>0</v>
      </c>
      <c r="KP24" s="53">
        <f t="shared" si="68"/>
        <v>0</v>
      </c>
      <c r="KQ24" s="53">
        <f t="shared" si="68"/>
        <v>0</v>
      </c>
      <c r="KR24" s="53">
        <f t="shared" si="68"/>
        <v>0</v>
      </c>
      <c r="KS24" s="53">
        <f t="shared" si="68"/>
        <v>0</v>
      </c>
      <c r="KT24" s="53">
        <f t="shared" si="68"/>
        <v>0</v>
      </c>
      <c r="KU24" s="53">
        <f t="shared" si="68"/>
        <v>0</v>
      </c>
      <c r="KV24" s="53">
        <f t="shared" si="68"/>
        <v>0</v>
      </c>
      <c r="KW24" s="53">
        <f t="shared" si="68"/>
        <v>0</v>
      </c>
      <c r="KX24" s="53">
        <f t="shared" si="68"/>
        <v>0</v>
      </c>
      <c r="KY24" s="53">
        <f t="shared" si="68"/>
        <v>0</v>
      </c>
      <c r="KZ24" s="53">
        <f t="shared" si="68"/>
        <v>0</v>
      </c>
      <c r="LA24" s="53">
        <f t="shared" si="68"/>
        <v>0</v>
      </c>
      <c r="LB24" s="53">
        <f t="shared" si="68"/>
        <v>0</v>
      </c>
      <c r="LC24" s="53">
        <f t="shared" si="68"/>
        <v>0</v>
      </c>
      <c r="LD24" s="53">
        <f t="shared" si="69"/>
        <v>0</v>
      </c>
      <c r="LE24" s="53">
        <f t="shared" si="69"/>
        <v>0</v>
      </c>
      <c r="LF24" s="53">
        <f t="shared" si="69"/>
        <v>0</v>
      </c>
      <c r="LG24" s="53">
        <f t="shared" si="69"/>
        <v>0</v>
      </c>
      <c r="LH24" s="53">
        <f t="shared" si="69"/>
        <v>0</v>
      </c>
      <c r="LI24" s="53">
        <f t="shared" si="69"/>
        <v>0</v>
      </c>
      <c r="LJ24" s="53">
        <f t="shared" si="69"/>
        <v>0</v>
      </c>
      <c r="LK24" s="53">
        <f t="shared" si="69"/>
        <v>0</v>
      </c>
      <c r="LL24" s="53">
        <f t="shared" si="69"/>
        <v>0</v>
      </c>
      <c r="LM24" s="53">
        <f t="shared" si="69"/>
        <v>0</v>
      </c>
      <c r="LN24" s="53">
        <f t="shared" si="69"/>
        <v>0</v>
      </c>
      <c r="LO24" s="53">
        <f t="shared" si="69"/>
        <v>0</v>
      </c>
      <c r="LP24" s="53">
        <f t="shared" si="69"/>
        <v>0</v>
      </c>
      <c r="LQ24" s="53">
        <f t="shared" si="69"/>
        <v>0</v>
      </c>
      <c r="LR24" s="53">
        <f t="shared" si="69"/>
        <v>0</v>
      </c>
      <c r="LS24" s="53">
        <f t="shared" si="69"/>
        <v>0</v>
      </c>
      <c r="LT24" s="53">
        <f t="shared" si="70"/>
        <v>0</v>
      </c>
      <c r="LU24" s="53">
        <f t="shared" si="70"/>
        <v>0</v>
      </c>
      <c r="LV24" s="53">
        <f t="shared" si="70"/>
        <v>0</v>
      </c>
      <c r="LW24" s="53">
        <f t="shared" si="70"/>
        <v>0</v>
      </c>
      <c r="LX24" s="53">
        <f t="shared" si="70"/>
        <v>0</v>
      </c>
      <c r="LY24" s="53">
        <f t="shared" si="70"/>
        <v>0</v>
      </c>
      <c r="LZ24" s="53">
        <f t="shared" si="70"/>
        <v>0</v>
      </c>
      <c r="MA24" s="53">
        <f t="shared" si="70"/>
        <v>0</v>
      </c>
      <c r="MB24" s="53">
        <f t="shared" si="70"/>
        <v>0</v>
      </c>
      <c r="MC24" s="53">
        <f t="shared" si="70"/>
        <v>0</v>
      </c>
      <c r="MD24" s="53">
        <f t="shared" si="70"/>
        <v>0</v>
      </c>
      <c r="ME24" s="53">
        <f t="shared" si="70"/>
        <v>0</v>
      </c>
      <c r="MF24" s="53">
        <f t="shared" si="70"/>
        <v>0</v>
      </c>
      <c r="MG24" s="53">
        <f t="shared" si="70"/>
        <v>0</v>
      </c>
      <c r="MH24" s="53">
        <f t="shared" si="70"/>
        <v>0</v>
      </c>
      <c r="MI24" s="53">
        <f t="shared" si="70"/>
        <v>0</v>
      </c>
      <c r="MJ24" s="53">
        <f t="shared" si="71"/>
        <v>0</v>
      </c>
      <c r="MK24" s="53">
        <f t="shared" si="71"/>
        <v>0</v>
      </c>
      <c r="ML24" s="53">
        <f t="shared" si="71"/>
        <v>0</v>
      </c>
      <c r="MM24" s="53">
        <f t="shared" si="71"/>
        <v>0</v>
      </c>
      <c r="MN24" s="53">
        <f t="shared" si="71"/>
        <v>0.8</v>
      </c>
      <c r="MO24" s="53">
        <f t="shared" si="71"/>
        <v>0.8</v>
      </c>
      <c r="MP24" s="53">
        <f t="shared" si="71"/>
        <v>0.8</v>
      </c>
      <c r="MQ24" s="53">
        <f t="shared" si="71"/>
        <v>0.8</v>
      </c>
      <c r="MR24" s="53">
        <f t="shared" si="71"/>
        <v>0.8</v>
      </c>
      <c r="MS24" s="53">
        <f t="shared" si="71"/>
        <v>0.8</v>
      </c>
      <c r="MT24" s="53">
        <f t="shared" si="71"/>
        <v>0.8</v>
      </c>
      <c r="MU24" s="53">
        <f t="shared" si="71"/>
        <v>0.8</v>
      </c>
      <c r="MV24" s="53">
        <f t="shared" si="71"/>
        <v>0.8</v>
      </c>
      <c r="MW24" s="53">
        <f t="shared" si="71"/>
        <v>0.8</v>
      </c>
      <c r="MX24" s="53">
        <f t="shared" si="71"/>
        <v>0.8</v>
      </c>
      <c r="MY24" s="53">
        <f t="shared" si="71"/>
        <v>0.8</v>
      </c>
      <c r="MZ24" s="53">
        <f t="shared" si="72"/>
        <v>0.8</v>
      </c>
      <c r="NA24" s="53">
        <f t="shared" si="72"/>
        <v>0.8</v>
      </c>
      <c r="NB24" s="53">
        <f t="shared" si="72"/>
        <v>0.8</v>
      </c>
      <c r="NC24" s="53">
        <f t="shared" si="72"/>
        <v>0.8</v>
      </c>
      <c r="ND24" s="53">
        <f t="shared" si="72"/>
        <v>0.8</v>
      </c>
      <c r="NE24" s="53">
        <f t="shared" si="72"/>
        <v>0.8</v>
      </c>
      <c r="NF24" s="53">
        <f t="shared" si="72"/>
        <v>0.8</v>
      </c>
      <c r="NG24" s="53">
        <f t="shared" si="72"/>
        <v>0.8</v>
      </c>
      <c r="NH24" s="53">
        <f t="shared" si="72"/>
        <v>0.8</v>
      </c>
    </row>
    <row r="25" spans="2:372">
      <c r="B25" s="50"/>
      <c r="C25" s="50"/>
      <c r="D25" s="2"/>
      <c r="E25" s="51"/>
      <c r="F25" s="50"/>
      <c r="G25" s="50"/>
      <c r="H25" s="50"/>
      <c r="I25" s="52"/>
      <c r="J25" s="2"/>
      <c r="K25" s="2"/>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row>
    <row r="26" spans="2:372">
      <c r="B26" s="50"/>
      <c r="C26" s="50"/>
      <c r="D26" s="2"/>
      <c r="E26" s="51"/>
      <c r="F26" s="54"/>
      <c r="G26" s="50"/>
      <c r="H26" s="50"/>
      <c r="I26" s="52"/>
      <c r="J26" s="2"/>
      <c r="K26" s="2"/>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row>
    <row r="27" spans="2:372">
      <c r="B27" s="50"/>
      <c r="C27" s="50"/>
      <c r="D27" s="2"/>
      <c r="E27" s="51"/>
      <c r="F27" s="54"/>
      <c r="G27" s="50"/>
      <c r="H27" s="50"/>
      <c r="I27" s="52"/>
      <c r="J27" s="2"/>
      <c r="K27" s="2"/>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row>
    <row r="28" spans="2:372">
      <c r="B28" s="50"/>
      <c r="C28" s="50"/>
      <c r="D28" s="2"/>
      <c r="E28" s="51"/>
      <c r="F28" s="54"/>
      <c r="G28" s="50"/>
      <c r="H28" s="50"/>
      <c r="I28" s="52"/>
      <c r="J28" s="2"/>
      <c r="K28" s="2"/>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row>
    <row r="29" spans="2:372">
      <c r="B29" s="50"/>
      <c r="C29" s="50"/>
      <c r="D29" s="2"/>
      <c r="E29" s="51"/>
      <c r="F29" s="54"/>
      <c r="G29" s="50"/>
      <c r="H29" s="50"/>
      <c r="I29" s="52"/>
      <c r="J29" s="2"/>
      <c r="K29" s="2"/>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row>
    <row r="30" spans="2:372">
      <c r="B30" s="50"/>
      <c r="C30" s="62"/>
      <c r="D30" s="2"/>
      <c r="E30" s="51"/>
      <c r="F30" s="54"/>
      <c r="G30" s="50"/>
      <c r="H30" s="50"/>
      <c r="I30" s="52"/>
      <c r="J30" s="2"/>
      <c r="K30" s="2"/>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row>
    <row r="31" spans="2:372">
      <c r="B31" s="50"/>
      <c r="C31" s="62"/>
      <c r="D31" s="2"/>
      <c r="E31" s="51"/>
      <c r="F31" s="54"/>
      <c r="G31" s="50"/>
      <c r="H31" s="50"/>
      <c r="I31" s="52"/>
      <c r="J31" s="2"/>
      <c r="K31" s="2"/>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row>
    <row r="32" spans="2:372">
      <c r="B32" s="50"/>
      <c r="C32" s="62"/>
      <c r="D32" s="2"/>
      <c r="E32" s="51"/>
      <c r="F32" s="54"/>
      <c r="G32" s="50"/>
      <c r="H32" s="50"/>
      <c r="I32" s="52"/>
      <c r="J32" s="2"/>
      <c r="K32" s="2"/>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row>
    <row r="33" spans="2:372">
      <c r="B33" s="50"/>
      <c r="C33" s="62"/>
      <c r="D33" s="2"/>
      <c r="E33" s="51"/>
      <c r="F33" s="54"/>
      <c r="G33" s="50"/>
      <c r="H33" s="50"/>
      <c r="I33" s="52"/>
      <c r="J33" s="2"/>
      <c r="K33" s="2"/>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row>
    <row r="34" spans="2:372">
      <c r="B34" s="50"/>
      <c r="C34" s="62"/>
      <c r="D34" s="2"/>
      <c r="E34" s="51"/>
      <c r="F34" s="54"/>
      <c r="G34" s="50"/>
      <c r="H34" s="50"/>
      <c r="I34" s="52"/>
      <c r="J34" s="2"/>
      <c r="K34" s="2"/>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row>
    <row r="35" spans="2:372">
      <c r="B35" s="50"/>
      <c r="C35" s="62"/>
      <c r="D35" s="2"/>
      <c r="E35" s="51"/>
      <c r="F35" s="54"/>
      <c r="G35" s="50"/>
      <c r="H35" s="50"/>
      <c r="I35" s="52"/>
      <c r="J35" s="2"/>
      <c r="K35" s="2"/>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row>
    <row r="36" spans="2:372">
      <c r="B36" s="50"/>
      <c r="C36" s="62"/>
      <c r="D36" s="2"/>
      <c r="E36" s="51"/>
      <c r="F36" s="54"/>
      <c r="G36" s="50"/>
      <c r="H36" s="50"/>
      <c r="I36" s="52"/>
      <c r="J36" s="2"/>
      <c r="K36" s="2"/>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row>
    <row r="37" spans="2:372">
      <c r="B37" s="50"/>
      <c r="C37" s="62"/>
      <c r="D37" s="2"/>
      <c r="E37" s="51"/>
      <c r="F37" s="50"/>
      <c r="G37" s="50"/>
      <c r="H37" s="50"/>
      <c r="I37" s="52"/>
      <c r="J37" s="2"/>
      <c r="K37" s="2"/>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row>
    <row r="38" spans="2:372">
      <c r="B38" s="50"/>
      <c r="C38" s="62"/>
      <c r="D38" s="2"/>
      <c r="E38" s="51"/>
      <c r="F38" s="50"/>
      <c r="G38" s="50"/>
      <c r="H38" s="50"/>
      <c r="I38" s="52"/>
      <c r="J38" s="2"/>
      <c r="K38" s="2"/>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row>
    <row r="39" spans="2:372">
      <c r="B39" s="50"/>
      <c r="C39" s="62"/>
      <c r="D39" s="2"/>
      <c r="E39" s="51"/>
      <c r="F39" s="50"/>
      <c r="G39" s="50"/>
      <c r="H39" s="50"/>
      <c r="I39" s="52"/>
      <c r="J39" s="2"/>
      <c r="K39" s="2"/>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row>
    <row r="40" spans="2:372">
      <c r="B40" s="50"/>
      <c r="C40" s="62"/>
      <c r="D40" s="2"/>
      <c r="E40" s="51"/>
      <c r="F40" s="50"/>
      <c r="G40" s="50"/>
      <c r="H40" s="50"/>
      <c r="I40" s="52"/>
      <c r="J40" s="2"/>
      <c r="K40" s="2"/>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row>
    <row r="41" spans="2:372">
      <c r="B41" s="50"/>
      <c r="C41" s="62"/>
      <c r="D41" s="2"/>
      <c r="E41" s="51"/>
      <c r="F41" s="50"/>
      <c r="G41" s="50"/>
      <c r="H41" s="50"/>
      <c r="I41" s="52"/>
      <c r="J41" s="2"/>
      <c r="K41" s="2"/>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row>
    <row r="42" spans="2:372">
      <c r="B42" s="50"/>
      <c r="C42" s="62"/>
      <c r="D42" s="2"/>
      <c r="E42" s="51"/>
      <c r="F42" s="50"/>
      <c r="G42" s="50"/>
      <c r="H42" s="50"/>
      <c r="I42" s="52"/>
      <c r="J42" s="2"/>
      <c r="K42" s="2"/>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row>
    <row r="43" spans="2:372">
      <c r="B43" s="50"/>
      <c r="C43" s="62"/>
      <c r="D43" s="2"/>
      <c r="E43" s="51"/>
      <c r="F43" s="50"/>
      <c r="G43" s="50"/>
      <c r="H43" s="50"/>
      <c r="I43" s="52"/>
      <c r="J43" s="2"/>
      <c r="K43" s="2"/>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row>
    <row r="44" spans="2:372">
      <c r="B44" s="50"/>
      <c r="C44" s="62"/>
      <c r="D44" s="2"/>
      <c r="E44" s="51"/>
      <c r="F44" s="50"/>
      <c r="G44" s="50"/>
      <c r="H44" s="50"/>
      <c r="I44" s="52"/>
      <c r="J44" s="2"/>
      <c r="K44" s="2"/>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row>
    <row r="45" spans="2:372">
      <c r="B45" s="50"/>
      <c r="C45" s="62"/>
      <c r="D45" s="2"/>
      <c r="E45" s="51"/>
      <c r="F45" s="50"/>
      <c r="G45" s="50"/>
      <c r="H45" s="50"/>
      <c r="I45" s="52"/>
      <c r="J45" s="2"/>
      <c r="K45" s="2"/>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row>
    <row r="46" spans="2:372">
      <c r="B46" s="50"/>
      <c r="C46" s="62"/>
      <c r="D46" s="2"/>
      <c r="E46" s="51"/>
      <c r="F46" s="50"/>
      <c r="G46" s="50"/>
      <c r="H46" s="50"/>
      <c r="I46" s="52"/>
      <c r="J46" s="2"/>
      <c r="K46" s="2"/>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row>
    <row r="47" spans="2:372">
      <c r="B47" s="50"/>
      <c r="C47" s="62"/>
      <c r="D47" s="2"/>
      <c r="E47" s="51"/>
      <c r="F47" s="50"/>
      <c r="G47" s="50"/>
      <c r="H47" s="50"/>
      <c r="I47" s="52"/>
      <c r="J47" s="2"/>
      <c r="K47" s="2"/>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row>
    <row r="48" spans="2:372">
      <c r="B48" s="50"/>
      <c r="C48" s="2"/>
      <c r="D48" s="2"/>
      <c r="E48" s="51"/>
      <c r="F48" s="50"/>
      <c r="G48" s="50"/>
      <c r="H48" s="50"/>
      <c r="I48" s="52"/>
      <c r="J48" s="2"/>
      <c r="K48" s="2"/>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row>
    <row r="49" spans="2:372">
      <c r="B49" s="50"/>
      <c r="D49" s="2"/>
      <c r="E49" s="51"/>
      <c r="F49" s="50"/>
      <c r="G49" s="50"/>
      <c r="H49" s="50"/>
      <c r="I49" s="52"/>
      <c r="J49" s="2"/>
      <c r="K49" s="2"/>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row>
    <row r="50" spans="2:372">
      <c r="B50" s="50"/>
      <c r="D50" s="2"/>
      <c r="E50" s="51"/>
      <c r="F50" s="50"/>
      <c r="G50" s="50"/>
      <c r="H50" s="50"/>
      <c r="I50" s="52"/>
      <c r="J50" s="2"/>
      <c r="K50" s="2"/>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row>
    <row r="51" spans="2:372">
      <c r="B51" s="50"/>
      <c r="D51" s="2"/>
      <c r="E51" s="51"/>
      <c r="F51" s="50"/>
      <c r="G51" s="50"/>
      <c r="H51" s="50"/>
      <c r="I51" s="52"/>
      <c r="J51" s="2"/>
      <c r="K51" s="2"/>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row>
    <row r="52" spans="2:372">
      <c r="B52" s="50"/>
      <c r="D52" s="2"/>
      <c r="E52" s="51"/>
      <c r="F52" s="50"/>
      <c r="G52" s="50"/>
      <c r="H52" s="50"/>
      <c r="I52" s="52"/>
      <c r="J52" s="2"/>
      <c r="K52" s="2"/>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row>
    <row r="53" spans="2:372">
      <c r="B53" s="50"/>
      <c r="D53" s="2"/>
      <c r="E53" s="51"/>
      <c r="F53" s="50"/>
      <c r="G53" s="50"/>
      <c r="H53" s="50"/>
      <c r="I53" s="52"/>
      <c r="J53" s="2"/>
      <c r="K53" s="2"/>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row>
    <row r="54" spans="2:372">
      <c r="B54" s="50"/>
      <c r="D54" s="2"/>
      <c r="E54" s="51"/>
      <c r="F54" s="50"/>
      <c r="G54" s="50"/>
      <c r="H54" s="50"/>
      <c r="I54" s="52"/>
      <c r="J54" s="2"/>
      <c r="K54" s="2"/>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c r="KI54" s="53"/>
      <c r="KJ54" s="53"/>
      <c r="KK54" s="53"/>
      <c r="KL54" s="53"/>
      <c r="KM54" s="53"/>
      <c r="KN54" s="53"/>
      <c r="KO54" s="53"/>
      <c r="KP54" s="53"/>
      <c r="KQ54" s="53"/>
      <c r="KR54" s="53"/>
      <c r="KS54" s="53"/>
      <c r="KT54" s="53"/>
      <c r="KU54" s="53"/>
      <c r="KV54" s="53"/>
      <c r="KW54" s="53"/>
      <c r="KX54" s="53"/>
      <c r="KY54" s="53"/>
      <c r="KZ54" s="53"/>
      <c r="LA54" s="53"/>
      <c r="LB54" s="53"/>
      <c r="LC54" s="53"/>
      <c r="LD54" s="53"/>
      <c r="LE54" s="53"/>
      <c r="LF54" s="53"/>
      <c r="LG54" s="53"/>
      <c r="LH54" s="53"/>
      <c r="LI54" s="53"/>
      <c r="LJ54" s="53"/>
      <c r="LK54" s="53"/>
      <c r="LL54" s="53"/>
      <c r="LM54" s="53"/>
      <c r="LN54" s="53"/>
      <c r="LO54" s="53"/>
      <c r="LP54" s="53"/>
      <c r="LQ54" s="53"/>
      <c r="LR54" s="53"/>
      <c r="LS54" s="53"/>
      <c r="LT54" s="53"/>
      <c r="LU54" s="53"/>
      <c r="LV54" s="53"/>
      <c r="LW54" s="53"/>
      <c r="LX54" s="53"/>
      <c r="LY54" s="53"/>
      <c r="LZ54" s="53"/>
      <c r="MA54" s="53"/>
      <c r="MB54" s="53"/>
      <c r="MC54" s="53"/>
      <c r="MD54" s="53"/>
      <c r="ME54" s="53"/>
      <c r="MF54" s="53"/>
      <c r="MG54" s="53"/>
      <c r="MH54" s="53"/>
      <c r="MI54" s="53"/>
      <c r="MJ54" s="53"/>
      <c r="MK54" s="53"/>
      <c r="ML54" s="53"/>
      <c r="MM54" s="53"/>
      <c r="MN54" s="53"/>
      <c r="MO54" s="53"/>
      <c r="MP54" s="53"/>
      <c r="MQ54" s="53"/>
      <c r="MR54" s="53"/>
      <c r="MS54" s="53"/>
      <c r="MT54" s="53"/>
      <c r="MU54" s="53"/>
      <c r="MV54" s="53"/>
      <c r="MW54" s="53"/>
      <c r="MX54" s="53"/>
      <c r="MY54" s="53"/>
      <c r="MZ54" s="53"/>
      <c r="NA54" s="53"/>
      <c r="NB54" s="53"/>
      <c r="NC54" s="53"/>
      <c r="ND54" s="53"/>
      <c r="NE54" s="53"/>
      <c r="NF54" s="53"/>
      <c r="NG54" s="53"/>
      <c r="NH54" s="53"/>
    </row>
    <row r="55" spans="2:372">
      <c r="B55" s="50"/>
      <c r="D55" s="2"/>
      <c r="E55" s="51"/>
      <c r="F55" s="50"/>
      <c r="G55" s="50"/>
      <c r="H55" s="50"/>
      <c r="I55" s="52"/>
      <c r="J55" s="2"/>
      <c r="K55" s="2"/>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c r="KI55" s="53"/>
      <c r="KJ55" s="53"/>
      <c r="KK55" s="53"/>
      <c r="KL55" s="53"/>
      <c r="KM55" s="53"/>
      <c r="KN55" s="53"/>
      <c r="KO55" s="53"/>
      <c r="KP55" s="53"/>
      <c r="KQ55" s="53"/>
      <c r="KR55" s="53"/>
      <c r="KS55" s="53"/>
      <c r="KT55" s="53"/>
      <c r="KU55" s="53"/>
      <c r="KV55" s="53"/>
      <c r="KW55" s="53"/>
      <c r="KX55" s="53"/>
      <c r="KY55" s="53"/>
      <c r="KZ55" s="53"/>
      <c r="LA55" s="53"/>
      <c r="LB55" s="53"/>
      <c r="LC55" s="53"/>
      <c r="LD55" s="53"/>
      <c r="LE55" s="53"/>
      <c r="LF55" s="53"/>
      <c r="LG55" s="53"/>
      <c r="LH55" s="53"/>
      <c r="LI55" s="53"/>
      <c r="LJ55" s="53"/>
      <c r="LK55" s="53"/>
      <c r="LL55" s="53"/>
      <c r="LM55" s="53"/>
      <c r="LN55" s="53"/>
      <c r="LO55" s="53"/>
      <c r="LP55" s="53"/>
      <c r="LQ55" s="53"/>
      <c r="LR55" s="53"/>
      <c r="LS55" s="53"/>
      <c r="LT55" s="53"/>
      <c r="LU55" s="53"/>
      <c r="LV55" s="53"/>
      <c r="LW55" s="53"/>
      <c r="LX55" s="53"/>
      <c r="LY55" s="53"/>
      <c r="LZ55" s="53"/>
      <c r="MA55" s="53"/>
      <c r="MB55" s="53"/>
      <c r="MC55" s="53"/>
      <c r="MD55" s="53"/>
      <c r="ME55" s="53"/>
      <c r="MF55" s="53"/>
      <c r="MG55" s="53"/>
      <c r="MH55" s="53"/>
      <c r="MI55" s="53"/>
      <c r="MJ55" s="53"/>
      <c r="MK55" s="53"/>
      <c r="ML55" s="53"/>
      <c r="MM55" s="53"/>
      <c r="MN55" s="53"/>
      <c r="MO55" s="53"/>
      <c r="MP55" s="53"/>
      <c r="MQ55" s="53"/>
      <c r="MR55" s="53"/>
      <c r="MS55" s="53"/>
      <c r="MT55" s="53"/>
      <c r="MU55" s="53"/>
      <c r="MV55" s="53"/>
      <c r="MW55" s="53"/>
      <c r="MX55" s="53"/>
      <c r="MY55" s="53"/>
      <c r="MZ55" s="53"/>
      <c r="NA55" s="53"/>
      <c r="NB55" s="53"/>
      <c r="NC55" s="53"/>
      <c r="ND55" s="53"/>
      <c r="NE55" s="53"/>
      <c r="NF55" s="53"/>
      <c r="NG55" s="53"/>
      <c r="NH55" s="53"/>
    </row>
    <row r="56" spans="2:372">
      <c r="B56" s="50"/>
      <c r="D56" s="2"/>
      <c r="E56" s="51"/>
      <c r="F56" s="50"/>
      <c r="G56" s="50"/>
      <c r="H56" s="50"/>
      <c r="I56" s="52"/>
      <c r="J56" s="2"/>
      <c r="K56" s="2"/>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c r="KI56" s="53"/>
      <c r="KJ56" s="53"/>
      <c r="KK56" s="53"/>
      <c r="KL56" s="53"/>
      <c r="KM56" s="53"/>
      <c r="KN56" s="53"/>
      <c r="KO56" s="53"/>
      <c r="KP56" s="53"/>
      <c r="KQ56" s="53"/>
      <c r="KR56" s="53"/>
      <c r="KS56" s="53"/>
      <c r="KT56" s="53"/>
      <c r="KU56" s="53"/>
      <c r="KV56" s="53"/>
      <c r="KW56" s="53"/>
      <c r="KX56" s="53"/>
      <c r="KY56" s="53"/>
      <c r="KZ56" s="53"/>
      <c r="LA56" s="53"/>
      <c r="LB56" s="53"/>
      <c r="LC56" s="53"/>
      <c r="LD56" s="53"/>
      <c r="LE56" s="53"/>
      <c r="LF56" s="53"/>
      <c r="LG56" s="53"/>
      <c r="LH56" s="53"/>
      <c r="LI56" s="53"/>
      <c r="LJ56" s="53"/>
      <c r="LK56" s="53"/>
      <c r="LL56" s="53"/>
      <c r="LM56" s="53"/>
      <c r="LN56" s="53"/>
      <c r="LO56" s="53"/>
      <c r="LP56" s="53"/>
      <c r="LQ56" s="53"/>
      <c r="LR56" s="53"/>
      <c r="LS56" s="53"/>
      <c r="LT56" s="53"/>
      <c r="LU56" s="53"/>
      <c r="LV56" s="53"/>
      <c r="LW56" s="53"/>
      <c r="LX56" s="53"/>
      <c r="LY56" s="53"/>
      <c r="LZ56" s="53"/>
      <c r="MA56" s="53"/>
      <c r="MB56" s="53"/>
      <c r="MC56" s="53"/>
      <c r="MD56" s="53"/>
      <c r="ME56" s="53"/>
      <c r="MF56" s="53"/>
      <c r="MG56" s="53"/>
      <c r="MH56" s="53"/>
      <c r="MI56" s="53"/>
      <c r="MJ56" s="53"/>
      <c r="MK56" s="53"/>
      <c r="ML56" s="53"/>
      <c r="MM56" s="53"/>
      <c r="MN56" s="53"/>
      <c r="MO56" s="53"/>
      <c r="MP56" s="53"/>
      <c r="MQ56" s="53"/>
      <c r="MR56" s="53"/>
      <c r="MS56" s="53"/>
      <c r="MT56" s="53"/>
      <c r="MU56" s="53"/>
      <c r="MV56" s="53"/>
      <c r="MW56" s="53"/>
      <c r="MX56" s="53"/>
      <c r="MY56" s="53"/>
      <c r="MZ56" s="53"/>
      <c r="NA56" s="53"/>
      <c r="NB56" s="53"/>
      <c r="NC56" s="53"/>
      <c r="ND56" s="53"/>
      <c r="NE56" s="53"/>
      <c r="NF56" s="53"/>
      <c r="NG56" s="53"/>
      <c r="NH56" s="53"/>
    </row>
    <row r="57" spans="2:372">
      <c r="B57" s="50"/>
      <c r="D57" s="2"/>
      <c r="E57" s="51"/>
      <c r="F57" s="50"/>
      <c r="G57" s="50"/>
      <c r="H57" s="50"/>
      <c r="I57" s="52"/>
      <c r="J57" s="2"/>
      <c r="K57" s="2"/>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c r="KV57" s="53"/>
      <c r="KW57" s="53"/>
      <c r="KX57" s="53"/>
      <c r="KY57" s="53"/>
      <c r="KZ57" s="53"/>
      <c r="LA57" s="53"/>
      <c r="LB57" s="53"/>
      <c r="LC57" s="53"/>
      <c r="LD57" s="53"/>
      <c r="LE57" s="53"/>
      <c r="LF57" s="53"/>
      <c r="LG57" s="53"/>
      <c r="LH57" s="53"/>
      <c r="LI57" s="53"/>
      <c r="LJ57" s="53"/>
      <c r="LK57" s="53"/>
      <c r="LL57" s="53"/>
      <c r="LM57" s="53"/>
      <c r="LN57" s="53"/>
      <c r="LO57" s="53"/>
      <c r="LP57" s="53"/>
      <c r="LQ57" s="53"/>
      <c r="LR57" s="53"/>
      <c r="LS57" s="53"/>
      <c r="LT57" s="53"/>
      <c r="LU57" s="53"/>
      <c r="LV57" s="53"/>
      <c r="LW57" s="53"/>
      <c r="LX57" s="53"/>
      <c r="LY57" s="53"/>
      <c r="LZ57" s="53"/>
      <c r="MA57" s="53"/>
      <c r="MB57" s="53"/>
      <c r="MC57" s="53"/>
      <c r="MD57" s="53"/>
      <c r="ME57" s="53"/>
      <c r="MF57" s="53"/>
      <c r="MG57" s="53"/>
      <c r="MH57" s="53"/>
      <c r="MI57" s="53"/>
      <c r="MJ57" s="53"/>
      <c r="MK57" s="53"/>
      <c r="ML57" s="53"/>
      <c r="MM57" s="53"/>
      <c r="MN57" s="53"/>
      <c r="MO57" s="53"/>
      <c r="MP57" s="53"/>
      <c r="MQ57" s="53"/>
      <c r="MR57" s="53"/>
      <c r="MS57" s="53"/>
      <c r="MT57" s="53"/>
      <c r="MU57" s="53"/>
      <c r="MV57" s="53"/>
      <c r="MW57" s="53"/>
      <c r="MX57" s="53"/>
      <c r="MY57" s="53"/>
      <c r="MZ57" s="53"/>
      <c r="NA57" s="53"/>
      <c r="NB57" s="53"/>
      <c r="NC57" s="53"/>
      <c r="ND57" s="53"/>
      <c r="NE57" s="53"/>
      <c r="NF57" s="53"/>
      <c r="NG57" s="53"/>
      <c r="NH57" s="53"/>
    </row>
    <row r="58" spans="2:372">
      <c r="B58" s="50"/>
      <c r="D58" s="2"/>
      <c r="E58" s="51"/>
      <c r="F58" s="50"/>
      <c r="G58" s="50"/>
      <c r="H58" s="50"/>
      <c r="I58" s="52"/>
      <c r="J58" s="2"/>
      <c r="K58" s="2"/>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row>
    <row r="59" spans="2:372">
      <c r="B59" s="50"/>
      <c r="D59" s="2"/>
      <c r="E59" s="51"/>
      <c r="F59" s="50"/>
      <c r="G59" s="50"/>
      <c r="H59" s="50"/>
      <c r="I59" s="52"/>
      <c r="J59" s="2"/>
      <c r="K59" s="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row>
    <row r="60" spans="2:372">
      <c r="B60" s="50"/>
      <c r="D60" s="2"/>
      <c r="E60" s="51"/>
      <c r="F60" s="50"/>
      <c r="G60" s="50"/>
      <c r="H60" s="50"/>
      <c r="I60" s="52"/>
      <c r="J60" s="2"/>
      <c r="K60" s="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row>
    <row r="61" spans="2:372">
      <c r="B61" s="50"/>
      <c r="D61" s="2"/>
      <c r="E61" s="51"/>
      <c r="F61" s="50"/>
      <c r="G61" s="50"/>
      <c r="H61" s="50"/>
      <c r="I61" s="52"/>
      <c r="J61" s="2"/>
      <c r="K61" s="2"/>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row>
    <row r="62" spans="2:372">
      <c r="B62" s="50"/>
      <c r="D62" s="2"/>
      <c r="E62" s="51"/>
      <c r="F62" s="50"/>
      <c r="G62" s="50"/>
      <c r="H62" s="50"/>
      <c r="I62" s="52"/>
      <c r="J62" s="2"/>
      <c r="K62" s="2"/>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row>
    <row r="63" spans="2:372">
      <c r="B63" s="50"/>
      <c r="D63" s="2"/>
      <c r="E63" s="51"/>
      <c r="F63" s="50"/>
      <c r="G63" s="50"/>
      <c r="H63" s="50"/>
      <c r="I63" s="52"/>
      <c r="J63" s="2"/>
      <c r="K63" s="2"/>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row>
    <row r="64" spans="2:372">
      <c r="B64" s="50"/>
      <c r="D64" s="2"/>
      <c r="E64" s="51"/>
      <c r="F64" s="50"/>
      <c r="G64" s="50"/>
      <c r="H64" s="50"/>
      <c r="I64" s="52"/>
      <c r="J64" s="2"/>
      <c r="K64" s="2"/>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row>
    <row r="65" spans="2:379">
      <c r="B65" s="50"/>
      <c r="D65" s="2"/>
      <c r="E65" s="51"/>
      <c r="F65" s="50"/>
      <c r="G65" s="50"/>
      <c r="H65" s="50"/>
      <c r="I65" s="52"/>
      <c r="J65" s="2"/>
      <c r="K65" s="2"/>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row>
    <row r="66" spans="2:379">
      <c r="B66" s="50"/>
      <c r="D66" s="2"/>
      <c r="E66" s="51"/>
      <c r="F66" s="50"/>
      <c r="G66" s="50"/>
      <c r="H66" s="50"/>
      <c r="I66" s="52"/>
      <c r="J66" s="2"/>
      <c r="K66" s="2"/>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row>
    <row r="67" spans="2:379">
      <c r="B67" s="50"/>
      <c r="C67" s="2"/>
      <c r="D67" s="2"/>
      <c r="E67" s="51"/>
      <c r="F67" s="50"/>
      <c r="G67" s="50"/>
      <c r="H67" s="50"/>
      <c r="I67" s="52"/>
      <c r="J67" s="2"/>
      <c r="K67" s="2"/>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row>
    <row r="68" spans="2:379">
      <c r="C68" s="2"/>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row>
    <row r="69" spans="2:379">
      <c r="C69" s="2"/>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row>
    <row r="70" spans="2:379">
      <c r="C70" s="2"/>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row>
    <row r="71" spans="2:379">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row>
    <row r="72" spans="2:379">
      <c r="C72" s="2"/>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row>
    <row r="73" spans="2:379">
      <c r="C73" s="2"/>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row>
    <row r="74" spans="2:379">
      <c r="C74" s="2"/>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row>
    <row r="75" spans="2:379">
      <c r="C75" s="2"/>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row>
    <row r="76" spans="2:379">
      <c r="C76" s="2"/>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row>
    <row r="77" spans="2:379">
      <c r="C77" s="2"/>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c r="KV77" s="53"/>
      <c r="KW77" s="53"/>
      <c r="KX77" s="53"/>
      <c r="KY77" s="53"/>
      <c r="KZ77" s="53"/>
      <c r="LA77" s="53"/>
      <c r="LB77" s="53"/>
      <c r="LC77" s="53"/>
      <c r="LD77" s="53"/>
      <c r="LE77" s="53"/>
      <c r="LF77" s="53"/>
      <c r="LG77" s="53"/>
      <c r="LH77" s="53"/>
      <c r="LI77" s="53"/>
      <c r="LJ77" s="53"/>
      <c r="LK77" s="53"/>
      <c r="LL77" s="53"/>
      <c r="LM77" s="53"/>
      <c r="LN77" s="53"/>
      <c r="LO77" s="53"/>
      <c r="LP77" s="53"/>
      <c r="LQ77" s="53"/>
      <c r="LR77" s="53"/>
      <c r="LS77" s="53"/>
      <c r="LT77" s="53"/>
      <c r="LU77" s="53"/>
      <c r="LV77" s="53"/>
      <c r="LW77" s="53"/>
      <c r="LX77" s="53"/>
      <c r="LY77" s="53"/>
      <c r="LZ77" s="53"/>
      <c r="MA77" s="53"/>
      <c r="MB77" s="53"/>
      <c r="MC77" s="53"/>
      <c r="MD77" s="53"/>
      <c r="ME77" s="53"/>
      <c r="MF77" s="53"/>
      <c r="MG77" s="53"/>
      <c r="MH77" s="53"/>
      <c r="MI77" s="53"/>
      <c r="MJ77" s="53"/>
      <c r="MK77" s="53"/>
      <c r="ML77" s="53"/>
      <c r="MM77" s="53"/>
      <c r="MN77" s="53"/>
      <c r="MO77" s="53"/>
      <c r="MP77" s="53"/>
      <c r="MQ77" s="53"/>
      <c r="MR77" s="53"/>
      <c r="MS77" s="53"/>
      <c r="MT77" s="53"/>
      <c r="MU77" s="53"/>
      <c r="MV77" s="53"/>
      <c r="MW77" s="53"/>
      <c r="MX77" s="53"/>
      <c r="MY77" s="53"/>
      <c r="MZ77" s="53"/>
      <c r="NA77" s="53"/>
      <c r="NB77" s="53"/>
      <c r="NC77" s="53"/>
      <c r="ND77" s="53"/>
      <c r="NE77" s="53"/>
      <c r="NF77" s="53"/>
      <c r="NG77" s="53"/>
      <c r="NH77" s="53"/>
      <c r="NI77" s="53"/>
      <c r="NJ77" s="53"/>
      <c r="NK77" s="53"/>
      <c r="NL77" s="53"/>
      <c r="NM77" s="53"/>
      <c r="NN77" s="53"/>
      <c r="NO77" s="53"/>
    </row>
    <row r="78" spans="2:379">
      <c r="C78" s="2"/>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row>
    <row r="79" spans="2:379">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c r="HX79" s="53"/>
      <c r="HY79" s="53"/>
      <c r="HZ79" s="53"/>
      <c r="IA79" s="53"/>
      <c r="IB79" s="53"/>
      <c r="IC79" s="53"/>
      <c r="ID79" s="53"/>
      <c r="IE79" s="53"/>
      <c r="IF79" s="53"/>
      <c r="IG79" s="53"/>
      <c r="IH79" s="53"/>
      <c r="II79" s="53"/>
      <c r="IJ79" s="53"/>
      <c r="IK79" s="53"/>
      <c r="IL79" s="53"/>
      <c r="IM79" s="53"/>
      <c r="IN79" s="53"/>
      <c r="IO79" s="53"/>
      <c r="IP79" s="53"/>
      <c r="IQ79" s="53"/>
      <c r="IR79" s="53"/>
      <c r="IS79" s="53"/>
      <c r="IT79" s="53"/>
      <c r="IU79" s="53"/>
      <c r="IV79" s="53"/>
      <c r="IW79" s="53"/>
      <c r="IX79" s="53"/>
      <c r="IY79" s="53"/>
      <c r="IZ79" s="53"/>
      <c r="JA79" s="53"/>
      <c r="JB79" s="53"/>
      <c r="JC79" s="53"/>
      <c r="JD79" s="53"/>
      <c r="JE79" s="53"/>
      <c r="JF79" s="53"/>
      <c r="JG79" s="53"/>
      <c r="JH79" s="53"/>
      <c r="JI79" s="53"/>
      <c r="JJ79" s="53"/>
      <c r="JK79" s="53"/>
      <c r="JL79" s="53"/>
      <c r="JM79" s="53"/>
      <c r="JN79" s="53"/>
      <c r="JO79" s="53"/>
      <c r="JP79" s="53"/>
      <c r="JQ79" s="53"/>
      <c r="JR79" s="53"/>
      <c r="JS79" s="53"/>
      <c r="JT79" s="53"/>
      <c r="JU79" s="53"/>
      <c r="JV79" s="53"/>
      <c r="JW79" s="53"/>
      <c r="JX79" s="53"/>
      <c r="JY79" s="53"/>
      <c r="JZ79" s="53"/>
      <c r="KA79" s="53"/>
      <c r="KB79" s="53"/>
      <c r="KC79" s="53"/>
      <c r="KD79" s="53"/>
      <c r="KE79" s="53"/>
      <c r="KF79" s="53"/>
      <c r="KG79" s="53"/>
      <c r="KH79" s="53"/>
      <c r="KI79" s="53"/>
      <c r="KJ79" s="53"/>
      <c r="KK79" s="53"/>
      <c r="KL79" s="53"/>
      <c r="KM79" s="53"/>
      <c r="KN79" s="53"/>
      <c r="KO79" s="53"/>
      <c r="KP79" s="53"/>
      <c r="KQ79" s="53"/>
      <c r="KR79" s="53"/>
      <c r="KS79" s="53"/>
      <c r="KT79" s="53"/>
      <c r="KU79" s="53"/>
      <c r="KV79" s="53"/>
      <c r="KW79" s="53"/>
      <c r="KX79" s="53"/>
      <c r="KY79" s="53"/>
      <c r="KZ79" s="53"/>
      <c r="LA79" s="53"/>
      <c r="LB79" s="53"/>
      <c r="LC79" s="53"/>
      <c r="LD79" s="53"/>
      <c r="LE79" s="53"/>
      <c r="LF79" s="53"/>
      <c r="LG79" s="53"/>
      <c r="LH79" s="53"/>
      <c r="LI79" s="53"/>
      <c r="LJ79" s="53"/>
      <c r="LK79" s="53"/>
      <c r="LL79" s="53"/>
      <c r="LM79" s="53"/>
      <c r="LN79" s="53"/>
      <c r="LO79" s="53"/>
      <c r="LP79" s="53"/>
      <c r="LQ79" s="53"/>
      <c r="LR79" s="53"/>
      <c r="LS79" s="53"/>
      <c r="LT79" s="53"/>
      <c r="LU79" s="53"/>
      <c r="LV79" s="53"/>
      <c r="LW79" s="53"/>
      <c r="LX79" s="53"/>
      <c r="LY79" s="53"/>
      <c r="LZ79" s="53"/>
      <c r="MA79" s="53"/>
      <c r="MB79" s="53"/>
      <c r="MC79" s="53"/>
      <c r="MD79" s="53"/>
      <c r="ME79" s="53"/>
      <c r="MF79" s="53"/>
      <c r="MG79" s="53"/>
      <c r="MH79" s="53"/>
      <c r="MI79" s="53"/>
      <c r="MJ79" s="53"/>
      <c r="MK79" s="53"/>
      <c r="ML79" s="53"/>
      <c r="MM79" s="53"/>
      <c r="MN79" s="53"/>
      <c r="MO79" s="53"/>
      <c r="MP79" s="53"/>
      <c r="MQ79" s="53"/>
      <c r="MR79" s="53"/>
      <c r="MS79" s="53"/>
      <c r="MT79" s="53"/>
      <c r="MU79" s="53"/>
      <c r="MV79" s="53"/>
      <c r="MW79" s="53"/>
      <c r="MX79" s="53"/>
      <c r="MY79" s="53"/>
      <c r="MZ79" s="53"/>
      <c r="NA79" s="53"/>
      <c r="NB79" s="53"/>
      <c r="NC79" s="53"/>
      <c r="ND79" s="53"/>
      <c r="NE79" s="53"/>
      <c r="NF79" s="53"/>
      <c r="NG79" s="53"/>
      <c r="NH79" s="53"/>
      <c r="NI79" s="53"/>
      <c r="NJ79" s="53"/>
      <c r="NK79" s="53"/>
      <c r="NL79" s="53"/>
      <c r="NM79" s="53"/>
      <c r="NN79" s="53"/>
      <c r="NO79" s="53"/>
    </row>
    <row r="80" spans="2:379">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c r="KI80" s="53"/>
      <c r="KJ80" s="53"/>
      <c r="KK80" s="53"/>
      <c r="KL80" s="53"/>
      <c r="KM80" s="53"/>
      <c r="KN80" s="53"/>
      <c r="KO80" s="53"/>
      <c r="KP80" s="53"/>
      <c r="KQ80" s="53"/>
      <c r="KR80" s="53"/>
      <c r="KS80" s="53"/>
      <c r="KT80" s="53"/>
      <c r="KU80" s="53"/>
      <c r="KV80" s="53"/>
      <c r="KW80" s="53"/>
      <c r="KX80" s="53"/>
      <c r="KY80" s="53"/>
      <c r="KZ80" s="53"/>
      <c r="LA80" s="53"/>
      <c r="LB80" s="53"/>
      <c r="LC80" s="53"/>
      <c r="LD80" s="53"/>
      <c r="LE80" s="53"/>
      <c r="LF80" s="53"/>
      <c r="LG80" s="53"/>
      <c r="LH80" s="53"/>
      <c r="LI80" s="53"/>
      <c r="LJ80" s="53"/>
      <c r="LK80" s="53"/>
      <c r="LL80" s="53"/>
      <c r="LM80" s="53"/>
      <c r="LN80" s="53"/>
      <c r="LO80" s="53"/>
      <c r="LP80" s="53"/>
      <c r="LQ80" s="53"/>
      <c r="LR80" s="53"/>
      <c r="LS80" s="53"/>
      <c r="LT80" s="53"/>
      <c r="LU80" s="53"/>
      <c r="LV80" s="53"/>
      <c r="LW80" s="53"/>
      <c r="LX80" s="53"/>
      <c r="LY80" s="53"/>
      <c r="LZ80" s="53"/>
      <c r="MA80" s="53"/>
      <c r="MB80" s="53"/>
      <c r="MC80" s="53"/>
      <c r="MD80" s="53"/>
      <c r="ME80" s="53"/>
      <c r="MF80" s="53"/>
      <c r="MG80" s="53"/>
      <c r="MH80" s="53"/>
      <c r="MI80" s="53"/>
      <c r="MJ80" s="53"/>
      <c r="MK80" s="53"/>
      <c r="ML80" s="53"/>
      <c r="MM80" s="53"/>
      <c r="MN80" s="53"/>
      <c r="MO80" s="53"/>
      <c r="MP80" s="53"/>
      <c r="MQ80" s="53"/>
      <c r="MR80" s="53"/>
      <c r="MS80" s="53"/>
      <c r="MT80" s="53"/>
      <c r="MU80" s="53"/>
      <c r="MV80" s="53"/>
      <c r="MW80" s="53"/>
      <c r="MX80" s="53"/>
      <c r="MY80" s="53"/>
      <c r="MZ80" s="53"/>
      <c r="NA80" s="53"/>
      <c r="NB80" s="53"/>
      <c r="NC80" s="53"/>
      <c r="ND80" s="53"/>
      <c r="NE80" s="53"/>
      <c r="NF80" s="53"/>
      <c r="NG80" s="53"/>
      <c r="NH80" s="53"/>
      <c r="NI80" s="53"/>
      <c r="NJ80" s="53"/>
      <c r="NK80" s="53"/>
      <c r="NL80" s="53"/>
      <c r="NM80" s="53"/>
      <c r="NN80" s="53"/>
      <c r="NO80" s="53"/>
    </row>
    <row r="81" spans="3:379">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c r="KV81" s="53"/>
      <c r="KW81" s="53"/>
      <c r="KX81" s="53"/>
      <c r="KY81" s="53"/>
      <c r="KZ81" s="53"/>
      <c r="LA81" s="53"/>
      <c r="LB81" s="53"/>
      <c r="LC81" s="53"/>
      <c r="LD81" s="53"/>
      <c r="LE81" s="53"/>
      <c r="LF81" s="53"/>
      <c r="LG81" s="53"/>
      <c r="LH81" s="53"/>
      <c r="LI81" s="53"/>
      <c r="LJ81" s="53"/>
      <c r="LK81" s="53"/>
      <c r="LL81" s="53"/>
      <c r="LM81" s="53"/>
      <c r="LN81" s="53"/>
      <c r="LO81" s="53"/>
      <c r="LP81" s="53"/>
      <c r="LQ81" s="53"/>
      <c r="LR81" s="53"/>
      <c r="LS81" s="53"/>
      <c r="LT81" s="53"/>
      <c r="LU81" s="53"/>
      <c r="LV81" s="53"/>
      <c r="LW81" s="53"/>
      <c r="LX81" s="53"/>
      <c r="LY81" s="53"/>
      <c r="LZ81" s="53"/>
      <c r="MA81" s="53"/>
      <c r="MB81" s="53"/>
      <c r="MC81" s="53"/>
      <c r="MD81" s="53"/>
      <c r="ME81" s="53"/>
      <c r="MF81" s="53"/>
      <c r="MG81" s="53"/>
      <c r="MH81" s="53"/>
      <c r="MI81" s="53"/>
      <c r="MJ81" s="53"/>
      <c r="MK81" s="53"/>
      <c r="ML81" s="53"/>
      <c r="MM81" s="53"/>
      <c r="MN81" s="53"/>
      <c r="MO81" s="53"/>
      <c r="MP81" s="53"/>
      <c r="MQ81" s="53"/>
      <c r="MR81" s="53"/>
      <c r="MS81" s="53"/>
      <c r="MT81" s="53"/>
      <c r="MU81" s="53"/>
      <c r="MV81" s="53"/>
      <c r="MW81" s="53"/>
      <c r="MX81" s="53"/>
      <c r="MY81" s="53"/>
      <c r="MZ81" s="53"/>
      <c r="NA81" s="53"/>
      <c r="NB81" s="53"/>
      <c r="NC81" s="53"/>
      <c r="ND81" s="53"/>
      <c r="NE81" s="53"/>
      <c r="NF81" s="53"/>
      <c r="NG81" s="53"/>
      <c r="NH81" s="53"/>
      <c r="NI81" s="53"/>
      <c r="NJ81" s="53"/>
      <c r="NK81" s="53"/>
      <c r="NL81" s="53"/>
      <c r="NM81" s="53"/>
      <c r="NN81" s="53"/>
      <c r="NO81" s="53"/>
    </row>
    <row r="82" spans="3:379">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row>
    <row r="83" spans="3:379">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row>
    <row r="84" spans="3:379">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c r="KV84" s="53"/>
      <c r="KW84" s="53"/>
      <c r="KX84" s="53"/>
      <c r="KY84" s="53"/>
      <c r="KZ84" s="53"/>
      <c r="LA84" s="53"/>
      <c r="LB84" s="53"/>
      <c r="LC84" s="53"/>
      <c r="LD84" s="53"/>
      <c r="LE84" s="53"/>
      <c r="LF84" s="53"/>
      <c r="LG84" s="53"/>
      <c r="LH84" s="53"/>
      <c r="LI84" s="53"/>
      <c r="LJ84" s="53"/>
      <c r="LK84" s="53"/>
      <c r="LL84" s="53"/>
      <c r="LM84" s="53"/>
      <c r="LN84" s="53"/>
      <c r="LO84" s="53"/>
      <c r="LP84" s="53"/>
      <c r="LQ84" s="53"/>
      <c r="LR84" s="53"/>
      <c r="LS84" s="53"/>
      <c r="LT84" s="53"/>
      <c r="LU84" s="53"/>
      <c r="LV84" s="53"/>
      <c r="LW84" s="53"/>
      <c r="LX84" s="53"/>
      <c r="LY84" s="53"/>
      <c r="LZ84" s="53"/>
      <c r="MA84" s="53"/>
      <c r="MB84" s="53"/>
      <c r="MC84" s="53"/>
      <c r="MD84" s="53"/>
      <c r="ME84" s="53"/>
      <c r="MF84" s="53"/>
      <c r="MG84" s="53"/>
      <c r="MH84" s="53"/>
      <c r="MI84" s="53"/>
      <c r="MJ84" s="53"/>
      <c r="MK84" s="53"/>
      <c r="ML84" s="53"/>
      <c r="MM84" s="53"/>
      <c r="MN84" s="53"/>
      <c r="MO84" s="53"/>
      <c r="MP84" s="53"/>
      <c r="MQ84" s="53"/>
      <c r="MR84" s="53"/>
      <c r="MS84" s="53"/>
      <c r="MT84" s="53"/>
      <c r="MU84" s="53"/>
      <c r="MV84" s="53"/>
      <c r="MW84" s="53"/>
      <c r="MX84" s="53"/>
      <c r="MY84" s="53"/>
      <c r="MZ84" s="53"/>
      <c r="NA84" s="53"/>
      <c r="NB84" s="53"/>
      <c r="NC84" s="53"/>
      <c r="ND84" s="53"/>
      <c r="NE84" s="53"/>
      <c r="NF84" s="53"/>
      <c r="NG84" s="53"/>
      <c r="NH84" s="53"/>
      <c r="NI84" s="53"/>
      <c r="NJ84" s="53"/>
      <c r="NK84" s="53"/>
      <c r="NL84" s="53"/>
      <c r="NM84" s="53"/>
      <c r="NN84" s="53"/>
      <c r="NO84" s="53"/>
    </row>
    <row r="85" spans="3:379">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c r="HX85" s="53"/>
      <c r="HY85" s="53"/>
      <c r="HZ85" s="53"/>
      <c r="IA85" s="53"/>
      <c r="IB85" s="53"/>
      <c r="IC85" s="53"/>
      <c r="ID85" s="53"/>
      <c r="IE85" s="53"/>
      <c r="IF85" s="53"/>
      <c r="IG85" s="53"/>
      <c r="IH85" s="53"/>
      <c r="II85" s="53"/>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c r="KI85" s="53"/>
      <c r="KJ85" s="53"/>
      <c r="KK85" s="53"/>
      <c r="KL85" s="53"/>
      <c r="KM85" s="53"/>
      <c r="KN85" s="53"/>
      <c r="KO85" s="53"/>
      <c r="KP85" s="53"/>
      <c r="KQ85" s="53"/>
      <c r="KR85" s="53"/>
      <c r="KS85" s="53"/>
      <c r="KT85" s="53"/>
      <c r="KU85" s="53"/>
      <c r="KV85" s="53"/>
      <c r="KW85" s="53"/>
      <c r="KX85" s="53"/>
      <c r="KY85" s="53"/>
      <c r="KZ85" s="53"/>
      <c r="LA85" s="53"/>
      <c r="LB85" s="53"/>
      <c r="LC85" s="53"/>
      <c r="LD85" s="53"/>
      <c r="LE85" s="53"/>
      <c r="LF85" s="53"/>
      <c r="LG85" s="53"/>
      <c r="LH85" s="53"/>
      <c r="LI85" s="53"/>
      <c r="LJ85" s="53"/>
      <c r="LK85" s="53"/>
      <c r="LL85" s="53"/>
      <c r="LM85" s="53"/>
      <c r="LN85" s="53"/>
      <c r="LO85" s="53"/>
      <c r="LP85" s="53"/>
      <c r="LQ85" s="53"/>
      <c r="LR85" s="53"/>
      <c r="LS85" s="53"/>
      <c r="LT85" s="53"/>
      <c r="LU85" s="53"/>
      <c r="LV85" s="53"/>
      <c r="LW85" s="53"/>
      <c r="LX85" s="53"/>
      <c r="LY85" s="53"/>
      <c r="LZ85" s="53"/>
      <c r="MA85" s="53"/>
      <c r="MB85" s="53"/>
      <c r="MC85" s="53"/>
      <c r="MD85" s="53"/>
      <c r="ME85" s="53"/>
      <c r="MF85" s="53"/>
      <c r="MG85" s="53"/>
      <c r="MH85" s="53"/>
      <c r="MI85" s="53"/>
      <c r="MJ85" s="53"/>
      <c r="MK85" s="53"/>
      <c r="ML85" s="53"/>
      <c r="MM85" s="53"/>
      <c r="MN85" s="53"/>
      <c r="MO85" s="53"/>
      <c r="MP85" s="53"/>
      <c r="MQ85" s="53"/>
      <c r="MR85" s="53"/>
      <c r="MS85" s="53"/>
      <c r="MT85" s="53"/>
      <c r="MU85" s="53"/>
      <c r="MV85" s="53"/>
      <c r="MW85" s="53"/>
      <c r="MX85" s="53"/>
      <c r="MY85" s="53"/>
      <c r="MZ85" s="53"/>
      <c r="NA85" s="53"/>
      <c r="NB85" s="53"/>
      <c r="NC85" s="53"/>
      <c r="ND85" s="53"/>
      <c r="NE85" s="53"/>
      <c r="NF85" s="53"/>
      <c r="NG85" s="53"/>
      <c r="NH85" s="53"/>
      <c r="NI85" s="53"/>
      <c r="NJ85" s="53"/>
      <c r="NK85" s="53"/>
      <c r="NL85" s="53"/>
      <c r="NM85" s="53"/>
      <c r="NN85" s="53"/>
      <c r="NO85" s="53"/>
    </row>
    <row r="86" spans="3:379">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c r="FN86" s="53"/>
      <c r="FO86" s="53"/>
      <c r="FP86" s="53"/>
      <c r="FQ86" s="53"/>
      <c r="FR86" s="53"/>
      <c r="FS86" s="53"/>
      <c r="FT86" s="53"/>
      <c r="FU86" s="53"/>
      <c r="FV86" s="53"/>
      <c r="FW86" s="53"/>
      <c r="FX86" s="53"/>
      <c r="FY86" s="53"/>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c r="HR86" s="53"/>
      <c r="HS86" s="53"/>
      <c r="HT86" s="53"/>
      <c r="HU86" s="53"/>
      <c r="HV86" s="53"/>
      <c r="HW86" s="53"/>
      <c r="HX86" s="53"/>
      <c r="HY86" s="53"/>
      <c r="HZ86" s="53"/>
      <c r="IA86" s="53"/>
      <c r="IB86" s="53"/>
      <c r="IC86" s="53"/>
      <c r="ID86" s="53"/>
      <c r="IE86" s="53"/>
      <c r="IF86" s="53"/>
      <c r="IG86" s="53"/>
      <c r="IH86" s="53"/>
      <c r="II86" s="53"/>
      <c r="IJ86" s="53"/>
      <c r="IK86" s="53"/>
      <c r="IL86" s="53"/>
      <c r="IM86" s="53"/>
      <c r="IN86" s="53"/>
      <c r="IO86" s="53"/>
      <c r="IP86" s="53"/>
      <c r="IQ86" s="53"/>
      <c r="IR86" s="53"/>
      <c r="IS86" s="53"/>
      <c r="IT86" s="53"/>
      <c r="IU86" s="53"/>
      <c r="IV86" s="53"/>
      <c r="IW86" s="53"/>
      <c r="IX86" s="53"/>
      <c r="IY86" s="53"/>
      <c r="IZ86" s="53"/>
      <c r="JA86" s="53"/>
      <c r="JB86" s="53"/>
      <c r="JC86" s="53"/>
      <c r="JD86" s="53"/>
      <c r="JE86" s="53"/>
      <c r="JF86" s="53"/>
      <c r="JG86" s="53"/>
      <c r="JH86" s="53"/>
      <c r="JI86" s="53"/>
      <c r="JJ86" s="53"/>
      <c r="JK86" s="53"/>
      <c r="JL86" s="53"/>
      <c r="JM86" s="53"/>
      <c r="JN86" s="53"/>
      <c r="JO86" s="53"/>
      <c r="JP86" s="53"/>
      <c r="JQ86" s="53"/>
      <c r="JR86" s="53"/>
      <c r="JS86" s="53"/>
      <c r="JT86" s="53"/>
      <c r="JU86" s="53"/>
      <c r="JV86" s="53"/>
      <c r="JW86" s="53"/>
      <c r="JX86" s="53"/>
      <c r="JY86" s="53"/>
      <c r="JZ86" s="53"/>
      <c r="KA86" s="53"/>
      <c r="KB86" s="53"/>
      <c r="KC86" s="53"/>
      <c r="KD86" s="53"/>
      <c r="KE86" s="53"/>
      <c r="KF86" s="53"/>
      <c r="KG86" s="53"/>
      <c r="KH86" s="53"/>
      <c r="KI86" s="53"/>
      <c r="KJ86" s="53"/>
      <c r="KK86" s="53"/>
      <c r="KL86" s="53"/>
      <c r="KM86" s="53"/>
      <c r="KN86" s="53"/>
      <c r="KO86" s="53"/>
      <c r="KP86" s="53"/>
      <c r="KQ86" s="53"/>
      <c r="KR86" s="53"/>
      <c r="KS86" s="53"/>
      <c r="KT86" s="53"/>
      <c r="KU86" s="53"/>
      <c r="KV86" s="53"/>
      <c r="KW86" s="53"/>
      <c r="KX86" s="53"/>
      <c r="KY86" s="53"/>
      <c r="KZ86" s="53"/>
      <c r="LA86" s="53"/>
      <c r="LB86" s="53"/>
      <c r="LC86" s="53"/>
      <c r="LD86" s="53"/>
      <c r="LE86" s="53"/>
      <c r="LF86" s="53"/>
      <c r="LG86" s="53"/>
      <c r="LH86" s="53"/>
      <c r="LI86" s="53"/>
      <c r="LJ86" s="53"/>
      <c r="LK86" s="53"/>
      <c r="LL86" s="53"/>
      <c r="LM86" s="53"/>
      <c r="LN86" s="53"/>
      <c r="LO86" s="53"/>
      <c r="LP86" s="53"/>
      <c r="LQ86" s="53"/>
      <c r="LR86" s="53"/>
      <c r="LS86" s="53"/>
      <c r="LT86" s="53"/>
      <c r="LU86" s="53"/>
      <c r="LV86" s="53"/>
      <c r="LW86" s="53"/>
      <c r="LX86" s="53"/>
      <c r="LY86" s="53"/>
      <c r="LZ86" s="53"/>
      <c r="MA86" s="53"/>
      <c r="MB86" s="53"/>
      <c r="MC86" s="53"/>
      <c r="MD86" s="53"/>
      <c r="ME86" s="53"/>
      <c r="MF86" s="53"/>
      <c r="MG86" s="53"/>
      <c r="MH86" s="53"/>
      <c r="MI86" s="53"/>
      <c r="MJ86" s="53"/>
      <c r="MK86" s="53"/>
      <c r="ML86" s="53"/>
      <c r="MM86" s="53"/>
      <c r="MN86" s="53"/>
      <c r="MO86" s="53"/>
      <c r="MP86" s="53"/>
      <c r="MQ86" s="53"/>
      <c r="MR86" s="53"/>
      <c r="MS86" s="53"/>
      <c r="MT86" s="53"/>
      <c r="MU86" s="53"/>
      <c r="MV86" s="53"/>
      <c r="MW86" s="53"/>
      <c r="MX86" s="53"/>
      <c r="MY86" s="53"/>
      <c r="MZ86" s="53"/>
      <c r="NA86" s="53"/>
      <c r="NB86" s="53"/>
      <c r="NC86" s="53"/>
      <c r="ND86" s="53"/>
      <c r="NE86" s="53"/>
      <c r="NF86" s="53"/>
      <c r="NG86" s="53"/>
      <c r="NH86" s="53"/>
      <c r="NI86" s="53"/>
      <c r="NJ86" s="53"/>
      <c r="NK86" s="53"/>
      <c r="NL86" s="53"/>
      <c r="NM86" s="53"/>
      <c r="NN86" s="53"/>
      <c r="NO86" s="53"/>
    </row>
    <row r="87" spans="3:379">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c r="KI87" s="53"/>
      <c r="KJ87" s="53"/>
      <c r="KK87" s="53"/>
      <c r="KL87" s="53"/>
      <c r="KM87" s="53"/>
      <c r="KN87" s="53"/>
      <c r="KO87" s="53"/>
      <c r="KP87" s="53"/>
      <c r="KQ87" s="53"/>
      <c r="KR87" s="53"/>
      <c r="KS87" s="53"/>
      <c r="KT87" s="53"/>
      <c r="KU87" s="53"/>
      <c r="KV87" s="53"/>
      <c r="KW87" s="53"/>
      <c r="KX87" s="53"/>
      <c r="KY87" s="53"/>
      <c r="KZ87" s="53"/>
      <c r="LA87" s="53"/>
      <c r="LB87" s="53"/>
      <c r="LC87" s="53"/>
      <c r="LD87" s="53"/>
      <c r="LE87" s="53"/>
      <c r="LF87" s="53"/>
      <c r="LG87" s="53"/>
      <c r="LH87" s="53"/>
      <c r="LI87" s="53"/>
      <c r="LJ87" s="53"/>
      <c r="LK87" s="53"/>
      <c r="LL87" s="53"/>
      <c r="LM87" s="53"/>
      <c r="LN87" s="53"/>
      <c r="LO87" s="53"/>
      <c r="LP87" s="53"/>
      <c r="LQ87" s="53"/>
      <c r="LR87" s="53"/>
      <c r="LS87" s="53"/>
      <c r="LT87" s="53"/>
      <c r="LU87" s="53"/>
      <c r="LV87" s="53"/>
      <c r="LW87" s="53"/>
      <c r="LX87" s="53"/>
      <c r="LY87" s="53"/>
      <c r="LZ87" s="53"/>
      <c r="MA87" s="53"/>
      <c r="MB87" s="53"/>
      <c r="MC87" s="53"/>
      <c r="MD87" s="53"/>
      <c r="ME87" s="53"/>
      <c r="MF87" s="53"/>
      <c r="MG87" s="53"/>
      <c r="MH87" s="53"/>
      <c r="MI87" s="53"/>
      <c r="MJ87" s="53"/>
      <c r="MK87" s="53"/>
      <c r="ML87" s="53"/>
      <c r="MM87" s="53"/>
      <c r="MN87" s="53"/>
      <c r="MO87" s="53"/>
      <c r="MP87" s="53"/>
      <c r="MQ87" s="53"/>
      <c r="MR87" s="53"/>
      <c r="MS87" s="53"/>
      <c r="MT87" s="53"/>
      <c r="MU87" s="53"/>
      <c r="MV87" s="53"/>
      <c r="MW87" s="53"/>
      <c r="MX87" s="53"/>
      <c r="MY87" s="53"/>
      <c r="MZ87" s="53"/>
      <c r="NA87" s="53"/>
      <c r="NB87" s="53"/>
      <c r="NC87" s="53"/>
      <c r="ND87" s="53"/>
      <c r="NE87" s="53"/>
      <c r="NF87" s="53"/>
      <c r="NG87" s="53"/>
      <c r="NH87" s="53"/>
      <c r="NI87" s="53"/>
      <c r="NJ87" s="53"/>
      <c r="NK87" s="53"/>
      <c r="NL87" s="53"/>
      <c r="NM87" s="53"/>
      <c r="NN87" s="53"/>
      <c r="NO87" s="53"/>
    </row>
    <row r="88" spans="3:379">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row>
    <row r="89" spans="3:379">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row>
    <row r="90" spans="3:379">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row>
    <row r="91" spans="3:379">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row>
    <row r="92" spans="3:379">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row>
    <row r="93" spans="3:379">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row>
    <row r="94" spans="3:379">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row>
    <row r="95" spans="3:379">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row>
    <row r="96" spans="3:379">
      <c r="C96" s="2"/>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row>
    <row r="97" spans="3:379">
      <c r="C97" s="2"/>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row>
    <row r="98" spans="3:379">
      <c r="C98" s="2"/>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row>
    <row r="99" spans="3:379">
      <c r="C99" s="2"/>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row>
    <row r="100" spans="3:379">
      <c r="C100" s="2"/>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row>
    <row r="101" spans="3:379">
      <c r="C101" s="2"/>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row>
    <row r="102" spans="3:379">
      <c r="C102" s="2"/>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row>
    <row r="103" spans="3:379">
      <c r="C103" s="2"/>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row>
    <row r="104" spans="3:379">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row>
    <row r="105" spans="3:379">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row>
    <row r="106" spans="3:379">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row>
    <row r="107" spans="3:379">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row>
    <row r="108" spans="3:379">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c r="KV108" s="53"/>
      <c r="KW108" s="53"/>
      <c r="KX108" s="53"/>
      <c r="KY108" s="53"/>
      <c r="KZ108" s="53"/>
      <c r="LA108" s="53"/>
      <c r="LB108" s="53"/>
      <c r="LC108" s="53"/>
      <c r="LD108" s="53"/>
      <c r="LE108" s="53"/>
      <c r="LF108" s="53"/>
      <c r="LG108" s="53"/>
      <c r="LH108" s="53"/>
      <c r="LI108" s="53"/>
      <c r="LJ108" s="53"/>
      <c r="LK108" s="53"/>
      <c r="LL108" s="53"/>
      <c r="LM108" s="53"/>
      <c r="LN108" s="53"/>
      <c r="LO108" s="53"/>
      <c r="LP108" s="53"/>
      <c r="LQ108" s="53"/>
      <c r="LR108" s="53"/>
      <c r="LS108" s="53"/>
      <c r="LT108" s="53"/>
      <c r="LU108" s="53"/>
      <c r="LV108" s="53"/>
      <c r="LW108" s="53"/>
      <c r="LX108" s="53"/>
      <c r="LY108" s="53"/>
      <c r="LZ108" s="53"/>
      <c r="MA108" s="53"/>
      <c r="MB108" s="53"/>
      <c r="MC108" s="53"/>
      <c r="MD108" s="53"/>
      <c r="ME108" s="53"/>
      <c r="MF108" s="53"/>
      <c r="MG108" s="53"/>
      <c r="MH108" s="53"/>
      <c r="MI108" s="53"/>
      <c r="MJ108" s="53"/>
      <c r="MK108" s="53"/>
      <c r="ML108" s="53"/>
      <c r="MM108" s="53"/>
      <c r="MN108" s="53"/>
      <c r="MO108" s="53"/>
      <c r="MP108" s="53"/>
      <c r="MQ108" s="53"/>
      <c r="MR108" s="53"/>
      <c r="MS108" s="53"/>
      <c r="MT108" s="53"/>
      <c r="MU108" s="53"/>
      <c r="MV108" s="53"/>
      <c r="MW108" s="53"/>
      <c r="MX108" s="53"/>
      <c r="MY108" s="53"/>
      <c r="MZ108" s="53"/>
      <c r="NA108" s="53"/>
      <c r="NB108" s="53"/>
      <c r="NC108" s="53"/>
      <c r="ND108" s="53"/>
      <c r="NE108" s="53"/>
      <c r="NF108" s="53"/>
      <c r="NG108" s="53"/>
      <c r="NH108" s="53"/>
      <c r="NI108" s="53"/>
      <c r="NJ108" s="53"/>
      <c r="NK108" s="53"/>
      <c r="NL108" s="53"/>
      <c r="NM108" s="53"/>
      <c r="NN108" s="53"/>
      <c r="NO108" s="53"/>
    </row>
    <row r="109" spans="3:379">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row>
    <row r="110" spans="3:379">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c r="KI110" s="53"/>
      <c r="KJ110" s="53"/>
      <c r="KK110" s="53"/>
      <c r="KL110" s="53"/>
      <c r="KM110" s="53"/>
      <c r="KN110" s="53"/>
      <c r="KO110" s="53"/>
      <c r="KP110" s="53"/>
      <c r="KQ110" s="53"/>
      <c r="KR110" s="53"/>
      <c r="KS110" s="53"/>
      <c r="KT110" s="53"/>
      <c r="KU110" s="53"/>
      <c r="KV110" s="53"/>
      <c r="KW110" s="53"/>
      <c r="KX110" s="53"/>
      <c r="KY110" s="53"/>
      <c r="KZ110" s="53"/>
      <c r="LA110" s="53"/>
      <c r="LB110" s="53"/>
      <c r="LC110" s="53"/>
      <c r="LD110" s="53"/>
      <c r="LE110" s="53"/>
      <c r="LF110" s="53"/>
      <c r="LG110" s="53"/>
      <c r="LH110" s="53"/>
      <c r="LI110" s="53"/>
      <c r="LJ110" s="53"/>
      <c r="LK110" s="53"/>
      <c r="LL110" s="53"/>
      <c r="LM110" s="53"/>
      <c r="LN110" s="53"/>
      <c r="LO110" s="53"/>
      <c r="LP110" s="53"/>
      <c r="LQ110" s="53"/>
      <c r="LR110" s="53"/>
      <c r="LS110" s="53"/>
      <c r="LT110" s="53"/>
      <c r="LU110" s="53"/>
      <c r="LV110" s="53"/>
      <c r="LW110" s="53"/>
      <c r="LX110" s="53"/>
      <c r="LY110" s="53"/>
      <c r="LZ110" s="53"/>
      <c r="MA110" s="53"/>
      <c r="MB110" s="53"/>
      <c r="MC110" s="53"/>
      <c r="MD110" s="53"/>
      <c r="ME110" s="53"/>
      <c r="MF110" s="53"/>
      <c r="MG110" s="53"/>
      <c r="MH110" s="53"/>
      <c r="MI110" s="53"/>
      <c r="MJ110" s="53"/>
      <c r="MK110" s="53"/>
      <c r="ML110" s="53"/>
      <c r="MM110" s="53"/>
      <c r="MN110" s="53"/>
      <c r="MO110" s="53"/>
      <c r="MP110" s="53"/>
      <c r="MQ110" s="53"/>
      <c r="MR110" s="53"/>
      <c r="MS110" s="53"/>
      <c r="MT110" s="53"/>
      <c r="MU110" s="53"/>
      <c r="MV110" s="53"/>
      <c r="MW110" s="53"/>
      <c r="MX110" s="53"/>
      <c r="MY110" s="53"/>
      <c r="MZ110" s="53"/>
      <c r="NA110" s="53"/>
      <c r="NB110" s="53"/>
      <c r="NC110" s="53"/>
      <c r="ND110" s="53"/>
      <c r="NE110" s="53"/>
      <c r="NF110" s="53"/>
      <c r="NG110" s="53"/>
      <c r="NH110" s="53"/>
      <c r="NI110" s="53"/>
      <c r="NJ110" s="53"/>
      <c r="NK110" s="53"/>
      <c r="NL110" s="53"/>
      <c r="NM110" s="53"/>
      <c r="NN110" s="53"/>
      <c r="NO110" s="53"/>
    </row>
    <row r="111" spans="3:379">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row>
    <row r="112" spans="3:379">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row>
    <row r="113" spans="3:379">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row>
    <row r="114" spans="3:379">
      <c r="C114" s="2"/>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c r="KV114" s="53"/>
      <c r="KW114" s="53"/>
      <c r="KX114" s="53"/>
      <c r="KY114" s="53"/>
      <c r="KZ114" s="53"/>
      <c r="LA114" s="53"/>
      <c r="LB114" s="53"/>
      <c r="LC114" s="53"/>
      <c r="LD114" s="53"/>
      <c r="LE114" s="53"/>
      <c r="LF114" s="53"/>
      <c r="LG114" s="53"/>
      <c r="LH114" s="53"/>
      <c r="LI114" s="53"/>
      <c r="LJ114" s="53"/>
      <c r="LK114" s="53"/>
      <c r="LL114" s="53"/>
      <c r="LM114" s="53"/>
      <c r="LN114" s="53"/>
      <c r="LO114" s="53"/>
      <c r="LP114" s="53"/>
      <c r="LQ114" s="53"/>
      <c r="LR114" s="53"/>
      <c r="LS114" s="53"/>
      <c r="LT114" s="53"/>
      <c r="LU114" s="53"/>
      <c r="LV114" s="53"/>
      <c r="LW114" s="53"/>
      <c r="LX114" s="53"/>
      <c r="LY114" s="53"/>
      <c r="LZ114" s="53"/>
      <c r="MA114" s="53"/>
      <c r="MB114" s="53"/>
      <c r="MC114" s="53"/>
      <c r="MD114" s="53"/>
      <c r="ME114" s="53"/>
      <c r="MF114" s="53"/>
      <c r="MG114" s="53"/>
      <c r="MH114" s="53"/>
      <c r="MI114" s="53"/>
      <c r="MJ114" s="53"/>
      <c r="MK114" s="53"/>
      <c r="ML114" s="53"/>
      <c r="MM114" s="53"/>
      <c r="MN114" s="53"/>
      <c r="MO114" s="53"/>
      <c r="MP114" s="53"/>
      <c r="MQ114" s="53"/>
      <c r="MR114" s="53"/>
      <c r="MS114" s="53"/>
      <c r="MT114" s="53"/>
      <c r="MU114" s="53"/>
      <c r="MV114" s="53"/>
      <c r="MW114" s="53"/>
      <c r="MX114" s="53"/>
      <c r="MY114" s="53"/>
      <c r="MZ114" s="53"/>
      <c r="NA114" s="53"/>
      <c r="NB114" s="53"/>
      <c r="NC114" s="53"/>
      <c r="ND114" s="53"/>
      <c r="NE114" s="53"/>
      <c r="NF114" s="53"/>
      <c r="NG114" s="53"/>
      <c r="NH114" s="53"/>
      <c r="NI114" s="53"/>
      <c r="NJ114" s="53"/>
      <c r="NK114" s="53"/>
      <c r="NL114" s="53"/>
      <c r="NM114" s="53"/>
      <c r="NN114" s="53"/>
      <c r="NO114" s="53"/>
    </row>
    <row r="115" spans="3:379">
      <c r="C115" s="2"/>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c r="KI115" s="53"/>
      <c r="KJ115" s="53"/>
      <c r="KK115" s="53"/>
      <c r="KL115" s="53"/>
      <c r="KM115" s="53"/>
      <c r="KN115" s="53"/>
      <c r="KO115" s="53"/>
      <c r="KP115" s="53"/>
      <c r="KQ115" s="53"/>
      <c r="KR115" s="53"/>
      <c r="KS115" s="53"/>
      <c r="KT115" s="53"/>
      <c r="KU115" s="53"/>
      <c r="KV115" s="53"/>
      <c r="KW115" s="53"/>
      <c r="KX115" s="53"/>
      <c r="KY115" s="53"/>
      <c r="KZ115" s="53"/>
      <c r="LA115" s="53"/>
      <c r="LB115" s="53"/>
      <c r="LC115" s="53"/>
      <c r="LD115" s="53"/>
      <c r="LE115" s="53"/>
      <c r="LF115" s="53"/>
      <c r="LG115" s="53"/>
      <c r="LH115" s="53"/>
      <c r="LI115" s="53"/>
      <c r="LJ115" s="53"/>
      <c r="LK115" s="53"/>
      <c r="LL115" s="53"/>
      <c r="LM115" s="53"/>
      <c r="LN115" s="53"/>
      <c r="LO115" s="53"/>
      <c r="LP115" s="53"/>
      <c r="LQ115" s="53"/>
      <c r="LR115" s="53"/>
      <c r="LS115" s="53"/>
      <c r="LT115" s="53"/>
      <c r="LU115" s="53"/>
      <c r="LV115" s="53"/>
      <c r="LW115" s="53"/>
      <c r="LX115" s="53"/>
      <c r="LY115" s="53"/>
      <c r="LZ115" s="53"/>
      <c r="MA115" s="53"/>
      <c r="MB115" s="53"/>
      <c r="MC115" s="53"/>
      <c r="MD115" s="53"/>
      <c r="ME115" s="53"/>
      <c r="MF115" s="53"/>
      <c r="MG115" s="53"/>
      <c r="MH115" s="53"/>
      <c r="MI115" s="53"/>
      <c r="MJ115" s="53"/>
      <c r="MK115" s="53"/>
      <c r="ML115" s="53"/>
      <c r="MM115" s="53"/>
      <c r="MN115" s="53"/>
      <c r="MO115" s="53"/>
      <c r="MP115" s="53"/>
      <c r="MQ115" s="53"/>
      <c r="MR115" s="53"/>
      <c r="MS115" s="53"/>
      <c r="MT115" s="53"/>
      <c r="MU115" s="53"/>
      <c r="MV115" s="53"/>
      <c r="MW115" s="53"/>
      <c r="MX115" s="53"/>
      <c r="MY115" s="53"/>
      <c r="MZ115" s="53"/>
      <c r="NA115" s="53"/>
      <c r="NB115" s="53"/>
      <c r="NC115" s="53"/>
      <c r="ND115" s="53"/>
      <c r="NE115" s="53"/>
      <c r="NF115" s="53"/>
      <c r="NG115" s="53"/>
      <c r="NH115" s="53"/>
      <c r="NI115" s="53"/>
      <c r="NJ115" s="53"/>
      <c r="NK115" s="53"/>
      <c r="NL115" s="53"/>
      <c r="NM115" s="53"/>
      <c r="NN115" s="53"/>
      <c r="NO115" s="53"/>
    </row>
    <row r="116" spans="3:379">
      <c r="C116" s="2"/>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row>
    <row r="117" spans="3:379">
      <c r="C117" s="2"/>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c r="KI117" s="53"/>
      <c r="KJ117" s="53"/>
      <c r="KK117" s="53"/>
      <c r="KL117" s="53"/>
      <c r="KM117" s="53"/>
      <c r="KN117" s="53"/>
      <c r="KO117" s="53"/>
      <c r="KP117" s="53"/>
      <c r="KQ117" s="53"/>
      <c r="KR117" s="53"/>
      <c r="KS117" s="53"/>
      <c r="KT117" s="53"/>
      <c r="KU117" s="53"/>
      <c r="KV117" s="53"/>
      <c r="KW117" s="53"/>
      <c r="KX117" s="53"/>
      <c r="KY117" s="53"/>
      <c r="KZ117" s="53"/>
      <c r="LA117" s="53"/>
      <c r="LB117" s="53"/>
      <c r="LC117" s="53"/>
      <c r="LD117" s="53"/>
      <c r="LE117" s="53"/>
      <c r="LF117" s="53"/>
      <c r="LG117" s="53"/>
      <c r="LH117" s="53"/>
      <c r="LI117" s="53"/>
      <c r="LJ117" s="53"/>
      <c r="LK117" s="53"/>
      <c r="LL117" s="53"/>
      <c r="LM117" s="53"/>
      <c r="LN117" s="53"/>
      <c r="LO117" s="53"/>
      <c r="LP117" s="53"/>
      <c r="LQ117" s="53"/>
      <c r="LR117" s="53"/>
      <c r="LS117" s="53"/>
      <c r="LT117" s="53"/>
      <c r="LU117" s="53"/>
      <c r="LV117" s="53"/>
      <c r="LW117" s="53"/>
      <c r="LX117" s="53"/>
      <c r="LY117" s="53"/>
      <c r="LZ117" s="53"/>
      <c r="MA117" s="53"/>
      <c r="MB117" s="53"/>
      <c r="MC117" s="53"/>
      <c r="MD117" s="53"/>
      <c r="ME117" s="53"/>
      <c r="MF117" s="53"/>
      <c r="MG117" s="53"/>
      <c r="MH117" s="53"/>
      <c r="MI117" s="53"/>
      <c r="MJ117" s="53"/>
      <c r="MK117" s="53"/>
      <c r="ML117" s="53"/>
      <c r="MM117" s="53"/>
      <c r="MN117" s="53"/>
      <c r="MO117" s="53"/>
      <c r="MP117" s="53"/>
      <c r="MQ117" s="53"/>
      <c r="MR117" s="53"/>
      <c r="MS117" s="53"/>
      <c r="MT117" s="53"/>
      <c r="MU117" s="53"/>
      <c r="MV117" s="53"/>
      <c r="MW117" s="53"/>
      <c r="MX117" s="53"/>
      <c r="MY117" s="53"/>
      <c r="MZ117" s="53"/>
      <c r="NA117" s="53"/>
      <c r="NB117" s="53"/>
      <c r="NC117" s="53"/>
      <c r="ND117" s="53"/>
      <c r="NE117" s="53"/>
      <c r="NF117" s="53"/>
      <c r="NG117" s="53"/>
      <c r="NH117" s="53"/>
      <c r="NI117" s="53"/>
      <c r="NJ117" s="53"/>
      <c r="NK117" s="53"/>
      <c r="NL117" s="53"/>
      <c r="NM117" s="53"/>
      <c r="NN117" s="53"/>
      <c r="NO117" s="53"/>
    </row>
    <row r="118" spans="3:379">
      <c r="C118" s="2"/>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c r="KI118" s="53"/>
      <c r="KJ118" s="53"/>
      <c r="KK118" s="53"/>
      <c r="KL118" s="53"/>
      <c r="KM118" s="53"/>
      <c r="KN118" s="53"/>
      <c r="KO118" s="53"/>
      <c r="KP118" s="53"/>
      <c r="KQ118" s="53"/>
      <c r="KR118" s="53"/>
      <c r="KS118" s="53"/>
      <c r="KT118" s="53"/>
      <c r="KU118" s="53"/>
      <c r="KV118" s="53"/>
      <c r="KW118" s="53"/>
      <c r="KX118" s="53"/>
      <c r="KY118" s="53"/>
      <c r="KZ118" s="53"/>
      <c r="LA118" s="53"/>
      <c r="LB118" s="53"/>
      <c r="LC118" s="53"/>
      <c r="LD118" s="53"/>
      <c r="LE118" s="53"/>
      <c r="LF118" s="53"/>
      <c r="LG118" s="53"/>
      <c r="LH118" s="53"/>
      <c r="LI118" s="53"/>
      <c r="LJ118" s="53"/>
      <c r="LK118" s="53"/>
      <c r="LL118" s="53"/>
      <c r="LM118" s="53"/>
      <c r="LN118" s="53"/>
      <c r="LO118" s="53"/>
      <c r="LP118" s="53"/>
      <c r="LQ118" s="53"/>
      <c r="LR118" s="53"/>
      <c r="LS118" s="53"/>
      <c r="LT118" s="53"/>
      <c r="LU118" s="53"/>
      <c r="LV118" s="53"/>
      <c r="LW118" s="53"/>
      <c r="LX118" s="53"/>
      <c r="LY118" s="53"/>
      <c r="LZ118" s="53"/>
      <c r="MA118" s="53"/>
      <c r="MB118" s="53"/>
      <c r="MC118" s="53"/>
      <c r="MD118" s="53"/>
      <c r="ME118" s="53"/>
      <c r="MF118" s="53"/>
      <c r="MG118" s="53"/>
      <c r="MH118" s="53"/>
      <c r="MI118" s="53"/>
      <c r="MJ118" s="53"/>
      <c r="MK118" s="53"/>
      <c r="ML118" s="53"/>
      <c r="MM118" s="53"/>
      <c r="MN118" s="53"/>
      <c r="MO118" s="53"/>
      <c r="MP118" s="53"/>
      <c r="MQ118" s="53"/>
      <c r="MR118" s="53"/>
      <c r="MS118" s="53"/>
      <c r="MT118" s="53"/>
      <c r="MU118" s="53"/>
      <c r="MV118" s="53"/>
      <c r="MW118" s="53"/>
      <c r="MX118" s="53"/>
      <c r="MY118" s="53"/>
      <c r="MZ118" s="53"/>
      <c r="NA118" s="53"/>
      <c r="NB118" s="53"/>
      <c r="NC118" s="53"/>
      <c r="ND118" s="53"/>
      <c r="NE118" s="53"/>
      <c r="NF118" s="53"/>
      <c r="NG118" s="53"/>
      <c r="NH118" s="53"/>
      <c r="NI118" s="53"/>
      <c r="NJ118" s="53"/>
      <c r="NK118" s="53"/>
      <c r="NL118" s="53"/>
      <c r="NM118" s="53"/>
      <c r="NN118" s="53"/>
      <c r="NO118" s="53"/>
    </row>
    <row r="119" spans="3:379">
      <c r="C119" s="2"/>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row>
    <row r="120" spans="3:379">
      <c r="C120" s="2"/>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row>
    <row r="121" spans="3:379">
      <c r="C121" s="2"/>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row>
    <row r="122" spans="3:379">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row>
    <row r="123" spans="3:379">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row>
    <row r="124" spans="3:379">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row>
    <row r="125" spans="3:379">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row>
    <row r="126" spans="3:379">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row>
    <row r="127" spans="3:379">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c r="KV127" s="53"/>
      <c r="KW127" s="53"/>
      <c r="KX127" s="53"/>
      <c r="KY127" s="53"/>
      <c r="KZ127" s="53"/>
      <c r="LA127" s="53"/>
      <c r="LB127" s="53"/>
      <c r="LC127" s="53"/>
      <c r="LD127" s="53"/>
      <c r="LE127" s="53"/>
      <c r="LF127" s="53"/>
      <c r="LG127" s="53"/>
      <c r="LH127" s="53"/>
      <c r="LI127" s="53"/>
      <c r="LJ127" s="53"/>
      <c r="LK127" s="53"/>
      <c r="LL127" s="53"/>
      <c r="LM127" s="53"/>
      <c r="LN127" s="53"/>
      <c r="LO127" s="53"/>
      <c r="LP127" s="53"/>
      <c r="LQ127" s="53"/>
      <c r="LR127" s="53"/>
      <c r="LS127" s="53"/>
      <c r="LT127" s="53"/>
      <c r="LU127" s="53"/>
      <c r="LV127" s="53"/>
      <c r="LW127" s="53"/>
      <c r="LX127" s="53"/>
      <c r="LY127" s="53"/>
      <c r="LZ127" s="53"/>
      <c r="MA127" s="53"/>
      <c r="MB127" s="53"/>
      <c r="MC127" s="53"/>
      <c r="MD127" s="53"/>
      <c r="ME127" s="53"/>
      <c r="MF127" s="53"/>
      <c r="MG127" s="53"/>
      <c r="MH127" s="53"/>
      <c r="MI127" s="53"/>
      <c r="MJ127" s="53"/>
      <c r="MK127" s="53"/>
      <c r="ML127" s="53"/>
      <c r="MM127" s="53"/>
      <c r="MN127" s="53"/>
      <c r="MO127" s="53"/>
      <c r="MP127" s="53"/>
      <c r="MQ127" s="53"/>
      <c r="MR127" s="53"/>
      <c r="MS127" s="53"/>
      <c r="MT127" s="53"/>
      <c r="MU127" s="53"/>
      <c r="MV127" s="53"/>
      <c r="MW127" s="53"/>
      <c r="MX127" s="53"/>
      <c r="MY127" s="53"/>
      <c r="MZ127" s="53"/>
      <c r="NA127" s="53"/>
      <c r="NB127" s="53"/>
      <c r="NC127" s="53"/>
      <c r="ND127" s="53"/>
      <c r="NE127" s="53"/>
      <c r="NF127" s="53"/>
      <c r="NG127" s="53"/>
      <c r="NH127" s="53"/>
      <c r="NI127" s="53"/>
      <c r="NJ127" s="53"/>
      <c r="NK127" s="53"/>
      <c r="NL127" s="53"/>
      <c r="NM127" s="53"/>
      <c r="NN127" s="53"/>
      <c r="NO127" s="53"/>
    </row>
    <row r="128" spans="3:379">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row>
    <row r="129" spans="19:379">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row>
    <row r="130" spans="19:379">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row>
    <row r="131" spans="19:379">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row>
    <row r="132" spans="19:379">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row>
    <row r="133" spans="19:379">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row>
    <row r="134" spans="19:379">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row>
    <row r="135" spans="19:379">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row>
    <row r="136" spans="19:379">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row>
    <row r="137" spans="19:379">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row>
    <row r="149" spans="3:3">
      <c r="C149" s="2"/>
    </row>
    <row r="150" spans="3:3">
      <c r="C150" s="2"/>
    </row>
    <row r="151" spans="3:3">
      <c r="C151" s="2"/>
    </row>
    <row r="152" spans="3:3">
      <c r="C152" s="2"/>
    </row>
    <row r="153" spans="3:3">
      <c r="C153" s="2"/>
    </row>
    <row r="154" spans="3:3">
      <c r="C154" s="2"/>
    </row>
    <row r="155" spans="3:3">
      <c r="C155" s="2"/>
    </row>
    <row r="163" spans="3:3">
      <c r="C163" s="2"/>
    </row>
    <row r="164" spans="3:3">
      <c r="C164" s="2"/>
    </row>
    <row r="168" spans="3:3">
      <c r="C168" s="2"/>
    </row>
    <row r="169" spans="3:3">
      <c r="C169" s="2"/>
    </row>
    <row r="170" spans="3:3">
      <c r="C170" s="2"/>
    </row>
    <row r="173" spans="3:3">
      <c r="C173" s="2"/>
    </row>
    <row r="174" spans="3:3">
      <c r="C174" s="2"/>
    </row>
    <row r="175" spans="3:3">
      <c r="C175" s="2"/>
    </row>
    <row r="176" spans="3:3">
      <c r="C176" s="2"/>
    </row>
    <row r="178" spans="3:3">
      <c r="C178" s="2"/>
    </row>
    <row r="179" spans="3:3">
      <c r="C179" s="2"/>
    </row>
    <row r="180" spans="3:3">
      <c r="C180" s="2"/>
    </row>
    <row r="181" spans="3:3">
      <c r="C181" s="2"/>
    </row>
    <row r="182" spans="3:3">
      <c r="C182" s="2"/>
    </row>
    <row r="183" spans="3:3">
      <c r="C183" s="2"/>
    </row>
    <row r="184" spans="3:3">
      <c r="C184" s="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CC76D-EAD6-4FC6-AD5C-031923C5972E}">
  <dimension ref="A1:N284"/>
  <sheetViews>
    <sheetView zoomScale="160" zoomScaleNormal="160" workbookViewId="0">
      <pane ySplit="1" topLeftCell="A2" activePane="bottomLeft" state="frozen"/>
      <selection pane="bottomLeft" activeCell="C6" sqref="C6"/>
    </sheetView>
  </sheetViews>
  <sheetFormatPr baseColWidth="10" defaultColWidth="11.42578125" defaultRowHeight="15"/>
  <cols>
    <col min="1" max="1" width="21.140625" style="92" customWidth="1"/>
    <col min="2" max="2" width="30.85546875" style="90" customWidth="1"/>
    <col min="3" max="3" width="45.85546875" style="93" customWidth="1"/>
    <col min="4" max="4" width="55" style="93" customWidth="1"/>
    <col min="5" max="5" width="26.28515625" style="84" customWidth="1"/>
    <col min="6" max="6" width="17.140625" style="3" customWidth="1"/>
    <col min="7" max="7" width="15.28515625" customWidth="1"/>
    <col min="8" max="8" width="16.7109375" customWidth="1"/>
    <col min="9" max="9" width="15.140625" customWidth="1"/>
    <col min="10" max="10" width="20.42578125" customWidth="1"/>
    <col min="11" max="11" width="23.140625" customWidth="1"/>
  </cols>
  <sheetData>
    <row r="1" spans="1:11" ht="17.25" customHeight="1">
      <c r="A1" s="90" t="s">
        <v>6</v>
      </c>
      <c r="B1" s="90" t="s">
        <v>7</v>
      </c>
      <c r="C1" s="90" t="s">
        <v>8</v>
      </c>
      <c r="D1" s="90" t="s">
        <v>9</v>
      </c>
      <c r="E1" s="82" t="s">
        <v>197</v>
      </c>
      <c r="F1" s="4" t="s">
        <v>198</v>
      </c>
      <c r="G1" s="41" t="s">
        <v>14</v>
      </c>
      <c r="H1" s="41" t="s">
        <v>15</v>
      </c>
      <c r="I1" s="41" t="s">
        <v>16</v>
      </c>
      <c r="J1" s="41" t="s">
        <v>17</v>
      </c>
      <c r="K1" s="41" t="s">
        <v>18</v>
      </c>
    </row>
    <row r="2" spans="1:11" ht="49.5" customHeight="1">
      <c r="A2" s="22" t="s">
        <v>19</v>
      </c>
      <c r="B2" s="22" t="s">
        <v>20</v>
      </c>
      <c r="C2" s="20" t="s">
        <v>21</v>
      </c>
      <c r="D2" s="21" t="s">
        <v>22</v>
      </c>
      <c r="E2" s="83" t="s">
        <v>23</v>
      </c>
      <c r="F2" s="20" t="s">
        <v>24</v>
      </c>
      <c r="G2" s="6">
        <v>1</v>
      </c>
      <c r="H2" s="6">
        <v>2</v>
      </c>
      <c r="I2" s="6">
        <v>0</v>
      </c>
      <c r="J2" s="6">
        <v>1</v>
      </c>
      <c r="K2" s="6">
        <v>1</v>
      </c>
    </row>
    <row r="3" spans="1:11" ht="50.25" customHeight="1">
      <c r="A3" s="22"/>
      <c r="B3" s="22"/>
      <c r="C3" s="20"/>
      <c r="D3" s="20" t="s">
        <v>25</v>
      </c>
      <c r="E3" s="83" t="s">
        <v>23</v>
      </c>
      <c r="F3" s="5" t="s">
        <v>24</v>
      </c>
      <c r="G3" s="6">
        <v>1</v>
      </c>
      <c r="H3" s="6">
        <v>1</v>
      </c>
      <c r="I3" s="6">
        <v>0</v>
      </c>
      <c r="J3" s="6">
        <v>0</v>
      </c>
      <c r="K3" s="6">
        <v>0</v>
      </c>
    </row>
    <row r="4" spans="1:11" ht="45">
      <c r="A4" s="20"/>
      <c r="B4" s="22"/>
      <c r="C4" s="20" t="s">
        <v>26</v>
      </c>
      <c r="D4" s="21" t="s">
        <v>27</v>
      </c>
      <c r="E4" s="83" t="s">
        <v>23</v>
      </c>
      <c r="F4" s="21" t="s">
        <v>24</v>
      </c>
      <c r="G4" s="6">
        <v>1</v>
      </c>
      <c r="H4" s="6">
        <v>1</v>
      </c>
      <c r="I4" s="6">
        <v>1</v>
      </c>
      <c r="J4" s="6">
        <v>1</v>
      </c>
      <c r="K4" s="6">
        <v>1</v>
      </c>
    </row>
    <row r="5" spans="1:11" ht="45">
      <c r="A5" s="20"/>
      <c r="B5" s="22"/>
      <c r="C5" s="20"/>
      <c r="D5" s="20" t="s">
        <v>28</v>
      </c>
      <c r="E5" s="83" t="s">
        <v>23</v>
      </c>
      <c r="F5" s="5"/>
      <c r="G5" s="6"/>
      <c r="H5" s="6"/>
      <c r="I5" s="6"/>
      <c r="J5" s="6"/>
      <c r="K5" s="6"/>
    </row>
    <row r="6" spans="1:11" ht="45">
      <c r="A6" s="20"/>
      <c r="B6" s="22"/>
      <c r="C6" s="20"/>
      <c r="D6" s="20" t="s">
        <v>29</v>
      </c>
      <c r="E6" s="83" t="s">
        <v>23</v>
      </c>
      <c r="F6" s="5"/>
      <c r="G6" s="6"/>
      <c r="H6" s="6"/>
      <c r="I6" s="6"/>
      <c r="J6" s="6"/>
      <c r="K6" s="6"/>
    </row>
    <row r="7" spans="1:11" ht="45">
      <c r="A7" s="20"/>
      <c r="B7" s="22"/>
      <c r="C7" s="20"/>
      <c r="D7" s="20" t="s">
        <v>30</v>
      </c>
      <c r="E7" s="83" t="s">
        <v>23</v>
      </c>
      <c r="F7" s="5"/>
      <c r="G7" s="6"/>
      <c r="H7" s="6"/>
      <c r="I7" s="6"/>
      <c r="J7" s="6"/>
      <c r="K7" s="6"/>
    </row>
    <row r="8" spans="1:11" ht="45">
      <c r="A8" s="20"/>
      <c r="B8" s="22"/>
      <c r="C8" s="20"/>
      <c r="D8" s="20" t="s">
        <v>31</v>
      </c>
      <c r="E8" s="83" t="s">
        <v>23</v>
      </c>
      <c r="F8" s="5"/>
      <c r="G8" s="6"/>
      <c r="H8" s="6"/>
      <c r="I8" s="6"/>
      <c r="J8" s="6"/>
      <c r="K8" s="6"/>
    </row>
    <row r="9" spans="1:11" ht="45">
      <c r="A9" s="20"/>
      <c r="B9" s="22"/>
      <c r="C9" s="21" t="s">
        <v>207</v>
      </c>
      <c r="D9" s="77" t="s">
        <v>32</v>
      </c>
      <c r="E9" s="83" t="s">
        <v>23</v>
      </c>
      <c r="F9" s="5" t="s">
        <v>24</v>
      </c>
      <c r="G9" s="6">
        <v>0</v>
      </c>
      <c r="H9" s="6">
        <v>1</v>
      </c>
      <c r="I9" s="6">
        <v>1</v>
      </c>
      <c r="J9" s="6">
        <v>0</v>
      </c>
      <c r="K9" s="6">
        <v>1</v>
      </c>
    </row>
    <row r="10" spans="1:11" ht="45">
      <c r="A10" s="20"/>
      <c r="B10" s="22"/>
      <c r="C10" s="20"/>
      <c r="D10" s="77" t="s">
        <v>206</v>
      </c>
      <c r="E10" s="83" t="s">
        <v>23</v>
      </c>
      <c r="F10" s="5"/>
      <c r="G10" s="6"/>
      <c r="H10" s="6"/>
      <c r="I10" s="6"/>
      <c r="J10" s="6"/>
      <c r="K10" s="6"/>
    </row>
    <row r="11" spans="1:11" ht="45">
      <c r="A11" s="20"/>
      <c r="B11" s="22"/>
      <c r="C11" s="20"/>
      <c r="D11" s="77" t="s">
        <v>33</v>
      </c>
      <c r="E11" s="83" t="s">
        <v>23</v>
      </c>
      <c r="F11" s="5"/>
      <c r="G11" s="6"/>
      <c r="H11" s="6"/>
      <c r="I11" s="6"/>
      <c r="J11" s="6"/>
      <c r="K11" s="6"/>
    </row>
    <row r="12" spans="1:11" ht="45">
      <c r="A12" s="20"/>
      <c r="B12" s="22"/>
      <c r="C12" s="20"/>
      <c r="D12" s="77" t="s">
        <v>34</v>
      </c>
      <c r="E12" s="83" t="s">
        <v>23</v>
      </c>
      <c r="F12" s="5"/>
      <c r="G12" s="6"/>
      <c r="H12" s="6"/>
      <c r="I12" s="6"/>
      <c r="J12" s="6"/>
      <c r="K12" s="6"/>
    </row>
    <row r="13" spans="1:11" ht="45.75" customHeight="1">
      <c r="A13" s="20"/>
      <c r="B13" s="22" t="s">
        <v>35</v>
      </c>
      <c r="C13" s="20" t="s">
        <v>36</v>
      </c>
      <c r="D13" s="20" t="s">
        <v>171</v>
      </c>
      <c r="E13" s="83" t="s">
        <v>23</v>
      </c>
      <c r="F13" s="20" t="s">
        <v>24</v>
      </c>
      <c r="G13" s="6">
        <v>1</v>
      </c>
      <c r="H13" s="6">
        <v>1</v>
      </c>
      <c r="I13" s="6">
        <v>0</v>
      </c>
      <c r="J13" s="6">
        <v>1</v>
      </c>
      <c r="K13" s="6">
        <v>1</v>
      </c>
    </row>
    <row r="14" spans="1:11" ht="45">
      <c r="A14" s="20"/>
      <c r="B14" s="22"/>
      <c r="C14" s="20"/>
      <c r="D14" s="20" t="s">
        <v>172</v>
      </c>
      <c r="E14" s="83" t="s">
        <v>23</v>
      </c>
      <c r="F14" s="5" t="s">
        <v>24</v>
      </c>
      <c r="G14" s="6">
        <v>1</v>
      </c>
      <c r="H14" s="6">
        <v>1</v>
      </c>
      <c r="I14" s="6">
        <v>0</v>
      </c>
      <c r="J14" s="6">
        <v>0</v>
      </c>
      <c r="K14" s="6">
        <v>1</v>
      </c>
    </row>
    <row r="15" spans="1:11" ht="47.25" customHeight="1">
      <c r="A15" s="20"/>
      <c r="B15" s="22"/>
      <c r="C15" s="20"/>
      <c r="D15" s="21" t="s">
        <v>37</v>
      </c>
      <c r="E15" s="83" t="s">
        <v>23</v>
      </c>
      <c r="F15" s="21"/>
      <c r="G15" s="6"/>
      <c r="H15" s="6"/>
      <c r="I15" s="6"/>
      <c r="J15" s="6"/>
      <c r="K15" s="6"/>
    </row>
    <row r="16" spans="1:11" ht="45">
      <c r="A16" s="20"/>
      <c r="B16" s="22" t="s">
        <v>38</v>
      </c>
      <c r="C16" s="20" t="s">
        <v>39</v>
      </c>
      <c r="D16" s="20" t="s">
        <v>173</v>
      </c>
      <c r="E16" s="83" t="s">
        <v>23</v>
      </c>
      <c r="F16" s="5"/>
      <c r="G16" s="6"/>
      <c r="H16" s="6"/>
      <c r="I16" s="6"/>
      <c r="J16" s="6"/>
      <c r="K16" s="6"/>
    </row>
    <row r="17" spans="1:11" ht="45">
      <c r="A17" s="20"/>
      <c r="B17" s="22"/>
      <c r="C17" s="20"/>
      <c r="D17" s="20" t="s">
        <v>40</v>
      </c>
      <c r="E17" s="83" t="s">
        <v>23</v>
      </c>
      <c r="F17" s="5" t="s">
        <v>24</v>
      </c>
      <c r="G17" s="6">
        <v>2</v>
      </c>
      <c r="H17" s="6">
        <v>0</v>
      </c>
      <c r="I17" s="6">
        <v>0</v>
      </c>
      <c r="J17" s="6">
        <v>0</v>
      </c>
      <c r="K17" s="6">
        <v>0</v>
      </c>
    </row>
    <row r="18" spans="1:11" ht="46.5" customHeight="1">
      <c r="A18" s="20"/>
      <c r="B18" s="22"/>
      <c r="C18" s="20" t="s">
        <v>41</v>
      </c>
      <c r="D18" s="21" t="s">
        <v>42</v>
      </c>
      <c r="E18" s="83" t="s">
        <v>23</v>
      </c>
      <c r="F18" s="21"/>
      <c r="G18" s="6"/>
      <c r="H18" s="6"/>
      <c r="I18" s="6"/>
      <c r="J18" s="6"/>
      <c r="K18" s="6"/>
    </row>
    <row r="19" spans="1:11" ht="45" customHeight="1">
      <c r="A19" s="20"/>
      <c r="B19" s="22" t="s">
        <v>43</v>
      </c>
      <c r="C19" s="20" t="s">
        <v>44</v>
      </c>
      <c r="D19" s="77" t="s">
        <v>170</v>
      </c>
      <c r="E19" s="83" t="s">
        <v>23</v>
      </c>
      <c r="F19" s="20"/>
      <c r="G19" s="6"/>
      <c r="H19" s="6"/>
      <c r="I19" s="6"/>
      <c r="J19" s="6"/>
      <c r="K19" s="6"/>
    </row>
    <row r="20" spans="1:11" ht="45">
      <c r="A20" s="25" t="s">
        <v>10</v>
      </c>
      <c r="B20" s="25" t="s">
        <v>45</v>
      </c>
      <c r="C20" s="23" t="s">
        <v>46</v>
      </c>
      <c r="D20" s="24" t="s">
        <v>161</v>
      </c>
      <c r="E20" s="17" t="s">
        <v>23</v>
      </c>
      <c r="F20" s="12"/>
      <c r="G20" s="7"/>
      <c r="H20" s="7"/>
      <c r="I20" s="7"/>
      <c r="J20" s="7"/>
      <c r="K20" s="7"/>
    </row>
    <row r="21" spans="1:11" ht="45">
      <c r="A21" s="25"/>
      <c r="B21" s="25"/>
      <c r="C21" s="23"/>
      <c r="D21" s="24" t="s">
        <v>174</v>
      </c>
      <c r="E21" s="17" t="s">
        <v>23</v>
      </c>
      <c r="F21" s="17"/>
      <c r="G21" s="7"/>
      <c r="H21" s="7"/>
      <c r="I21" s="7"/>
      <c r="J21" s="7"/>
      <c r="K21" s="7"/>
    </row>
    <row r="22" spans="1:11" ht="45">
      <c r="A22" s="23"/>
      <c r="B22" s="25"/>
      <c r="C22" s="23" t="s">
        <v>47</v>
      </c>
      <c r="D22" s="23" t="s">
        <v>48</v>
      </c>
      <c r="E22" s="17" t="s">
        <v>23</v>
      </c>
      <c r="F22" s="23"/>
      <c r="G22" s="7"/>
      <c r="H22" s="7"/>
      <c r="I22" s="7"/>
      <c r="J22" s="7"/>
      <c r="K22" s="7"/>
    </row>
    <row r="23" spans="1:11" ht="45">
      <c r="A23" s="23"/>
      <c r="B23" s="25"/>
      <c r="C23" s="23"/>
      <c r="D23" s="24" t="s">
        <v>175</v>
      </c>
      <c r="E23" s="17" t="s">
        <v>23</v>
      </c>
      <c r="F23" s="23"/>
      <c r="G23" s="7"/>
      <c r="H23" s="7"/>
      <c r="I23" s="7"/>
      <c r="J23" s="7"/>
      <c r="K23" s="7"/>
    </row>
    <row r="24" spans="1:11" ht="45">
      <c r="A24" s="23"/>
      <c r="B24" s="25"/>
      <c r="C24" s="23"/>
      <c r="D24" s="24" t="s">
        <v>49</v>
      </c>
      <c r="E24" s="17" t="s">
        <v>23</v>
      </c>
      <c r="F24" s="23"/>
      <c r="G24" s="7"/>
      <c r="H24" s="7"/>
      <c r="I24" s="7"/>
      <c r="J24" s="7"/>
      <c r="K24" s="7"/>
    </row>
    <row r="25" spans="1:11" ht="45">
      <c r="A25" s="23"/>
      <c r="B25" s="25"/>
      <c r="C25" s="23"/>
      <c r="D25" s="24" t="s">
        <v>176</v>
      </c>
      <c r="E25" s="17" t="s">
        <v>23</v>
      </c>
      <c r="F25" s="12"/>
      <c r="G25" s="7"/>
      <c r="H25" s="7"/>
      <c r="I25" s="7"/>
      <c r="J25" s="7"/>
      <c r="K25" s="7"/>
    </row>
    <row r="26" spans="1:11" ht="45">
      <c r="A26" s="23"/>
      <c r="B26" s="25"/>
      <c r="C26" s="23"/>
      <c r="D26" s="24" t="s">
        <v>177</v>
      </c>
      <c r="E26" s="17" t="s">
        <v>23</v>
      </c>
      <c r="F26" s="12"/>
      <c r="G26" s="7"/>
      <c r="H26" s="7"/>
      <c r="I26" s="7"/>
      <c r="J26" s="7"/>
      <c r="K26" s="7"/>
    </row>
    <row r="27" spans="1:11" ht="45">
      <c r="A27" s="23"/>
      <c r="B27" s="25"/>
      <c r="C27" s="23" t="s">
        <v>50</v>
      </c>
      <c r="D27" s="23" t="s">
        <v>208</v>
      </c>
      <c r="E27" s="17" t="s">
        <v>23</v>
      </c>
      <c r="F27" s="23"/>
      <c r="G27" s="7"/>
      <c r="H27" s="7"/>
      <c r="I27" s="7"/>
      <c r="J27" s="7"/>
      <c r="K27" s="7"/>
    </row>
    <row r="28" spans="1:11" ht="45">
      <c r="A28" s="23"/>
      <c r="B28" s="25" t="s">
        <v>54</v>
      </c>
      <c r="C28" s="24" t="s">
        <v>209</v>
      </c>
      <c r="D28" s="23" t="s">
        <v>178</v>
      </c>
      <c r="E28" s="17" t="s">
        <v>23</v>
      </c>
      <c r="F28" s="12"/>
      <c r="G28" s="7"/>
      <c r="H28" s="7"/>
      <c r="I28" s="7"/>
      <c r="J28" s="7"/>
      <c r="K28" s="7"/>
    </row>
    <row r="29" spans="1:11" ht="45">
      <c r="A29" s="23"/>
      <c r="B29" s="25"/>
      <c r="C29" s="23"/>
      <c r="D29" s="23" t="s">
        <v>179</v>
      </c>
      <c r="E29" s="17" t="s">
        <v>23</v>
      </c>
      <c r="F29" s="12"/>
      <c r="G29" s="7"/>
      <c r="H29" s="7"/>
      <c r="I29" s="7"/>
      <c r="J29" s="7"/>
      <c r="K29" s="7"/>
    </row>
    <row r="30" spans="1:11" ht="45">
      <c r="A30" s="23"/>
      <c r="B30" s="25" t="s">
        <v>51</v>
      </c>
      <c r="C30" s="23" t="s">
        <v>52</v>
      </c>
      <c r="D30" s="24" t="s">
        <v>53</v>
      </c>
      <c r="E30" s="17" t="s">
        <v>23</v>
      </c>
      <c r="F30" s="23" t="s">
        <v>24</v>
      </c>
      <c r="G30" s="7">
        <v>2</v>
      </c>
      <c r="H30" s="7">
        <v>1</v>
      </c>
      <c r="I30" s="7">
        <v>1</v>
      </c>
      <c r="J30" s="7">
        <v>0</v>
      </c>
      <c r="K30" s="7">
        <v>2</v>
      </c>
    </row>
    <row r="31" spans="1:11" ht="45">
      <c r="A31" s="23"/>
      <c r="B31" s="25"/>
      <c r="C31" s="23"/>
      <c r="D31" s="24" t="s">
        <v>183</v>
      </c>
      <c r="E31" s="17" t="s">
        <v>23</v>
      </c>
      <c r="F31" s="12" t="s">
        <v>24</v>
      </c>
      <c r="G31" s="7">
        <v>1</v>
      </c>
      <c r="H31" s="7">
        <v>1</v>
      </c>
      <c r="I31" s="7">
        <v>1</v>
      </c>
      <c r="J31" s="7">
        <v>0</v>
      </c>
      <c r="K31" s="7">
        <v>1</v>
      </c>
    </row>
    <row r="32" spans="1:11" ht="51" customHeight="1">
      <c r="A32" s="23"/>
      <c r="B32" s="25"/>
      <c r="C32" s="23"/>
      <c r="D32" s="23" t="s">
        <v>184</v>
      </c>
      <c r="E32" s="17" t="s">
        <v>23</v>
      </c>
      <c r="F32" s="12"/>
      <c r="G32" s="7"/>
      <c r="H32" s="7"/>
      <c r="I32" s="7"/>
      <c r="J32" s="7"/>
      <c r="K32" s="7"/>
    </row>
    <row r="33" spans="1:11" ht="45" customHeight="1">
      <c r="A33" s="23"/>
      <c r="B33" s="25"/>
      <c r="C33" s="23"/>
      <c r="D33" s="23" t="s">
        <v>210</v>
      </c>
      <c r="E33" s="17" t="s">
        <v>23</v>
      </c>
      <c r="F33" s="12"/>
      <c r="G33" s="7"/>
      <c r="H33" s="7"/>
      <c r="I33" s="7"/>
      <c r="J33" s="7"/>
      <c r="K33" s="7"/>
    </row>
    <row r="34" spans="1:11" ht="45">
      <c r="A34" s="23"/>
      <c r="B34" s="25"/>
      <c r="C34" s="23"/>
      <c r="D34" s="23" t="s">
        <v>185</v>
      </c>
      <c r="E34" s="17" t="s">
        <v>23</v>
      </c>
      <c r="F34" s="12"/>
      <c r="G34" s="7"/>
      <c r="H34" s="7"/>
      <c r="I34" s="7"/>
      <c r="J34" s="7"/>
      <c r="K34" s="7"/>
    </row>
    <row r="35" spans="1:11" ht="46.5" customHeight="1">
      <c r="A35" s="23"/>
      <c r="B35" s="25" t="s">
        <v>55</v>
      </c>
      <c r="C35" s="23" t="s">
        <v>56</v>
      </c>
      <c r="D35" s="23" t="s">
        <v>57</v>
      </c>
      <c r="E35" s="17" t="s">
        <v>23</v>
      </c>
      <c r="F35" s="23" t="s">
        <v>24</v>
      </c>
      <c r="G35" s="7">
        <v>1</v>
      </c>
      <c r="H35" s="7">
        <v>0</v>
      </c>
      <c r="I35" s="7">
        <v>0</v>
      </c>
      <c r="J35" s="7">
        <v>1</v>
      </c>
      <c r="K35" s="7">
        <v>1</v>
      </c>
    </row>
    <row r="36" spans="1:11" ht="45">
      <c r="A36" s="23"/>
      <c r="B36" s="25"/>
      <c r="C36" s="23"/>
      <c r="D36" s="23" t="s">
        <v>58</v>
      </c>
      <c r="E36" s="17" t="s">
        <v>23</v>
      </c>
      <c r="F36" s="12" t="s">
        <v>24</v>
      </c>
      <c r="G36" s="7">
        <v>0</v>
      </c>
      <c r="H36" s="7">
        <v>0</v>
      </c>
      <c r="I36" s="7">
        <v>1</v>
      </c>
      <c r="J36" s="7">
        <v>0</v>
      </c>
      <c r="K36" s="7">
        <v>0</v>
      </c>
    </row>
    <row r="37" spans="1:11" ht="45">
      <c r="A37" s="23"/>
      <c r="B37" s="25"/>
      <c r="C37" s="23"/>
      <c r="D37" s="23" t="s">
        <v>59</v>
      </c>
      <c r="E37" s="17" t="s">
        <v>23</v>
      </c>
      <c r="F37" s="12" t="s">
        <v>24</v>
      </c>
      <c r="G37" s="7">
        <v>1</v>
      </c>
      <c r="H37" s="7">
        <v>1</v>
      </c>
      <c r="I37" s="7">
        <v>1</v>
      </c>
      <c r="J37" s="7">
        <v>1</v>
      </c>
      <c r="K37" s="7">
        <v>1</v>
      </c>
    </row>
    <row r="38" spans="1:11" ht="45">
      <c r="A38" s="23"/>
      <c r="B38" s="25"/>
      <c r="C38" s="23"/>
      <c r="D38" s="23" t="s">
        <v>212</v>
      </c>
      <c r="E38" s="17" t="s">
        <v>23</v>
      </c>
      <c r="F38" s="12" t="s">
        <v>24</v>
      </c>
      <c r="G38" s="7">
        <v>0</v>
      </c>
      <c r="H38" s="7">
        <v>0</v>
      </c>
      <c r="I38" s="7">
        <v>1</v>
      </c>
      <c r="J38" s="7">
        <v>0</v>
      </c>
      <c r="K38" s="7">
        <v>0</v>
      </c>
    </row>
    <row r="39" spans="1:11" ht="45">
      <c r="A39" s="23"/>
      <c r="B39" s="25"/>
      <c r="C39" s="23"/>
      <c r="D39" s="23" t="s">
        <v>60</v>
      </c>
      <c r="E39" s="17" t="s">
        <v>23</v>
      </c>
      <c r="F39" s="12" t="s">
        <v>24</v>
      </c>
      <c r="G39" s="7">
        <v>0</v>
      </c>
      <c r="H39" s="7">
        <v>0</v>
      </c>
      <c r="I39" s="7">
        <v>1</v>
      </c>
      <c r="J39" s="7">
        <v>1</v>
      </c>
      <c r="K39" s="7">
        <v>0</v>
      </c>
    </row>
    <row r="40" spans="1:11" ht="45">
      <c r="A40" s="23"/>
      <c r="B40" s="25"/>
      <c r="C40" s="23" t="s">
        <v>61</v>
      </c>
      <c r="D40" s="23" t="s">
        <v>211</v>
      </c>
      <c r="E40" s="17" t="s">
        <v>23</v>
      </c>
      <c r="F40" s="12" t="s">
        <v>24</v>
      </c>
      <c r="G40" s="7">
        <v>0</v>
      </c>
      <c r="H40" s="7">
        <v>0</v>
      </c>
      <c r="I40" s="7">
        <v>0</v>
      </c>
      <c r="J40" s="7">
        <v>0</v>
      </c>
      <c r="K40" s="7">
        <v>0</v>
      </c>
    </row>
    <row r="41" spans="1:11" ht="45">
      <c r="A41" s="23"/>
      <c r="B41" s="25"/>
      <c r="C41" s="23"/>
      <c r="D41" s="23" t="s">
        <v>62</v>
      </c>
      <c r="E41" s="17" t="s">
        <v>23</v>
      </c>
      <c r="F41" s="12" t="s">
        <v>24</v>
      </c>
      <c r="G41" s="7">
        <v>0</v>
      </c>
      <c r="H41" s="7">
        <v>0</v>
      </c>
      <c r="I41" s="7">
        <v>0</v>
      </c>
      <c r="J41" s="7">
        <v>0</v>
      </c>
      <c r="K41" s="7">
        <v>0</v>
      </c>
    </row>
    <row r="42" spans="1:11" ht="45">
      <c r="A42" s="23"/>
      <c r="B42" s="25"/>
      <c r="C42" s="23"/>
      <c r="D42" s="23" t="s">
        <v>63</v>
      </c>
      <c r="E42" s="17" t="s">
        <v>23</v>
      </c>
      <c r="F42" s="12" t="s">
        <v>24</v>
      </c>
      <c r="G42" s="7">
        <v>0</v>
      </c>
      <c r="H42" s="7">
        <v>0</v>
      </c>
      <c r="I42" s="7">
        <v>0</v>
      </c>
      <c r="J42" s="7">
        <v>0</v>
      </c>
      <c r="K42" s="7">
        <v>0</v>
      </c>
    </row>
    <row r="43" spans="1:11" ht="45">
      <c r="A43" s="23"/>
      <c r="B43" s="25"/>
      <c r="C43" s="23" t="s">
        <v>64</v>
      </c>
      <c r="D43" s="23" t="s">
        <v>65</v>
      </c>
      <c r="E43" s="17" t="s">
        <v>23</v>
      </c>
      <c r="F43" s="12" t="s">
        <v>24</v>
      </c>
      <c r="G43" s="7">
        <v>0</v>
      </c>
      <c r="H43" s="7">
        <v>0</v>
      </c>
      <c r="I43" s="7">
        <v>0</v>
      </c>
      <c r="J43" s="7">
        <v>0</v>
      </c>
      <c r="K43" s="7">
        <v>0</v>
      </c>
    </row>
    <row r="44" spans="1:11" ht="45">
      <c r="A44" s="23"/>
      <c r="B44" s="25"/>
      <c r="C44" s="23" t="s">
        <v>66</v>
      </c>
      <c r="D44" s="23" t="s">
        <v>67</v>
      </c>
      <c r="E44" s="17" t="s">
        <v>23</v>
      </c>
      <c r="F44" s="12" t="s">
        <v>24</v>
      </c>
      <c r="G44" s="7">
        <v>0</v>
      </c>
      <c r="H44" s="7">
        <v>0</v>
      </c>
      <c r="I44" s="7">
        <v>1</v>
      </c>
      <c r="J44" s="7">
        <v>0</v>
      </c>
      <c r="K44" s="7">
        <v>1</v>
      </c>
    </row>
    <row r="45" spans="1:11" ht="45">
      <c r="A45" s="23"/>
      <c r="B45" s="25"/>
      <c r="C45" s="23" t="s">
        <v>68</v>
      </c>
      <c r="D45" s="23" t="s">
        <v>180</v>
      </c>
      <c r="E45" s="17" t="s">
        <v>23</v>
      </c>
      <c r="F45" s="17"/>
      <c r="G45" s="7"/>
      <c r="H45" s="7"/>
      <c r="I45" s="7"/>
      <c r="J45" s="7"/>
      <c r="K45" s="7"/>
    </row>
    <row r="46" spans="1:11" ht="45">
      <c r="A46" s="23"/>
      <c r="B46" s="25"/>
      <c r="C46" s="23"/>
      <c r="D46" s="23" t="s">
        <v>181</v>
      </c>
      <c r="E46" s="17" t="s">
        <v>23</v>
      </c>
      <c r="F46" s="17"/>
      <c r="G46" s="7"/>
      <c r="H46" s="7"/>
      <c r="I46" s="7"/>
      <c r="J46" s="7"/>
      <c r="K46" s="7"/>
    </row>
    <row r="47" spans="1:11" s="19" customFormat="1" ht="48" customHeight="1">
      <c r="A47" s="91"/>
      <c r="B47" s="94"/>
      <c r="C47" s="91"/>
      <c r="D47" s="24" t="s">
        <v>182</v>
      </c>
      <c r="E47" s="17" t="s">
        <v>23</v>
      </c>
      <c r="F47" s="24" t="s">
        <v>24</v>
      </c>
      <c r="G47" s="55"/>
      <c r="H47" s="55"/>
      <c r="I47" s="55"/>
      <c r="J47" s="55"/>
      <c r="K47" s="55"/>
    </row>
    <row r="48" spans="1:11" s="19" customFormat="1" ht="48" customHeight="1">
      <c r="A48" s="91"/>
      <c r="B48" s="94"/>
      <c r="C48" s="24" t="s">
        <v>69</v>
      </c>
      <c r="D48" s="24" t="s">
        <v>70</v>
      </c>
      <c r="E48" s="17" t="s">
        <v>23</v>
      </c>
      <c r="F48" s="24"/>
      <c r="G48" s="55"/>
      <c r="H48" s="55"/>
      <c r="I48" s="55"/>
      <c r="J48" s="55"/>
      <c r="K48" s="55"/>
    </row>
    <row r="49" spans="1:14" ht="45">
      <c r="A49" s="26" t="s">
        <v>11</v>
      </c>
      <c r="B49" s="26" t="s">
        <v>71</v>
      </c>
      <c r="C49" s="27" t="s">
        <v>72</v>
      </c>
      <c r="D49" s="27" t="s">
        <v>193</v>
      </c>
      <c r="E49" s="59" t="s">
        <v>23</v>
      </c>
      <c r="F49" s="13"/>
      <c r="G49" s="8"/>
      <c r="H49" s="8"/>
      <c r="I49" s="8"/>
      <c r="J49" s="8"/>
      <c r="K49" s="8"/>
    </row>
    <row r="50" spans="1:14" ht="45">
      <c r="A50" s="27"/>
      <c r="B50" s="27"/>
      <c r="C50" s="27"/>
      <c r="D50" s="27" t="s">
        <v>194</v>
      </c>
      <c r="E50" s="59" t="s">
        <v>23</v>
      </c>
      <c r="F50" s="59"/>
      <c r="G50" s="8"/>
      <c r="H50" s="8"/>
      <c r="I50" s="8"/>
      <c r="J50" s="8"/>
      <c r="K50" s="8"/>
    </row>
    <row r="51" spans="1:14" ht="45">
      <c r="A51" s="27"/>
      <c r="B51" s="27"/>
      <c r="C51" s="27"/>
      <c r="D51" s="27" t="s">
        <v>196</v>
      </c>
      <c r="E51" s="59" t="s">
        <v>23</v>
      </c>
      <c r="F51" s="59"/>
      <c r="G51" s="8"/>
      <c r="H51" s="8"/>
      <c r="I51" s="8"/>
      <c r="J51" s="8"/>
      <c r="K51" s="8"/>
    </row>
    <row r="52" spans="1:14" ht="45">
      <c r="A52" s="27"/>
      <c r="B52" s="30"/>
      <c r="C52" s="27"/>
      <c r="D52" s="27" t="s">
        <v>195</v>
      </c>
      <c r="E52" s="59" t="s">
        <v>23</v>
      </c>
      <c r="F52" s="85" t="s">
        <v>73</v>
      </c>
      <c r="G52" s="8"/>
      <c r="H52" s="8"/>
      <c r="I52" s="8"/>
      <c r="J52" s="8"/>
      <c r="K52" s="8"/>
    </row>
    <row r="53" spans="1:14" ht="55.5" customHeight="1">
      <c r="A53" s="27"/>
      <c r="B53" s="95"/>
      <c r="C53" s="27"/>
      <c r="D53" s="27" t="s">
        <v>201</v>
      </c>
      <c r="E53" s="86" t="s">
        <v>23</v>
      </c>
      <c r="F53" s="13"/>
      <c r="G53" s="8"/>
      <c r="H53" s="8"/>
      <c r="I53" s="8"/>
      <c r="J53" s="8"/>
      <c r="K53" s="8"/>
    </row>
    <row r="54" spans="1:14" ht="45">
      <c r="A54" s="27"/>
      <c r="B54" s="26"/>
      <c r="C54" s="27" t="s">
        <v>74</v>
      </c>
      <c r="D54" s="27" t="s">
        <v>199</v>
      </c>
      <c r="E54" s="59" t="s">
        <v>23</v>
      </c>
      <c r="F54" s="76"/>
      <c r="G54" s="8"/>
      <c r="H54" s="8"/>
      <c r="I54" s="8"/>
      <c r="J54" s="8"/>
      <c r="K54" s="8"/>
      <c r="M54" s="39"/>
      <c r="N54" s="39"/>
    </row>
    <row r="55" spans="1:14" ht="45">
      <c r="A55" s="27"/>
      <c r="B55" s="26"/>
      <c r="C55" s="27"/>
      <c r="D55" s="27" t="s">
        <v>200</v>
      </c>
      <c r="E55" s="59" t="s">
        <v>23</v>
      </c>
      <c r="F55" s="76"/>
      <c r="G55" s="8"/>
      <c r="H55" s="8"/>
      <c r="I55" s="8"/>
      <c r="J55" s="8"/>
      <c r="K55" s="8"/>
      <c r="M55" s="39"/>
      <c r="N55" s="39"/>
    </row>
    <row r="56" spans="1:14" ht="45">
      <c r="A56" s="27"/>
      <c r="B56" s="26"/>
      <c r="C56" s="27"/>
      <c r="D56" s="30" t="s">
        <v>160</v>
      </c>
      <c r="E56" s="59" t="s">
        <v>23</v>
      </c>
      <c r="F56" s="59"/>
      <c r="G56" s="8"/>
      <c r="H56" s="8"/>
      <c r="I56" s="8"/>
      <c r="J56" s="8"/>
      <c r="K56" s="8"/>
      <c r="M56" s="39"/>
      <c r="N56" s="39"/>
    </row>
    <row r="57" spans="1:14" ht="48.75" customHeight="1">
      <c r="A57" s="27"/>
      <c r="B57" s="26" t="s">
        <v>75</v>
      </c>
      <c r="C57" s="27" t="s">
        <v>76</v>
      </c>
      <c r="D57" s="27" t="s">
        <v>77</v>
      </c>
      <c r="E57" s="59" t="s">
        <v>23</v>
      </c>
      <c r="F57" s="30" t="s">
        <v>73</v>
      </c>
      <c r="G57" s="8"/>
      <c r="H57" s="8"/>
      <c r="I57" s="8"/>
      <c r="J57" s="8"/>
      <c r="K57" s="8"/>
    </row>
    <row r="58" spans="1:14" ht="45">
      <c r="A58" s="27"/>
      <c r="B58" s="26"/>
      <c r="C58" s="27"/>
      <c r="D58" s="27" t="s">
        <v>202</v>
      </c>
      <c r="E58" s="59" t="s">
        <v>23</v>
      </c>
      <c r="F58" s="76"/>
      <c r="G58" s="8"/>
      <c r="H58" s="8"/>
      <c r="I58" s="8"/>
      <c r="J58" s="8"/>
      <c r="K58" s="8"/>
    </row>
    <row r="59" spans="1:14" ht="45" customHeight="1">
      <c r="A59" s="27"/>
      <c r="B59" s="26"/>
      <c r="C59" s="27"/>
      <c r="D59" s="27" t="s">
        <v>78</v>
      </c>
      <c r="E59" s="59" t="s">
        <v>23</v>
      </c>
      <c r="F59" s="27"/>
      <c r="G59" s="8"/>
      <c r="H59" s="8"/>
      <c r="I59" s="8"/>
      <c r="J59" s="8"/>
      <c r="K59" s="8"/>
    </row>
    <row r="60" spans="1:14" ht="45">
      <c r="A60" s="27"/>
      <c r="B60" s="26"/>
      <c r="C60" s="27" t="s">
        <v>192</v>
      </c>
      <c r="D60" s="27" t="s">
        <v>191</v>
      </c>
      <c r="E60" s="59" t="s">
        <v>23</v>
      </c>
      <c r="F60" s="13"/>
      <c r="G60" s="8"/>
      <c r="H60" s="8"/>
      <c r="I60" s="8"/>
      <c r="J60" s="8"/>
      <c r="K60" s="8"/>
    </row>
    <row r="61" spans="1:14" ht="52.5" customHeight="1">
      <c r="A61" s="27"/>
      <c r="B61" s="26" t="s">
        <v>79</v>
      </c>
      <c r="C61" s="27" t="s">
        <v>80</v>
      </c>
      <c r="D61" s="27" t="s">
        <v>81</v>
      </c>
      <c r="E61" s="59" t="s">
        <v>23</v>
      </c>
      <c r="F61" s="81"/>
      <c r="G61" s="8"/>
      <c r="H61" s="8"/>
      <c r="I61" s="8"/>
      <c r="J61" s="8"/>
      <c r="K61" s="8"/>
    </row>
    <row r="62" spans="1:14" ht="45">
      <c r="A62" s="27"/>
      <c r="B62" s="26"/>
      <c r="C62" s="27"/>
      <c r="D62" s="30" t="s">
        <v>169</v>
      </c>
      <c r="E62" s="59" t="s">
        <v>23</v>
      </c>
      <c r="F62" s="13"/>
      <c r="G62" s="8"/>
      <c r="H62" s="8"/>
      <c r="I62" s="8"/>
      <c r="J62" s="8"/>
      <c r="K62" s="8"/>
    </row>
    <row r="63" spans="1:14" ht="45.75" customHeight="1">
      <c r="A63" s="27"/>
      <c r="B63" s="26"/>
      <c r="C63" s="27" t="s">
        <v>82</v>
      </c>
      <c r="D63" s="27" t="s">
        <v>83</v>
      </c>
      <c r="E63" s="59" t="s">
        <v>23</v>
      </c>
      <c r="F63" s="27"/>
      <c r="G63" s="8"/>
      <c r="H63" s="8"/>
      <c r="I63" s="8"/>
      <c r="J63" s="8"/>
      <c r="K63" s="8"/>
    </row>
    <row r="64" spans="1:14" ht="45">
      <c r="A64" s="27"/>
      <c r="B64" s="26"/>
      <c r="C64" s="27"/>
      <c r="D64" s="27" t="s">
        <v>84</v>
      </c>
      <c r="E64" s="59" t="s">
        <v>23</v>
      </c>
      <c r="F64" s="13"/>
      <c r="G64" s="8"/>
      <c r="H64" s="8"/>
      <c r="I64" s="8"/>
      <c r="J64" s="8"/>
      <c r="K64" s="8"/>
    </row>
    <row r="65" spans="1:11" ht="54.6" customHeight="1">
      <c r="A65" s="31" t="s">
        <v>12</v>
      </c>
      <c r="B65" s="31" t="s">
        <v>85</v>
      </c>
      <c r="C65" s="87" t="s">
        <v>86</v>
      </c>
      <c r="D65" s="87" t="s">
        <v>167</v>
      </c>
      <c r="E65" s="88" t="s">
        <v>23</v>
      </c>
      <c r="F65" s="40"/>
      <c r="G65" s="10"/>
      <c r="H65" s="10"/>
      <c r="I65" s="10"/>
      <c r="J65" s="10"/>
      <c r="K65" s="10"/>
    </row>
    <row r="66" spans="1:11" ht="54.6" customHeight="1">
      <c r="A66" s="31"/>
      <c r="B66" s="31"/>
      <c r="C66" s="87"/>
      <c r="D66" s="87" t="s">
        <v>186</v>
      </c>
      <c r="E66" s="88" t="s">
        <v>23</v>
      </c>
      <c r="F66" s="40"/>
      <c r="G66" s="10"/>
      <c r="H66" s="10"/>
      <c r="I66" s="10"/>
      <c r="J66" s="10"/>
      <c r="K66" s="10"/>
    </row>
    <row r="67" spans="1:11" ht="60.75" customHeight="1">
      <c r="A67" s="32"/>
      <c r="B67" s="38"/>
      <c r="C67" s="38"/>
      <c r="D67" s="88" t="s">
        <v>213</v>
      </c>
      <c r="E67" s="88" t="s">
        <v>23</v>
      </c>
      <c r="F67" s="40"/>
      <c r="G67" s="10"/>
      <c r="H67" s="10"/>
      <c r="I67" s="10"/>
      <c r="J67" s="10"/>
      <c r="K67" s="10"/>
    </row>
    <row r="68" spans="1:11" ht="43.5" customHeight="1">
      <c r="A68" s="96"/>
      <c r="B68" s="38"/>
      <c r="C68" s="38"/>
      <c r="D68" s="33" t="s">
        <v>214</v>
      </c>
      <c r="E68" s="88" t="s">
        <v>23</v>
      </c>
      <c r="F68" s="33" t="s">
        <v>87</v>
      </c>
      <c r="G68" s="10"/>
      <c r="H68" s="10"/>
      <c r="I68" s="10"/>
      <c r="J68" s="10"/>
      <c r="K68" s="10"/>
    </row>
    <row r="69" spans="1:11" ht="51" customHeight="1">
      <c r="A69" s="33"/>
      <c r="B69" s="32" t="s">
        <v>89</v>
      </c>
      <c r="C69" s="87" t="s">
        <v>90</v>
      </c>
      <c r="D69" s="87" t="s">
        <v>91</v>
      </c>
      <c r="E69" s="88" t="s">
        <v>23</v>
      </c>
      <c r="F69" s="40"/>
      <c r="G69" s="10"/>
      <c r="H69" s="10"/>
      <c r="I69" s="10"/>
      <c r="J69" s="10"/>
      <c r="K69" s="10"/>
    </row>
    <row r="70" spans="1:11" ht="53.25" customHeight="1">
      <c r="A70" s="33"/>
      <c r="B70" s="32"/>
      <c r="C70" s="38"/>
      <c r="D70" s="33" t="s">
        <v>168</v>
      </c>
      <c r="E70" s="88" t="s">
        <v>23</v>
      </c>
      <c r="F70" s="14"/>
      <c r="G70" s="10"/>
      <c r="H70" s="10"/>
      <c r="I70" s="10"/>
      <c r="J70" s="10"/>
      <c r="K70" s="10"/>
    </row>
    <row r="71" spans="1:11" ht="58.5" customHeight="1">
      <c r="A71" s="33"/>
      <c r="B71" s="32"/>
      <c r="C71" s="38"/>
      <c r="D71" s="33" t="s">
        <v>92</v>
      </c>
      <c r="E71" s="88" t="s">
        <v>23</v>
      </c>
      <c r="F71" s="14"/>
      <c r="G71" s="10"/>
      <c r="H71" s="10"/>
      <c r="I71" s="10"/>
      <c r="J71" s="10"/>
      <c r="K71" s="10"/>
    </row>
    <row r="72" spans="1:11" ht="42.75" customHeight="1">
      <c r="A72" s="33"/>
      <c r="B72" s="32"/>
      <c r="C72" s="38"/>
      <c r="D72" s="88" t="s">
        <v>215</v>
      </c>
      <c r="E72" s="88" t="s">
        <v>23</v>
      </c>
      <c r="F72" s="14"/>
      <c r="G72" s="10"/>
      <c r="H72" s="10"/>
      <c r="I72" s="10"/>
      <c r="J72" s="10"/>
      <c r="K72" s="10"/>
    </row>
    <row r="73" spans="1:11" ht="47.25" customHeight="1">
      <c r="A73" s="33"/>
      <c r="B73" s="32"/>
      <c r="C73" s="38"/>
      <c r="D73" s="33" t="s">
        <v>93</v>
      </c>
      <c r="E73" s="88" t="s">
        <v>23</v>
      </c>
      <c r="F73" s="14"/>
      <c r="G73" s="10"/>
      <c r="H73" s="10"/>
      <c r="I73" s="10"/>
      <c r="J73" s="10"/>
      <c r="K73" s="10"/>
    </row>
    <row r="74" spans="1:11" ht="49.5" customHeight="1">
      <c r="A74" s="33"/>
      <c r="B74" s="32"/>
      <c r="C74" s="37" t="s">
        <v>94</v>
      </c>
      <c r="D74" s="35" t="s">
        <v>95</v>
      </c>
      <c r="E74" s="88" t="s">
        <v>23</v>
      </c>
      <c r="F74" s="16" t="s">
        <v>24</v>
      </c>
      <c r="G74" s="10">
        <v>1</v>
      </c>
      <c r="H74" s="10">
        <v>0</v>
      </c>
      <c r="I74" s="10">
        <v>1</v>
      </c>
      <c r="J74" s="10">
        <v>1</v>
      </c>
      <c r="K74" s="10">
        <v>1</v>
      </c>
    </row>
    <row r="75" spans="1:11" ht="52.5" customHeight="1">
      <c r="A75" s="33"/>
      <c r="B75" s="33"/>
      <c r="C75" s="33"/>
      <c r="D75" s="33" t="s">
        <v>96</v>
      </c>
      <c r="E75" s="88" t="s">
        <v>23</v>
      </c>
      <c r="F75" s="11" t="s">
        <v>24</v>
      </c>
      <c r="G75" s="10">
        <v>2</v>
      </c>
      <c r="H75" s="10">
        <v>2</v>
      </c>
      <c r="I75" s="10">
        <v>1</v>
      </c>
      <c r="J75" s="10">
        <v>0</v>
      </c>
      <c r="K75" s="10">
        <v>2</v>
      </c>
    </row>
    <row r="76" spans="1:11" ht="51.75" customHeight="1">
      <c r="A76" s="33"/>
      <c r="B76" s="33"/>
      <c r="C76" s="35"/>
      <c r="D76" s="89" t="s">
        <v>97</v>
      </c>
      <c r="E76" s="88" t="s">
        <v>23</v>
      </c>
      <c r="F76" s="16"/>
      <c r="G76" s="10"/>
      <c r="H76" s="10"/>
      <c r="I76" s="10"/>
      <c r="J76" s="10"/>
      <c r="K76" s="10"/>
    </row>
    <row r="77" spans="1:11" ht="43.5" customHeight="1">
      <c r="A77" s="33"/>
      <c r="B77" s="33"/>
      <c r="C77" s="35"/>
      <c r="D77" s="89" t="s">
        <v>98</v>
      </c>
      <c r="E77" s="88" t="s">
        <v>23</v>
      </c>
      <c r="F77" s="16"/>
      <c r="G77" s="10"/>
      <c r="H77" s="10"/>
      <c r="I77" s="10"/>
      <c r="J77" s="10"/>
      <c r="K77" s="10"/>
    </row>
    <row r="78" spans="1:11" ht="54" customHeight="1">
      <c r="A78" s="33"/>
      <c r="B78" s="33"/>
      <c r="C78" s="35"/>
      <c r="D78" s="89" t="s">
        <v>99</v>
      </c>
      <c r="E78" s="88" t="s">
        <v>23</v>
      </c>
      <c r="F78" s="16"/>
      <c r="G78" s="10"/>
      <c r="H78" s="10"/>
      <c r="I78" s="10"/>
      <c r="J78" s="10"/>
      <c r="K78" s="10"/>
    </row>
    <row r="79" spans="1:11" s="34" customFormat="1" ht="58.5" customHeight="1">
      <c r="A79" s="33"/>
      <c r="B79" s="33"/>
      <c r="C79" s="35" t="s">
        <v>100</v>
      </c>
      <c r="D79" s="33" t="s">
        <v>101</v>
      </c>
      <c r="E79" s="88" t="s">
        <v>23</v>
      </c>
      <c r="F79" s="35" t="s">
        <v>24</v>
      </c>
      <c r="G79" s="10">
        <v>1</v>
      </c>
      <c r="H79" s="10">
        <v>0</v>
      </c>
      <c r="I79" s="10">
        <v>0</v>
      </c>
      <c r="J79" s="10">
        <v>1</v>
      </c>
      <c r="K79" s="10">
        <v>1</v>
      </c>
    </row>
    <row r="80" spans="1:11" s="34" customFormat="1" ht="62.25" customHeight="1">
      <c r="A80" s="33"/>
      <c r="B80" s="33"/>
      <c r="C80" s="35"/>
      <c r="D80" s="88" t="s">
        <v>164</v>
      </c>
      <c r="E80" s="88" t="s">
        <v>23</v>
      </c>
      <c r="F80" s="35"/>
      <c r="G80" s="10"/>
      <c r="H80" s="10"/>
      <c r="I80" s="10"/>
      <c r="J80" s="10"/>
      <c r="K80" s="10"/>
    </row>
    <row r="81" spans="1:13" s="34" customFormat="1" ht="62.25" customHeight="1">
      <c r="A81" s="33"/>
      <c r="B81" s="33"/>
      <c r="C81" s="35"/>
      <c r="D81" s="88" t="s">
        <v>166</v>
      </c>
      <c r="E81" s="88" t="s">
        <v>23</v>
      </c>
      <c r="F81" s="35"/>
      <c r="G81" s="10"/>
      <c r="H81" s="10"/>
      <c r="I81" s="10"/>
      <c r="J81" s="10"/>
      <c r="K81" s="10"/>
    </row>
    <row r="82" spans="1:13" s="34" customFormat="1" ht="57.75" customHeight="1">
      <c r="A82" s="33"/>
      <c r="B82" s="32"/>
      <c r="C82" s="32"/>
      <c r="D82" s="33" t="s">
        <v>102</v>
      </c>
      <c r="E82" s="88" t="s">
        <v>23</v>
      </c>
      <c r="F82" s="33"/>
      <c r="G82" s="10"/>
      <c r="H82" s="10"/>
      <c r="I82" s="10"/>
      <c r="J82" s="10"/>
      <c r="K82" s="10"/>
    </row>
    <row r="83" spans="1:13" ht="54.75" customHeight="1">
      <c r="A83" s="33"/>
      <c r="B83" s="38"/>
      <c r="C83" s="38"/>
      <c r="D83" s="33" t="s">
        <v>103</v>
      </c>
      <c r="E83" s="88" t="s">
        <v>23</v>
      </c>
      <c r="F83" s="11"/>
      <c r="G83" s="10"/>
      <c r="H83" s="10"/>
      <c r="I83" s="10"/>
      <c r="J83" s="10"/>
      <c r="K83" s="10"/>
    </row>
    <row r="84" spans="1:13" ht="49.15" customHeight="1">
      <c r="A84" s="33"/>
      <c r="B84" s="38"/>
      <c r="C84" s="35"/>
      <c r="D84" s="35" t="s">
        <v>104</v>
      </c>
      <c r="E84" s="88" t="s">
        <v>23</v>
      </c>
      <c r="F84" s="60"/>
      <c r="G84" s="10"/>
      <c r="H84" s="10"/>
      <c r="I84" s="10"/>
      <c r="J84" s="10"/>
      <c r="K84" s="10"/>
      <c r="M84" s="39"/>
    </row>
    <row r="85" spans="1:13" ht="45">
      <c r="A85" s="33"/>
      <c r="B85" s="38"/>
      <c r="C85" s="38"/>
      <c r="D85" s="33" t="s">
        <v>165</v>
      </c>
      <c r="E85" s="88" t="s">
        <v>23</v>
      </c>
      <c r="F85" s="16"/>
      <c r="G85" s="10"/>
      <c r="H85" s="10"/>
      <c r="I85" s="10"/>
      <c r="J85" s="10"/>
      <c r="K85" s="10"/>
    </row>
    <row r="86" spans="1:13" ht="45.6" customHeight="1">
      <c r="A86" s="33"/>
      <c r="B86" s="57" t="s">
        <v>105</v>
      </c>
      <c r="C86" s="87" t="s">
        <v>106</v>
      </c>
      <c r="D86" s="33" t="s">
        <v>88</v>
      </c>
      <c r="E86" s="88" t="s">
        <v>23</v>
      </c>
      <c r="F86" s="37"/>
      <c r="G86" s="10"/>
      <c r="H86" s="10"/>
      <c r="I86" s="10"/>
      <c r="J86" s="10"/>
      <c r="K86" s="10"/>
    </row>
    <row r="87" spans="1:13" ht="47.25" customHeight="1">
      <c r="A87" s="33"/>
      <c r="B87" s="36"/>
      <c r="C87" s="33"/>
      <c r="D87" s="33" t="s">
        <v>107</v>
      </c>
      <c r="E87" s="88" t="s">
        <v>23</v>
      </c>
      <c r="F87" s="37"/>
      <c r="G87" s="10"/>
      <c r="H87" s="10"/>
      <c r="I87" s="10"/>
      <c r="J87" s="10"/>
      <c r="K87" s="10"/>
    </row>
    <row r="88" spans="1:13" ht="45">
      <c r="A88" s="33"/>
      <c r="B88" s="31" t="s">
        <v>108</v>
      </c>
      <c r="C88" s="35" t="s">
        <v>187</v>
      </c>
      <c r="D88" s="89" t="s">
        <v>162</v>
      </c>
      <c r="E88" s="88" t="s">
        <v>23</v>
      </c>
      <c r="F88" s="35"/>
      <c r="G88" s="10"/>
      <c r="H88" s="10"/>
      <c r="I88" s="10"/>
      <c r="J88" s="10"/>
      <c r="K88" s="10"/>
    </row>
    <row r="89" spans="1:13" ht="48.75" customHeight="1">
      <c r="A89" s="33"/>
      <c r="B89" s="31"/>
      <c r="C89" s="88" t="s">
        <v>109</v>
      </c>
      <c r="D89" s="88" t="s">
        <v>110</v>
      </c>
      <c r="E89" s="88" t="s">
        <v>23</v>
      </c>
      <c r="F89" s="35"/>
      <c r="G89" s="10"/>
      <c r="H89" s="10"/>
      <c r="I89" s="10"/>
      <c r="J89" s="10"/>
      <c r="K89" s="10"/>
    </row>
    <row r="90" spans="1:13" ht="51" customHeight="1">
      <c r="A90" s="33"/>
      <c r="B90" s="32"/>
      <c r="C90" s="33"/>
      <c r="D90" s="88" t="s">
        <v>163</v>
      </c>
      <c r="E90" s="88" t="s">
        <v>23</v>
      </c>
      <c r="F90" s="15"/>
      <c r="G90" s="10"/>
      <c r="H90" s="10"/>
      <c r="I90" s="10"/>
      <c r="J90" s="10"/>
      <c r="K90" s="10"/>
    </row>
    <row r="91" spans="1:13" ht="48" customHeight="1">
      <c r="A91" s="28" t="s">
        <v>13</v>
      </c>
      <c r="B91" s="28" t="s">
        <v>111</v>
      </c>
      <c r="C91" s="29" t="s">
        <v>112</v>
      </c>
      <c r="D91" s="29" t="s">
        <v>216</v>
      </c>
      <c r="E91" s="61" t="s">
        <v>23</v>
      </c>
      <c r="F91" s="29"/>
      <c r="G91" s="56"/>
      <c r="H91" s="56"/>
      <c r="I91" s="56"/>
      <c r="J91" s="56"/>
      <c r="K91" s="56"/>
    </row>
    <row r="92" spans="1:13" ht="43.5" customHeight="1">
      <c r="A92" s="29"/>
      <c r="B92" s="28"/>
      <c r="C92" s="29" t="s">
        <v>113</v>
      </c>
      <c r="D92" s="29" t="s">
        <v>114</v>
      </c>
      <c r="E92" s="61" t="s">
        <v>23</v>
      </c>
      <c r="F92" s="18"/>
      <c r="G92" s="56"/>
      <c r="H92" s="56"/>
      <c r="I92" s="56"/>
      <c r="J92" s="56"/>
      <c r="K92" s="56"/>
    </row>
    <row r="93" spans="1:13" ht="42.75" customHeight="1">
      <c r="A93" s="29"/>
      <c r="B93" s="28" t="s">
        <v>115</v>
      </c>
      <c r="C93" s="29" t="s">
        <v>116</v>
      </c>
      <c r="D93" s="78" t="s">
        <v>190</v>
      </c>
      <c r="E93" s="61" t="s">
        <v>23</v>
      </c>
      <c r="F93" s="29"/>
      <c r="G93" s="56"/>
      <c r="H93" s="56"/>
      <c r="I93" s="56"/>
      <c r="J93" s="56"/>
      <c r="K93" s="56"/>
    </row>
    <row r="94" spans="1:13" ht="43.5" customHeight="1">
      <c r="A94" s="29"/>
      <c r="B94" s="28"/>
      <c r="C94" s="29" t="s">
        <v>117</v>
      </c>
      <c r="D94" s="29" t="s">
        <v>118</v>
      </c>
      <c r="E94" s="61" t="s">
        <v>23</v>
      </c>
      <c r="F94" s="18"/>
      <c r="G94" s="56"/>
      <c r="H94" s="56"/>
      <c r="I94" s="56"/>
      <c r="J94" s="56"/>
      <c r="K94" s="56"/>
    </row>
    <row r="95" spans="1:13" ht="46.15" customHeight="1">
      <c r="A95" s="29"/>
      <c r="B95" s="28" t="s">
        <v>119</v>
      </c>
      <c r="C95" s="29" t="s">
        <v>120</v>
      </c>
      <c r="D95" s="29" t="s">
        <v>121</v>
      </c>
      <c r="E95" s="61" t="s">
        <v>23</v>
      </c>
      <c r="F95" s="29"/>
      <c r="G95" s="56"/>
      <c r="H95" s="56"/>
      <c r="I95" s="56"/>
      <c r="J95" s="56"/>
      <c r="K95" s="56"/>
    </row>
    <row r="96" spans="1:13" ht="46.15" customHeight="1">
      <c r="A96" s="29"/>
      <c r="B96" s="28"/>
      <c r="C96" s="29"/>
      <c r="D96" s="29" t="s">
        <v>217</v>
      </c>
      <c r="E96" s="61" t="s">
        <v>23</v>
      </c>
      <c r="F96" s="18"/>
      <c r="G96" s="56"/>
      <c r="H96" s="56"/>
      <c r="I96" s="56"/>
      <c r="J96" s="56"/>
      <c r="K96" s="56"/>
    </row>
    <row r="97" spans="1:11" ht="46.15" customHeight="1">
      <c r="A97" s="29"/>
      <c r="B97" s="28"/>
      <c r="C97" s="29"/>
      <c r="D97" s="29" t="s">
        <v>122</v>
      </c>
      <c r="E97" s="61" t="s">
        <v>23</v>
      </c>
      <c r="F97" s="18"/>
      <c r="G97" s="56"/>
      <c r="H97" s="56"/>
      <c r="I97" s="56"/>
      <c r="J97" s="56"/>
      <c r="K97" s="56"/>
    </row>
    <row r="98" spans="1:11" ht="46.15" customHeight="1">
      <c r="A98" s="29"/>
      <c r="B98" s="28"/>
      <c r="C98" s="29"/>
      <c r="D98" s="29" t="s">
        <v>123</v>
      </c>
      <c r="E98" s="61" t="s">
        <v>23</v>
      </c>
      <c r="F98" s="18"/>
      <c r="G98" s="56"/>
      <c r="H98" s="56"/>
      <c r="I98" s="56"/>
      <c r="J98" s="56"/>
      <c r="K98" s="56"/>
    </row>
    <row r="99" spans="1:11" ht="45">
      <c r="A99" s="28"/>
      <c r="B99" s="28"/>
      <c r="C99" s="78" t="s">
        <v>188</v>
      </c>
      <c r="D99" s="78" t="s">
        <v>189</v>
      </c>
      <c r="E99" s="61" t="s">
        <v>23</v>
      </c>
      <c r="F99" s="18"/>
      <c r="G99" s="56"/>
      <c r="H99" s="56"/>
      <c r="I99" s="56"/>
      <c r="J99" s="56"/>
      <c r="K99" s="56"/>
    </row>
    <row r="100" spans="1:11">
      <c r="C100" s="92"/>
      <c r="D100" s="92"/>
    </row>
    <row r="101" spans="1:11" s="3" customFormat="1">
      <c r="A101" s="92"/>
      <c r="B101" s="90"/>
      <c r="C101" s="92"/>
      <c r="D101" s="92"/>
      <c r="E101" s="84"/>
      <c r="G101"/>
      <c r="H101"/>
    </row>
    <row r="102" spans="1:11" s="3" customFormat="1">
      <c r="A102" s="92"/>
      <c r="B102" s="90"/>
      <c r="C102" s="92"/>
      <c r="D102" s="92"/>
      <c r="E102" s="84"/>
      <c r="G102"/>
      <c r="H102"/>
    </row>
    <row r="103" spans="1:11" s="3" customFormat="1">
      <c r="A103" s="92"/>
      <c r="B103" s="90"/>
      <c r="C103" s="92"/>
      <c r="D103" s="92"/>
      <c r="E103" s="84"/>
      <c r="G103"/>
      <c r="H103"/>
    </row>
    <row r="104" spans="1:11" s="3" customFormat="1">
      <c r="A104" s="92"/>
      <c r="B104" s="90"/>
      <c r="C104" s="92"/>
      <c r="D104" s="92"/>
      <c r="E104" s="84"/>
      <c r="G104"/>
      <c r="H104"/>
    </row>
    <row r="105" spans="1:11" s="3" customFormat="1">
      <c r="A105" s="92"/>
      <c r="B105" s="90"/>
      <c r="C105" s="92"/>
      <c r="D105" s="92"/>
      <c r="E105" s="84"/>
      <c r="G105"/>
      <c r="H105"/>
    </row>
    <row r="106" spans="1:11" s="3" customFormat="1">
      <c r="A106" s="92"/>
      <c r="B106" s="90"/>
      <c r="C106" s="92"/>
      <c r="D106" s="92"/>
      <c r="E106" s="84"/>
      <c r="G106"/>
      <c r="H106"/>
    </row>
    <row r="107" spans="1:11" s="3" customFormat="1">
      <c r="A107" s="92"/>
      <c r="B107" s="90"/>
      <c r="C107" s="92"/>
      <c r="D107" s="92"/>
      <c r="E107" s="84"/>
      <c r="G107"/>
      <c r="H107"/>
    </row>
    <row r="108" spans="1:11" s="3" customFormat="1">
      <c r="A108" s="92"/>
      <c r="B108" s="90"/>
      <c r="C108" s="92"/>
      <c r="D108" s="92"/>
      <c r="E108" s="84"/>
      <c r="G108"/>
      <c r="H108"/>
    </row>
    <row r="109" spans="1:11" s="3" customFormat="1">
      <c r="A109" s="92"/>
      <c r="B109" s="90"/>
      <c r="C109" s="92"/>
      <c r="D109" s="92"/>
      <c r="E109" s="84"/>
      <c r="G109"/>
      <c r="H109"/>
    </row>
    <row r="110" spans="1:11" s="3" customFormat="1">
      <c r="A110" s="92"/>
      <c r="B110" s="90"/>
      <c r="C110" s="92"/>
      <c r="D110" s="92"/>
      <c r="E110" s="84"/>
      <c r="G110"/>
      <c r="H110"/>
    </row>
    <row r="111" spans="1:11" s="3" customFormat="1">
      <c r="A111" s="92"/>
      <c r="B111" s="90"/>
      <c r="C111" s="92"/>
      <c r="D111" s="92"/>
      <c r="E111" s="84"/>
      <c r="G111"/>
      <c r="H111"/>
    </row>
    <row r="112" spans="1:11" s="3" customFormat="1">
      <c r="A112" s="92"/>
      <c r="B112" s="90"/>
      <c r="C112" s="92"/>
      <c r="D112" s="92"/>
      <c r="E112" s="84"/>
      <c r="G112"/>
      <c r="H112"/>
    </row>
    <row r="113" spans="1:8" s="3" customFormat="1">
      <c r="A113" s="92"/>
      <c r="B113" s="90"/>
      <c r="C113" s="92"/>
      <c r="D113" s="92"/>
      <c r="E113" s="84"/>
      <c r="G113"/>
      <c r="H113"/>
    </row>
    <row r="114" spans="1:8" s="3" customFormat="1">
      <c r="A114" s="92"/>
      <c r="B114" s="90"/>
      <c r="C114" s="92"/>
      <c r="D114" s="92"/>
      <c r="E114" s="84"/>
      <c r="G114"/>
      <c r="H114"/>
    </row>
    <row r="115" spans="1:8" s="3" customFormat="1">
      <c r="A115" s="92"/>
      <c r="B115" s="90"/>
      <c r="C115" s="92"/>
      <c r="D115" s="92"/>
      <c r="E115" s="84"/>
      <c r="G115"/>
      <c r="H115"/>
    </row>
    <row r="116" spans="1:8" s="3" customFormat="1">
      <c r="A116" s="92"/>
      <c r="B116" s="90"/>
      <c r="C116" s="92"/>
      <c r="D116" s="92"/>
      <c r="E116" s="84"/>
      <c r="G116"/>
      <c r="H116"/>
    </row>
    <row r="117" spans="1:8" s="3" customFormat="1">
      <c r="A117" s="92"/>
      <c r="B117" s="90"/>
      <c r="C117" s="92"/>
      <c r="D117" s="92"/>
      <c r="E117" s="84"/>
      <c r="G117"/>
      <c r="H117"/>
    </row>
    <row r="118" spans="1:8" s="3" customFormat="1">
      <c r="A118" s="92"/>
      <c r="B118" s="90"/>
      <c r="C118" s="92"/>
      <c r="D118" s="92"/>
      <c r="E118" s="84"/>
      <c r="G118"/>
      <c r="H118"/>
    </row>
    <row r="119" spans="1:8" s="3" customFormat="1">
      <c r="A119" s="92"/>
      <c r="B119" s="90"/>
      <c r="C119" s="92"/>
      <c r="D119" s="92"/>
      <c r="E119" s="84"/>
      <c r="G119"/>
      <c r="H119"/>
    </row>
    <row r="120" spans="1:8" s="3" customFormat="1">
      <c r="A120" s="92"/>
      <c r="B120" s="90"/>
      <c r="C120" s="92"/>
      <c r="D120" s="92"/>
      <c r="E120" s="84"/>
      <c r="G120"/>
      <c r="H120"/>
    </row>
    <row r="121" spans="1:8" s="3" customFormat="1">
      <c r="A121" s="92"/>
      <c r="B121" s="90"/>
      <c r="C121" s="92"/>
      <c r="D121" s="92"/>
      <c r="E121" s="84"/>
      <c r="G121"/>
      <c r="H121"/>
    </row>
    <row r="122" spans="1:8" s="3" customFormat="1">
      <c r="A122" s="92"/>
      <c r="B122" s="90"/>
      <c r="C122" s="92"/>
      <c r="D122" s="92"/>
      <c r="E122" s="84"/>
      <c r="G122"/>
      <c r="H122"/>
    </row>
    <row r="123" spans="1:8" s="3" customFormat="1">
      <c r="A123" s="92"/>
      <c r="B123" s="90"/>
      <c r="C123" s="92"/>
      <c r="D123" s="92"/>
      <c r="E123" s="84"/>
      <c r="G123"/>
      <c r="H123"/>
    </row>
    <row r="124" spans="1:8" s="3" customFormat="1">
      <c r="A124" s="92"/>
      <c r="B124" s="90"/>
      <c r="C124" s="92"/>
      <c r="D124" s="92"/>
      <c r="E124" s="84"/>
      <c r="G124"/>
      <c r="H124"/>
    </row>
    <row r="125" spans="1:8" s="3" customFormat="1">
      <c r="A125" s="92"/>
      <c r="B125" s="90"/>
      <c r="C125" s="92"/>
      <c r="D125" s="92"/>
      <c r="E125" s="84"/>
      <c r="G125"/>
      <c r="H125"/>
    </row>
    <row r="126" spans="1:8" s="3" customFormat="1">
      <c r="A126" s="92"/>
      <c r="B126" s="90"/>
      <c r="C126" s="92"/>
      <c r="D126" s="92"/>
      <c r="E126" s="84"/>
      <c r="G126"/>
      <c r="H126"/>
    </row>
    <row r="127" spans="1:8" s="3" customFormat="1">
      <c r="A127" s="92"/>
      <c r="B127" s="90"/>
      <c r="C127" s="92"/>
      <c r="D127" s="92"/>
      <c r="E127" s="84"/>
      <c r="G127"/>
      <c r="H127"/>
    </row>
    <row r="128" spans="1:8" s="3" customFormat="1">
      <c r="A128" s="92"/>
      <c r="B128" s="90"/>
      <c r="C128" s="92"/>
      <c r="D128" s="92"/>
      <c r="E128" s="84"/>
      <c r="G128"/>
      <c r="H128"/>
    </row>
    <row r="129" spans="1:8" s="3" customFormat="1">
      <c r="A129" s="92"/>
      <c r="B129" s="90"/>
      <c r="C129" s="92"/>
      <c r="D129" s="92"/>
      <c r="E129" s="84"/>
      <c r="G129"/>
      <c r="H129"/>
    </row>
    <row r="130" spans="1:8" s="3" customFormat="1">
      <c r="A130" s="92"/>
      <c r="B130" s="90"/>
      <c r="C130" s="92"/>
      <c r="D130" s="92"/>
      <c r="E130" s="84"/>
      <c r="G130"/>
      <c r="H130"/>
    </row>
    <row r="131" spans="1:8" s="3" customFormat="1">
      <c r="A131" s="92"/>
      <c r="B131" s="90"/>
      <c r="C131" s="92"/>
      <c r="D131" s="92"/>
      <c r="E131" s="84"/>
      <c r="G131"/>
      <c r="H131"/>
    </row>
    <row r="132" spans="1:8" s="3" customFormat="1">
      <c r="A132" s="92"/>
      <c r="B132" s="90"/>
      <c r="C132" s="92"/>
      <c r="D132" s="92"/>
      <c r="E132" s="84"/>
      <c r="G132"/>
      <c r="H132"/>
    </row>
    <row r="133" spans="1:8" s="3" customFormat="1">
      <c r="A133" s="92"/>
      <c r="B133" s="90"/>
      <c r="C133" s="92"/>
      <c r="D133" s="92"/>
      <c r="E133" s="84"/>
      <c r="G133"/>
      <c r="H133"/>
    </row>
    <row r="134" spans="1:8" s="3" customFormat="1">
      <c r="A134" s="92"/>
      <c r="B134" s="90"/>
      <c r="C134" s="92"/>
      <c r="D134" s="92"/>
      <c r="E134" s="84"/>
      <c r="G134"/>
      <c r="H134"/>
    </row>
    <row r="135" spans="1:8" s="3" customFormat="1">
      <c r="A135" s="92"/>
      <c r="B135" s="90"/>
      <c r="C135" s="92"/>
      <c r="D135" s="92"/>
      <c r="E135" s="84"/>
      <c r="G135"/>
      <c r="H135"/>
    </row>
    <row r="136" spans="1:8" s="3" customFormat="1">
      <c r="A136" s="92"/>
      <c r="B136" s="90"/>
      <c r="C136" s="92"/>
      <c r="D136" s="92"/>
      <c r="E136" s="84"/>
      <c r="G136"/>
      <c r="H136"/>
    </row>
    <row r="137" spans="1:8" s="3" customFormat="1">
      <c r="A137" s="92"/>
      <c r="B137" s="90"/>
      <c r="C137" s="92"/>
      <c r="D137" s="92"/>
      <c r="E137" s="84"/>
      <c r="G137"/>
      <c r="H137"/>
    </row>
    <row r="138" spans="1:8" s="3" customFormat="1">
      <c r="A138" s="92"/>
      <c r="B138" s="90"/>
      <c r="C138" s="92"/>
      <c r="D138" s="92"/>
      <c r="E138" s="84"/>
      <c r="G138"/>
      <c r="H138"/>
    </row>
    <row r="139" spans="1:8" s="3" customFormat="1">
      <c r="A139" s="92"/>
      <c r="B139" s="90"/>
      <c r="C139" s="92"/>
      <c r="D139" s="92"/>
      <c r="E139" s="84"/>
      <c r="G139"/>
      <c r="H139"/>
    </row>
    <row r="140" spans="1:8" s="3" customFormat="1">
      <c r="A140" s="92"/>
      <c r="B140" s="90"/>
      <c r="C140" s="92"/>
      <c r="D140" s="92"/>
      <c r="E140" s="84"/>
      <c r="G140"/>
      <c r="H140"/>
    </row>
    <row r="141" spans="1:8" s="3" customFormat="1">
      <c r="A141" s="92"/>
      <c r="B141" s="90"/>
      <c r="C141" s="92"/>
      <c r="D141" s="92"/>
      <c r="E141" s="84"/>
      <c r="G141"/>
      <c r="H141"/>
    </row>
    <row r="142" spans="1:8" s="3" customFormat="1">
      <c r="A142" s="92"/>
      <c r="B142" s="90"/>
      <c r="C142" s="92"/>
      <c r="D142" s="92"/>
      <c r="E142" s="84"/>
      <c r="G142"/>
      <c r="H142"/>
    </row>
    <row r="143" spans="1:8" s="3" customFormat="1">
      <c r="A143" s="92"/>
      <c r="B143" s="90"/>
      <c r="C143" s="92"/>
      <c r="D143" s="92"/>
      <c r="E143" s="84"/>
      <c r="G143"/>
      <c r="H143"/>
    </row>
    <row r="144" spans="1:8" s="3" customFormat="1">
      <c r="A144" s="92"/>
      <c r="B144" s="90"/>
      <c r="C144" s="92"/>
      <c r="D144" s="92"/>
      <c r="E144" s="84"/>
      <c r="G144"/>
      <c r="H144"/>
    </row>
    <row r="145" spans="1:8" s="3" customFormat="1">
      <c r="A145" s="92"/>
      <c r="B145" s="90"/>
      <c r="C145" s="92"/>
      <c r="D145" s="92"/>
      <c r="E145" s="84"/>
      <c r="G145"/>
      <c r="H145"/>
    </row>
    <row r="146" spans="1:8" s="3" customFormat="1">
      <c r="A146" s="92"/>
      <c r="B146" s="90"/>
      <c r="C146" s="92"/>
      <c r="D146" s="92"/>
      <c r="E146" s="84"/>
      <c r="G146"/>
      <c r="H146"/>
    </row>
    <row r="147" spans="1:8" s="3" customFormat="1">
      <c r="A147" s="92"/>
      <c r="B147" s="90"/>
      <c r="C147" s="92"/>
      <c r="D147" s="92"/>
      <c r="E147" s="84"/>
      <c r="G147"/>
      <c r="H147"/>
    </row>
    <row r="148" spans="1:8" s="3" customFormat="1">
      <c r="A148" s="92"/>
      <c r="B148" s="90"/>
      <c r="C148" s="92"/>
      <c r="D148" s="92"/>
      <c r="E148" s="84"/>
      <c r="G148"/>
      <c r="H148"/>
    </row>
    <row r="149" spans="1:8" s="3" customFormat="1">
      <c r="A149" s="92"/>
      <c r="B149" s="90"/>
      <c r="C149" s="92"/>
      <c r="D149" s="92"/>
      <c r="E149" s="84"/>
      <c r="G149"/>
      <c r="H149"/>
    </row>
    <row r="150" spans="1:8" s="3" customFormat="1">
      <c r="A150" s="92"/>
      <c r="B150" s="90"/>
      <c r="C150" s="92"/>
      <c r="D150" s="92"/>
      <c r="E150" s="84"/>
      <c r="G150"/>
      <c r="H150"/>
    </row>
    <row r="151" spans="1:8" s="3" customFormat="1">
      <c r="A151" s="92"/>
      <c r="B151" s="90"/>
      <c r="C151" s="92"/>
      <c r="D151" s="92"/>
      <c r="E151" s="84"/>
      <c r="G151"/>
      <c r="H151"/>
    </row>
    <row r="152" spans="1:8" s="3" customFormat="1">
      <c r="A152" s="92"/>
      <c r="B152" s="90"/>
      <c r="C152" s="92"/>
      <c r="D152" s="92"/>
      <c r="E152" s="84"/>
      <c r="G152"/>
      <c r="H152"/>
    </row>
    <row r="153" spans="1:8" s="3" customFormat="1">
      <c r="A153" s="92"/>
      <c r="B153" s="90"/>
      <c r="C153" s="92"/>
      <c r="D153" s="92"/>
      <c r="E153" s="84"/>
      <c r="G153"/>
      <c r="H153"/>
    </row>
    <row r="154" spans="1:8" s="3" customFormat="1">
      <c r="A154" s="92"/>
      <c r="B154" s="90"/>
      <c r="C154" s="92"/>
      <c r="D154" s="92"/>
      <c r="E154" s="84"/>
      <c r="G154"/>
      <c r="H154"/>
    </row>
    <row r="155" spans="1:8" s="3" customFormat="1">
      <c r="A155" s="92"/>
      <c r="B155" s="90"/>
      <c r="C155" s="92"/>
      <c r="D155" s="92"/>
      <c r="E155" s="84"/>
      <c r="G155"/>
      <c r="H155"/>
    </row>
    <row r="156" spans="1:8" s="3" customFormat="1">
      <c r="A156" s="92"/>
      <c r="B156" s="90"/>
      <c r="C156" s="92"/>
      <c r="D156" s="92"/>
      <c r="E156" s="84"/>
      <c r="G156"/>
      <c r="H156"/>
    </row>
    <row r="157" spans="1:8" s="3" customFormat="1">
      <c r="A157" s="92"/>
      <c r="B157" s="90"/>
      <c r="C157" s="92"/>
      <c r="D157" s="92"/>
      <c r="E157" s="84"/>
      <c r="G157"/>
      <c r="H157"/>
    </row>
    <row r="158" spans="1:8" s="3" customFormat="1">
      <c r="A158" s="92"/>
      <c r="B158" s="90"/>
      <c r="C158" s="92"/>
      <c r="D158" s="92"/>
      <c r="E158" s="84"/>
      <c r="G158"/>
      <c r="H158"/>
    </row>
    <row r="159" spans="1:8" s="3" customFormat="1">
      <c r="A159" s="92"/>
      <c r="B159" s="90"/>
      <c r="C159" s="92"/>
      <c r="D159" s="92"/>
      <c r="E159" s="84"/>
      <c r="G159"/>
      <c r="H159"/>
    </row>
    <row r="160" spans="1:8" s="3" customFormat="1">
      <c r="A160" s="92"/>
      <c r="B160" s="90"/>
      <c r="C160" s="92"/>
      <c r="D160" s="92"/>
      <c r="E160" s="84"/>
      <c r="G160"/>
      <c r="H160"/>
    </row>
    <row r="161" spans="1:8" s="3" customFormat="1">
      <c r="A161" s="92"/>
      <c r="B161" s="90"/>
      <c r="C161" s="92"/>
      <c r="D161" s="92"/>
      <c r="E161" s="84"/>
      <c r="G161"/>
      <c r="H161"/>
    </row>
    <row r="162" spans="1:8" s="3" customFormat="1">
      <c r="A162" s="92"/>
      <c r="B162" s="90"/>
      <c r="C162" s="92"/>
      <c r="D162" s="92"/>
      <c r="E162" s="84"/>
      <c r="G162"/>
      <c r="H162"/>
    </row>
    <row r="163" spans="1:8" s="3" customFormat="1">
      <c r="A163" s="92"/>
      <c r="B163" s="90"/>
      <c r="C163" s="92"/>
      <c r="D163" s="92"/>
      <c r="E163" s="84"/>
      <c r="G163"/>
      <c r="H163"/>
    </row>
    <row r="164" spans="1:8" s="3" customFormat="1">
      <c r="A164" s="92"/>
      <c r="B164" s="90"/>
      <c r="C164" s="92"/>
      <c r="D164" s="92"/>
      <c r="E164" s="84"/>
      <c r="G164"/>
      <c r="H164"/>
    </row>
    <row r="165" spans="1:8" s="3" customFormat="1">
      <c r="A165" s="92"/>
      <c r="B165" s="90"/>
      <c r="C165" s="92"/>
      <c r="D165" s="92"/>
      <c r="E165" s="84"/>
      <c r="G165"/>
      <c r="H165"/>
    </row>
    <row r="166" spans="1:8" s="3" customFormat="1">
      <c r="A166" s="92"/>
      <c r="B166" s="90"/>
      <c r="C166" s="92"/>
      <c r="D166" s="92"/>
      <c r="E166" s="84"/>
      <c r="G166"/>
      <c r="H166"/>
    </row>
    <row r="167" spans="1:8" s="3" customFormat="1">
      <c r="A167" s="92"/>
      <c r="B167" s="90"/>
      <c r="C167" s="92"/>
      <c r="D167" s="92"/>
      <c r="E167" s="84"/>
      <c r="G167"/>
      <c r="H167"/>
    </row>
    <row r="168" spans="1:8" s="3" customFormat="1">
      <c r="A168" s="92"/>
      <c r="B168" s="90"/>
      <c r="C168" s="92"/>
      <c r="D168" s="92"/>
      <c r="E168" s="84"/>
      <c r="G168"/>
      <c r="H168"/>
    </row>
    <row r="169" spans="1:8" s="3" customFormat="1">
      <c r="A169" s="92"/>
      <c r="B169" s="90"/>
      <c r="C169" s="92"/>
      <c r="D169" s="92"/>
      <c r="E169" s="84"/>
      <c r="G169"/>
      <c r="H169"/>
    </row>
    <row r="170" spans="1:8" s="3" customFormat="1">
      <c r="A170" s="92"/>
      <c r="B170" s="90"/>
      <c r="C170" s="92"/>
      <c r="D170" s="92"/>
      <c r="E170" s="84"/>
      <c r="G170"/>
      <c r="H170"/>
    </row>
    <row r="171" spans="1:8" s="3" customFormat="1">
      <c r="A171" s="92"/>
      <c r="B171" s="90"/>
      <c r="C171" s="92"/>
      <c r="D171" s="92"/>
      <c r="E171" s="84"/>
      <c r="G171"/>
      <c r="H171"/>
    </row>
    <row r="172" spans="1:8" s="3" customFormat="1">
      <c r="A172" s="92"/>
      <c r="B172" s="90"/>
      <c r="C172" s="92"/>
      <c r="D172" s="92"/>
      <c r="E172" s="84"/>
      <c r="G172"/>
      <c r="H172"/>
    </row>
    <row r="173" spans="1:8" s="3" customFormat="1">
      <c r="A173" s="92"/>
      <c r="B173" s="90"/>
      <c r="C173" s="92"/>
      <c r="D173" s="92"/>
      <c r="E173" s="84"/>
      <c r="G173"/>
      <c r="H173"/>
    </row>
    <row r="174" spans="1:8" s="3" customFormat="1">
      <c r="A174" s="92"/>
      <c r="B174" s="90"/>
      <c r="C174" s="92"/>
      <c r="D174" s="92"/>
      <c r="E174" s="84"/>
      <c r="G174"/>
      <c r="H174"/>
    </row>
    <row r="175" spans="1:8" s="3" customFormat="1">
      <c r="A175" s="92"/>
      <c r="B175" s="90"/>
      <c r="C175" s="92"/>
      <c r="D175" s="92"/>
      <c r="E175" s="84"/>
      <c r="G175"/>
      <c r="H175"/>
    </row>
    <row r="176" spans="1:8" s="3" customFormat="1">
      <c r="A176" s="92"/>
      <c r="B176" s="90"/>
      <c r="C176" s="92"/>
      <c r="D176" s="92"/>
      <c r="E176" s="84"/>
      <c r="G176"/>
      <c r="H176"/>
    </row>
    <row r="177" spans="1:8" s="3" customFormat="1">
      <c r="A177" s="92"/>
      <c r="B177" s="90"/>
      <c r="C177" s="92"/>
      <c r="D177" s="92"/>
      <c r="E177" s="84"/>
      <c r="G177"/>
      <c r="H177"/>
    </row>
    <row r="178" spans="1:8" s="3" customFormat="1">
      <c r="A178" s="92"/>
      <c r="B178" s="90"/>
      <c r="C178" s="92"/>
      <c r="D178" s="92"/>
      <c r="E178" s="84"/>
      <c r="G178"/>
      <c r="H178"/>
    </row>
    <row r="179" spans="1:8" s="3" customFormat="1">
      <c r="A179" s="92"/>
      <c r="B179" s="90"/>
      <c r="C179" s="92"/>
      <c r="D179" s="92"/>
      <c r="E179" s="84"/>
      <c r="G179"/>
      <c r="H179"/>
    </row>
    <row r="180" spans="1:8" s="3" customFormat="1">
      <c r="A180" s="92"/>
      <c r="B180" s="90"/>
      <c r="C180" s="92"/>
      <c r="D180" s="92"/>
      <c r="E180" s="84"/>
      <c r="G180"/>
      <c r="H180"/>
    </row>
    <row r="181" spans="1:8" s="3" customFormat="1">
      <c r="A181" s="92"/>
      <c r="B181" s="90"/>
      <c r="C181" s="92"/>
      <c r="D181" s="92"/>
      <c r="E181" s="84"/>
      <c r="G181"/>
      <c r="H181"/>
    </row>
    <row r="182" spans="1:8" s="3" customFormat="1">
      <c r="A182" s="92"/>
      <c r="B182" s="90"/>
      <c r="C182" s="92"/>
      <c r="D182" s="92"/>
      <c r="E182" s="84"/>
      <c r="G182"/>
      <c r="H182"/>
    </row>
    <row r="183" spans="1:8" s="3" customFormat="1">
      <c r="A183" s="92"/>
      <c r="B183" s="90"/>
      <c r="C183" s="92"/>
      <c r="D183" s="92"/>
      <c r="E183" s="84"/>
      <c r="G183"/>
      <c r="H183"/>
    </row>
    <row r="184" spans="1:8" s="3" customFormat="1">
      <c r="A184" s="92"/>
      <c r="B184" s="90"/>
      <c r="C184" s="92"/>
      <c r="D184" s="92"/>
      <c r="E184" s="84"/>
      <c r="G184"/>
      <c r="H184"/>
    </row>
    <row r="185" spans="1:8" s="3" customFormat="1">
      <c r="A185" s="92"/>
      <c r="B185" s="90"/>
      <c r="C185" s="92"/>
      <c r="D185" s="92"/>
      <c r="E185" s="84"/>
      <c r="G185"/>
      <c r="H185"/>
    </row>
    <row r="186" spans="1:8" s="3" customFormat="1">
      <c r="A186" s="92"/>
      <c r="B186" s="90"/>
      <c r="C186" s="92"/>
      <c r="D186" s="92"/>
      <c r="E186" s="84"/>
      <c r="G186"/>
      <c r="H186"/>
    </row>
    <row r="187" spans="1:8" s="3" customFormat="1">
      <c r="A187" s="92"/>
      <c r="B187" s="90"/>
      <c r="C187" s="92"/>
      <c r="D187" s="92"/>
      <c r="E187" s="84"/>
      <c r="G187"/>
      <c r="H187"/>
    </row>
    <row r="188" spans="1:8" s="3" customFormat="1">
      <c r="A188" s="92"/>
      <c r="B188" s="90"/>
      <c r="C188" s="92"/>
      <c r="D188" s="92"/>
      <c r="E188" s="84"/>
      <c r="G188"/>
      <c r="H188"/>
    </row>
    <row r="189" spans="1:8" s="3" customFormat="1">
      <c r="A189" s="92"/>
      <c r="B189" s="90"/>
      <c r="C189" s="92"/>
      <c r="D189" s="92"/>
      <c r="E189" s="84"/>
      <c r="G189"/>
      <c r="H189"/>
    </row>
    <row r="190" spans="1:8" s="3" customFormat="1">
      <c r="A190" s="92"/>
      <c r="B190" s="90"/>
      <c r="C190" s="92"/>
      <c r="D190" s="92"/>
      <c r="E190" s="84"/>
      <c r="G190"/>
      <c r="H190"/>
    </row>
    <row r="191" spans="1:8" s="3" customFormat="1">
      <c r="A191" s="92"/>
      <c r="B191" s="90"/>
      <c r="C191" s="92"/>
      <c r="D191" s="92"/>
      <c r="E191" s="84"/>
      <c r="G191"/>
      <c r="H191"/>
    </row>
    <row r="192" spans="1:8" s="3" customFormat="1">
      <c r="A192" s="92"/>
      <c r="B192" s="90"/>
      <c r="C192" s="92"/>
      <c r="D192" s="92"/>
      <c r="E192" s="84"/>
      <c r="G192"/>
      <c r="H192"/>
    </row>
    <row r="193" spans="1:8" s="3" customFormat="1">
      <c r="A193" s="92"/>
      <c r="B193" s="90"/>
      <c r="C193" s="92"/>
      <c r="D193" s="92"/>
      <c r="E193" s="84"/>
      <c r="G193"/>
      <c r="H193"/>
    </row>
    <row r="194" spans="1:8" s="3" customFormat="1">
      <c r="A194" s="92"/>
      <c r="B194" s="90"/>
      <c r="C194" s="92"/>
      <c r="D194" s="92"/>
      <c r="E194" s="84"/>
      <c r="G194"/>
      <c r="H194"/>
    </row>
    <row r="195" spans="1:8" s="3" customFormat="1">
      <c r="A195" s="92"/>
      <c r="B195" s="90"/>
      <c r="C195" s="92"/>
      <c r="D195" s="92"/>
      <c r="E195" s="84"/>
      <c r="G195"/>
      <c r="H195"/>
    </row>
    <row r="196" spans="1:8" s="3" customFormat="1">
      <c r="A196" s="92"/>
      <c r="B196" s="90"/>
      <c r="C196" s="92"/>
      <c r="D196" s="92"/>
      <c r="E196" s="84"/>
      <c r="G196"/>
      <c r="H196"/>
    </row>
    <row r="197" spans="1:8" s="3" customFormat="1">
      <c r="A197" s="92"/>
      <c r="B197" s="90"/>
      <c r="C197" s="92"/>
      <c r="D197" s="92"/>
      <c r="E197" s="84"/>
      <c r="G197"/>
      <c r="H197"/>
    </row>
    <row r="198" spans="1:8" s="3" customFormat="1">
      <c r="A198" s="92"/>
      <c r="B198" s="90"/>
      <c r="C198" s="92"/>
      <c r="D198" s="92"/>
      <c r="E198" s="84"/>
      <c r="G198"/>
      <c r="H198"/>
    </row>
    <row r="199" spans="1:8" s="3" customFormat="1">
      <c r="A199" s="92"/>
      <c r="B199" s="90"/>
      <c r="C199" s="92"/>
      <c r="D199" s="92"/>
      <c r="E199" s="84"/>
      <c r="G199"/>
      <c r="H199"/>
    </row>
    <row r="200" spans="1:8" s="3" customFormat="1">
      <c r="A200" s="92"/>
      <c r="B200" s="90"/>
      <c r="C200" s="92"/>
      <c r="D200" s="92"/>
      <c r="E200" s="84"/>
      <c r="G200"/>
      <c r="H200"/>
    </row>
    <row r="201" spans="1:8" s="3" customFormat="1">
      <c r="A201" s="92"/>
      <c r="B201" s="90"/>
      <c r="C201" s="92"/>
      <c r="D201" s="92"/>
      <c r="E201" s="84"/>
      <c r="G201"/>
      <c r="H201"/>
    </row>
    <row r="202" spans="1:8" s="3" customFormat="1">
      <c r="A202" s="92"/>
      <c r="B202" s="90"/>
      <c r="C202" s="92"/>
      <c r="D202" s="92"/>
      <c r="E202" s="84"/>
      <c r="G202"/>
      <c r="H202"/>
    </row>
    <row r="203" spans="1:8" s="3" customFormat="1">
      <c r="A203" s="92"/>
      <c r="B203" s="90"/>
      <c r="C203" s="92"/>
      <c r="D203" s="92"/>
      <c r="E203" s="84"/>
      <c r="G203"/>
      <c r="H203"/>
    </row>
    <row r="204" spans="1:8" s="3" customFormat="1">
      <c r="A204" s="92"/>
      <c r="B204" s="90"/>
      <c r="C204" s="92"/>
      <c r="D204" s="92"/>
      <c r="E204" s="84"/>
      <c r="G204"/>
      <c r="H204"/>
    </row>
    <row r="205" spans="1:8" s="3" customFormat="1">
      <c r="A205" s="92"/>
      <c r="B205" s="90"/>
      <c r="C205" s="92"/>
      <c r="D205" s="92"/>
      <c r="E205" s="84"/>
      <c r="G205"/>
      <c r="H205"/>
    </row>
    <row r="206" spans="1:8" s="3" customFormat="1">
      <c r="A206" s="92"/>
      <c r="B206" s="90"/>
      <c r="C206" s="92"/>
      <c r="D206" s="92"/>
      <c r="E206" s="84"/>
      <c r="G206"/>
      <c r="H206"/>
    </row>
    <row r="207" spans="1:8" s="3" customFormat="1">
      <c r="A207" s="92"/>
      <c r="B207" s="90"/>
      <c r="C207" s="92"/>
      <c r="D207" s="92"/>
      <c r="E207" s="84"/>
      <c r="G207"/>
      <c r="H207"/>
    </row>
    <row r="208" spans="1:8" s="3" customFormat="1">
      <c r="A208" s="92"/>
      <c r="B208" s="90"/>
      <c r="C208" s="92"/>
      <c r="D208" s="92"/>
      <c r="E208" s="84"/>
      <c r="G208"/>
      <c r="H208"/>
    </row>
    <row r="209" spans="1:8" s="3" customFormat="1">
      <c r="A209" s="92"/>
      <c r="B209" s="90"/>
      <c r="C209" s="92"/>
      <c r="D209" s="92"/>
      <c r="E209" s="84"/>
      <c r="G209"/>
      <c r="H209"/>
    </row>
    <row r="210" spans="1:8" s="3" customFormat="1">
      <c r="A210" s="92"/>
      <c r="B210" s="90"/>
      <c r="C210" s="92"/>
      <c r="D210" s="92"/>
      <c r="E210" s="84"/>
      <c r="G210"/>
      <c r="H210"/>
    </row>
    <row r="211" spans="1:8" s="3" customFormat="1">
      <c r="A211" s="92"/>
      <c r="B211" s="90"/>
      <c r="C211" s="92"/>
      <c r="D211" s="92"/>
      <c r="E211" s="84"/>
      <c r="G211"/>
      <c r="H211"/>
    </row>
    <row r="212" spans="1:8" s="3" customFormat="1">
      <c r="A212" s="92"/>
      <c r="B212" s="90"/>
      <c r="C212" s="92"/>
      <c r="D212" s="92"/>
      <c r="E212" s="84"/>
      <c r="G212"/>
      <c r="H212"/>
    </row>
    <row r="213" spans="1:8" s="3" customFormat="1">
      <c r="A213" s="92"/>
      <c r="B213" s="90"/>
      <c r="C213" s="92"/>
      <c r="D213" s="92"/>
      <c r="E213" s="84"/>
      <c r="G213"/>
      <c r="H213"/>
    </row>
    <row r="214" spans="1:8" s="3" customFormat="1">
      <c r="A214" s="92"/>
      <c r="B214" s="90"/>
      <c r="C214" s="92"/>
      <c r="D214" s="92"/>
      <c r="E214" s="84"/>
      <c r="G214"/>
      <c r="H214"/>
    </row>
    <row r="215" spans="1:8" s="3" customFormat="1">
      <c r="A215" s="92"/>
      <c r="B215" s="90"/>
      <c r="C215" s="92"/>
      <c r="D215" s="92"/>
      <c r="E215" s="84"/>
      <c r="G215"/>
      <c r="H215"/>
    </row>
    <row r="216" spans="1:8" s="3" customFormat="1">
      <c r="A216" s="92"/>
      <c r="B216" s="90"/>
      <c r="C216" s="92"/>
      <c r="D216" s="92"/>
      <c r="E216" s="84"/>
      <c r="G216"/>
      <c r="H216"/>
    </row>
    <row r="217" spans="1:8" s="3" customFormat="1">
      <c r="A217" s="92"/>
      <c r="B217" s="90"/>
      <c r="C217" s="92"/>
      <c r="D217" s="92"/>
      <c r="E217" s="84"/>
      <c r="G217"/>
      <c r="H217"/>
    </row>
    <row r="218" spans="1:8" s="3" customFormat="1">
      <c r="A218" s="92"/>
      <c r="B218" s="90"/>
      <c r="C218" s="92"/>
      <c r="D218" s="92"/>
      <c r="E218" s="84"/>
      <c r="G218"/>
      <c r="H218"/>
    </row>
    <row r="219" spans="1:8" s="3" customFormat="1">
      <c r="A219" s="92"/>
      <c r="B219" s="90"/>
      <c r="C219" s="92"/>
      <c r="D219" s="92"/>
      <c r="E219" s="84"/>
      <c r="G219"/>
      <c r="H219"/>
    </row>
    <row r="220" spans="1:8" s="3" customFormat="1">
      <c r="A220" s="92"/>
      <c r="B220" s="90"/>
      <c r="C220" s="92"/>
      <c r="D220" s="92"/>
      <c r="E220" s="84"/>
      <c r="G220"/>
      <c r="H220"/>
    </row>
    <row r="221" spans="1:8" s="3" customFormat="1">
      <c r="A221" s="92"/>
      <c r="B221" s="90"/>
      <c r="C221" s="92"/>
      <c r="D221" s="92"/>
      <c r="E221" s="84"/>
      <c r="G221"/>
      <c r="H221"/>
    </row>
    <row r="222" spans="1:8" s="3" customFormat="1">
      <c r="A222" s="92"/>
      <c r="B222" s="90"/>
      <c r="C222" s="92"/>
      <c r="D222" s="92"/>
      <c r="E222" s="84"/>
      <c r="G222"/>
      <c r="H222"/>
    </row>
    <row r="223" spans="1:8" s="3" customFormat="1">
      <c r="A223" s="92"/>
      <c r="B223" s="90"/>
      <c r="C223" s="92"/>
      <c r="D223" s="92"/>
      <c r="E223" s="84"/>
      <c r="G223"/>
      <c r="H223"/>
    </row>
    <row r="224" spans="1:8" s="3" customFormat="1">
      <c r="A224" s="92"/>
      <c r="B224" s="90"/>
      <c r="C224" s="92"/>
      <c r="D224" s="92"/>
      <c r="E224" s="84"/>
      <c r="G224"/>
      <c r="H224"/>
    </row>
    <row r="225" spans="1:8" s="3" customFormat="1">
      <c r="A225" s="92"/>
      <c r="B225" s="90"/>
      <c r="C225" s="92"/>
      <c r="D225" s="92"/>
      <c r="E225" s="84"/>
      <c r="G225"/>
      <c r="H225"/>
    </row>
    <row r="226" spans="1:8" s="3" customFormat="1">
      <c r="A226" s="92"/>
      <c r="B226" s="90"/>
      <c r="C226" s="92"/>
      <c r="D226" s="92"/>
      <c r="E226" s="84"/>
      <c r="G226"/>
      <c r="H226"/>
    </row>
    <row r="227" spans="1:8" s="3" customFormat="1">
      <c r="A227" s="92"/>
      <c r="B227" s="90"/>
      <c r="C227" s="92"/>
      <c r="D227" s="92"/>
      <c r="E227" s="84"/>
      <c r="G227"/>
      <c r="H227"/>
    </row>
    <row r="228" spans="1:8" s="3" customFormat="1">
      <c r="A228" s="92"/>
      <c r="B228" s="90"/>
      <c r="C228" s="92"/>
      <c r="D228" s="92"/>
      <c r="E228" s="84"/>
      <c r="G228"/>
      <c r="H228"/>
    </row>
    <row r="229" spans="1:8" s="3" customFormat="1">
      <c r="A229" s="92"/>
      <c r="B229" s="90"/>
      <c r="C229" s="92"/>
      <c r="D229" s="92"/>
      <c r="E229" s="84"/>
      <c r="G229"/>
      <c r="H229"/>
    </row>
    <row r="230" spans="1:8" s="3" customFormat="1">
      <c r="A230" s="92"/>
      <c r="B230" s="90"/>
      <c r="C230" s="92"/>
      <c r="D230" s="92"/>
      <c r="E230" s="84"/>
      <c r="G230"/>
      <c r="H230"/>
    </row>
    <row r="231" spans="1:8" s="3" customFormat="1">
      <c r="A231" s="92"/>
      <c r="B231" s="90"/>
      <c r="C231" s="92"/>
      <c r="D231" s="92"/>
      <c r="E231" s="84"/>
      <c r="G231"/>
      <c r="H231"/>
    </row>
    <row r="232" spans="1:8" s="3" customFormat="1">
      <c r="A232" s="92"/>
      <c r="B232" s="90"/>
      <c r="C232" s="92"/>
      <c r="D232" s="92"/>
      <c r="E232" s="84"/>
      <c r="G232"/>
      <c r="H232"/>
    </row>
    <row r="233" spans="1:8" s="3" customFormat="1">
      <c r="A233" s="92"/>
      <c r="B233" s="90"/>
      <c r="C233" s="92"/>
      <c r="D233" s="92"/>
      <c r="E233" s="84"/>
      <c r="G233"/>
      <c r="H233"/>
    </row>
    <row r="234" spans="1:8" s="3" customFormat="1">
      <c r="A234" s="92"/>
      <c r="B234" s="90"/>
      <c r="C234" s="92"/>
      <c r="D234" s="92"/>
      <c r="E234" s="84"/>
      <c r="G234"/>
      <c r="H234"/>
    </row>
    <row r="235" spans="1:8" s="3" customFormat="1">
      <c r="A235" s="92"/>
      <c r="B235" s="90"/>
      <c r="C235" s="92"/>
      <c r="D235" s="92"/>
      <c r="E235" s="84"/>
      <c r="G235"/>
      <c r="H235"/>
    </row>
    <row r="236" spans="1:8" s="3" customFormat="1">
      <c r="A236" s="92"/>
      <c r="B236" s="90"/>
      <c r="C236" s="92"/>
      <c r="D236" s="92"/>
      <c r="E236" s="84"/>
      <c r="G236"/>
      <c r="H236"/>
    </row>
    <row r="237" spans="1:8" s="3" customFormat="1">
      <c r="A237" s="92"/>
      <c r="B237" s="90"/>
      <c r="C237" s="92"/>
      <c r="D237" s="92"/>
      <c r="E237" s="84"/>
      <c r="G237"/>
      <c r="H237"/>
    </row>
    <row r="238" spans="1:8" s="3" customFormat="1">
      <c r="A238" s="92"/>
      <c r="B238" s="90"/>
      <c r="C238" s="92"/>
      <c r="D238" s="92"/>
      <c r="E238" s="84"/>
      <c r="G238"/>
      <c r="H238"/>
    </row>
    <row r="239" spans="1:8" s="3" customFormat="1">
      <c r="A239" s="92"/>
      <c r="B239" s="90"/>
      <c r="C239" s="92"/>
      <c r="D239" s="92"/>
      <c r="E239" s="84"/>
      <c r="G239"/>
      <c r="H239"/>
    </row>
    <row r="240" spans="1:8" s="3" customFormat="1">
      <c r="A240" s="92"/>
      <c r="B240" s="90"/>
      <c r="C240" s="92"/>
      <c r="D240" s="92"/>
      <c r="E240" s="84"/>
      <c r="G240"/>
      <c r="H240"/>
    </row>
    <row r="241" spans="1:8" s="3" customFormat="1">
      <c r="A241" s="92"/>
      <c r="B241" s="90"/>
      <c r="C241" s="92"/>
      <c r="D241" s="92"/>
      <c r="E241" s="84"/>
      <c r="G241"/>
      <c r="H241"/>
    </row>
    <row r="242" spans="1:8" s="3" customFormat="1">
      <c r="A242" s="92"/>
      <c r="B242" s="90"/>
      <c r="C242" s="92"/>
      <c r="D242" s="92"/>
      <c r="E242" s="84"/>
      <c r="G242"/>
      <c r="H242"/>
    </row>
    <row r="243" spans="1:8" s="3" customFormat="1">
      <c r="A243" s="92"/>
      <c r="B243" s="90"/>
      <c r="C243" s="92"/>
      <c r="D243" s="92"/>
      <c r="E243" s="84"/>
      <c r="G243"/>
      <c r="H243"/>
    </row>
    <row r="244" spans="1:8" s="3" customFormat="1">
      <c r="A244" s="92"/>
      <c r="B244" s="90"/>
      <c r="C244" s="92"/>
      <c r="D244" s="92"/>
      <c r="E244" s="84"/>
      <c r="G244"/>
      <c r="H244"/>
    </row>
    <row r="245" spans="1:8" s="3" customFormat="1">
      <c r="A245" s="92"/>
      <c r="B245" s="90"/>
      <c r="C245" s="92"/>
      <c r="D245" s="92"/>
      <c r="E245" s="84"/>
      <c r="G245"/>
      <c r="H245"/>
    </row>
    <row r="246" spans="1:8" s="3" customFormat="1">
      <c r="A246" s="92"/>
      <c r="B246" s="90"/>
      <c r="C246" s="92"/>
      <c r="D246" s="92"/>
      <c r="E246" s="84"/>
      <c r="G246"/>
      <c r="H246"/>
    </row>
    <row r="247" spans="1:8" s="3" customFormat="1">
      <c r="A247" s="92"/>
      <c r="B247" s="90"/>
      <c r="C247" s="92"/>
      <c r="D247" s="92"/>
      <c r="E247" s="84"/>
      <c r="G247"/>
      <c r="H247"/>
    </row>
    <row r="248" spans="1:8" s="3" customFormat="1">
      <c r="A248" s="92"/>
      <c r="B248" s="90"/>
      <c r="C248" s="92"/>
      <c r="D248" s="92"/>
      <c r="E248" s="84"/>
      <c r="G248"/>
      <c r="H248"/>
    </row>
    <row r="249" spans="1:8" s="3" customFormat="1">
      <c r="A249" s="92"/>
      <c r="B249" s="90"/>
      <c r="C249" s="92"/>
      <c r="D249" s="92"/>
      <c r="E249" s="84"/>
      <c r="G249"/>
      <c r="H249"/>
    </row>
    <row r="250" spans="1:8" s="3" customFormat="1">
      <c r="A250" s="92"/>
      <c r="B250" s="90"/>
      <c r="C250" s="92"/>
      <c r="D250" s="92"/>
      <c r="E250" s="84"/>
      <c r="G250"/>
      <c r="H250"/>
    </row>
    <row r="251" spans="1:8" s="3" customFormat="1">
      <c r="A251" s="92"/>
      <c r="B251" s="90"/>
      <c r="C251" s="92"/>
      <c r="D251" s="92"/>
      <c r="E251" s="84"/>
      <c r="G251"/>
      <c r="H251"/>
    </row>
    <row r="252" spans="1:8" s="3" customFormat="1">
      <c r="A252" s="92"/>
      <c r="B252" s="90"/>
      <c r="C252" s="92"/>
      <c r="D252" s="92"/>
      <c r="E252" s="84"/>
      <c r="G252"/>
      <c r="H252"/>
    </row>
    <row r="253" spans="1:8" s="3" customFormat="1">
      <c r="A253" s="92"/>
      <c r="B253" s="90"/>
      <c r="C253" s="92"/>
      <c r="D253" s="92"/>
      <c r="E253" s="84"/>
      <c r="G253"/>
      <c r="H253"/>
    </row>
    <row r="254" spans="1:8" s="3" customFormat="1">
      <c r="A254" s="92"/>
      <c r="B254" s="90"/>
      <c r="C254" s="92"/>
      <c r="D254" s="92"/>
      <c r="E254" s="84"/>
      <c r="G254"/>
      <c r="H254"/>
    </row>
    <row r="255" spans="1:8" s="3" customFormat="1">
      <c r="A255" s="92"/>
      <c r="B255" s="90"/>
      <c r="C255" s="92"/>
      <c r="D255" s="92"/>
      <c r="E255" s="84"/>
      <c r="G255"/>
      <c r="H255"/>
    </row>
    <row r="256" spans="1:8" s="3" customFormat="1">
      <c r="A256" s="92"/>
      <c r="B256" s="90"/>
      <c r="C256" s="92"/>
      <c r="D256" s="92"/>
      <c r="E256" s="84"/>
      <c r="G256"/>
      <c r="H256"/>
    </row>
    <row r="257" spans="1:8" s="3" customFormat="1">
      <c r="A257" s="92"/>
      <c r="B257" s="90"/>
      <c r="C257" s="92"/>
      <c r="D257" s="92"/>
      <c r="E257" s="84"/>
      <c r="G257"/>
      <c r="H257"/>
    </row>
    <row r="258" spans="1:8" s="3" customFormat="1">
      <c r="A258" s="92"/>
      <c r="B258" s="90"/>
      <c r="C258" s="92"/>
      <c r="D258" s="92"/>
      <c r="E258" s="84"/>
      <c r="G258"/>
      <c r="H258"/>
    </row>
    <row r="259" spans="1:8" s="3" customFormat="1">
      <c r="A259" s="92"/>
      <c r="B259" s="90"/>
      <c r="C259" s="92"/>
      <c r="D259" s="92"/>
      <c r="E259" s="84"/>
      <c r="G259"/>
      <c r="H259"/>
    </row>
    <row r="260" spans="1:8" s="3" customFormat="1">
      <c r="A260" s="92"/>
      <c r="B260" s="90"/>
      <c r="C260" s="92"/>
      <c r="D260" s="92"/>
      <c r="E260" s="84"/>
      <c r="G260"/>
      <c r="H260"/>
    </row>
    <row r="261" spans="1:8" s="3" customFormat="1">
      <c r="A261" s="92"/>
      <c r="B261" s="90"/>
      <c r="C261" s="92"/>
      <c r="D261" s="92"/>
      <c r="E261" s="84"/>
      <c r="G261"/>
      <c r="H261"/>
    </row>
    <row r="262" spans="1:8" s="3" customFormat="1">
      <c r="A262" s="92"/>
      <c r="B262" s="90"/>
      <c r="C262" s="92"/>
      <c r="D262" s="92"/>
      <c r="E262" s="84"/>
      <c r="G262"/>
      <c r="H262"/>
    </row>
    <row r="263" spans="1:8" s="3" customFormat="1">
      <c r="A263" s="92"/>
      <c r="B263" s="90"/>
      <c r="C263" s="92"/>
      <c r="D263" s="92"/>
      <c r="E263" s="84"/>
      <c r="G263"/>
      <c r="H263"/>
    </row>
    <row r="264" spans="1:8" s="3" customFormat="1">
      <c r="A264" s="92"/>
      <c r="B264" s="90"/>
      <c r="C264" s="92"/>
      <c r="D264" s="92"/>
      <c r="E264" s="84"/>
      <c r="G264"/>
      <c r="H264"/>
    </row>
    <row r="265" spans="1:8" s="3" customFormat="1">
      <c r="A265" s="92"/>
      <c r="B265" s="90"/>
      <c r="C265" s="92"/>
      <c r="D265" s="92"/>
      <c r="E265" s="84"/>
      <c r="G265"/>
      <c r="H265"/>
    </row>
    <row r="266" spans="1:8" s="3" customFormat="1">
      <c r="A266" s="92"/>
      <c r="B266" s="90"/>
      <c r="C266" s="92"/>
      <c r="D266" s="92"/>
      <c r="E266" s="84"/>
      <c r="G266"/>
      <c r="H266"/>
    </row>
    <row r="267" spans="1:8" s="3" customFormat="1">
      <c r="A267" s="92"/>
      <c r="B267" s="90"/>
      <c r="C267" s="92"/>
      <c r="D267" s="92"/>
      <c r="E267" s="84"/>
      <c r="G267"/>
      <c r="H267"/>
    </row>
    <row r="268" spans="1:8" s="3" customFormat="1">
      <c r="A268" s="92"/>
      <c r="B268" s="90"/>
      <c r="C268" s="92"/>
      <c r="D268" s="92"/>
      <c r="E268" s="84"/>
      <c r="G268"/>
      <c r="H268"/>
    </row>
    <row r="269" spans="1:8" s="3" customFormat="1">
      <c r="A269" s="92"/>
      <c r="B269" s="90"/>
      <c r="C269" s="92"/>
      <c r="D269" s="92"/>
      <c r="E269" s="84"/>
      <c r="G269"/>
      <c r="H269"/>
    </row>
    <row r="270" spans="1:8" s="3" customFormat="1">
      <c r="A270" s="92"/>
      <c r="B270" s="90"/>
      <c r="C270" s="92"/>
      <c r="D270" s="92"/>
      <c r="E270" s="84"/>
      <c r="G270"/>
      <c r="H270"/>
    </row>
    <row r="271" spans="1:8" s="3" customFormat="1">
      <c r="A271" s="92"/>
      <c r="B271" s="90"/>
      <c r="C271" s="92"/>
      <c r="D271" s="92"/>
      <c r="E271" s="84"/>
      <c r="G271"/>
      <c r="H271"/>
    </row>
    <row r="272" spans="1:8" s="3" customFormat="1">
      <c r="A272" s="92"/>
      <c r="B272" s="90"/>
      <c r="C272" s="92"/>
      <c r="D272" s="92"/>
      <c r="E272" s="84"/>
      <c r="G272"/>
      <c r="H272"/>
    </row>
    <row r="273" spans="1:8" s="3" customFormat="1">
      <c r="A273" s="92"/>
      <c r="B273" s="90"/>
      <c r="C273" s="92"/>
      <c r="D273" s="92"/>
      <c r="E273" s="84"/>
      <c r="G273"/>
      <c r="H273"/>
    </row>
    <row r="274" spans="1:8" s="3" customFormat="1">
      <c r="A274" s="92"/>
      <c r="B274" s="90"/>
      <c r="C274" s="92"/>
      <c r="D274" s="92"/>
      <c r="E274" s="84"/>
      <c r="G274"/>
      <c r="H274"/>
    </row>
    <row r="275" spans="1:8" s="3" customFormat="1">
      <c r="A275" s="92"/>
      <c r="B275" s="90"/>
      <c r="C275" s="92"/>
      <c r="D275" s="92"/>
      <c r="E275" s="84"/>
      <c r="G275"/>
      <c r="H275"/>
    </row>
    <row r="276" spans="1:8" s="3" customFormat="1">
      <c r="A276" s="92"/>
      <c r="B276" s="90"/>
      <c r="C276" s="92"/>
      <c r="D276" s="92"/>
      <c r="E276" s="84"/>
      <c r="G276"/>
      <c r="H276"/>
    </row>
    <row r="277" spans="1:8" s="3" customFormat="1">
      <c r="A277" s="92"/>
      <c r="B277" s="90"/>
      <c r="C277" s="92"/>
      <c r="D277" s="92"/>
      <c r="E277" s="84"/>
      <c r="G277"/>
      <c r="H277"/>
    </row>
    <row r="278" spans="1:8" s="3" customFormat="1">
      <c r="A278" s="92"/>
      <c r="B278" s="90"/>
      <c r="C278" s="92"/>
      <c r="D278" s="92"/>
      <c r="E278" s="84"/>
      <c r="G278"/>
      <c r="H278"/>
    </row>
    <row r="279" spans="1:8" s="3" customFormat="1">
      <c r="A279" s="92"/>
      <c r="B279" s="90"/>
      <c r="C279" s="92"/>
      <c r="D279" s="92"/>
      <c r="E279" s="84"/>
      <c r="G279"/>
      <c r="H279"/>
    </row>
    <row r="280" spans="1:8" s="3" customFormat="1">
      <c r="A280" s="92"/>
      <c r="B280" s="90"/>
      <c r="C280" s="92"/>
      <c r="D280" s="92"/>
      <c r="E280" s="84"/>
      <c r="G280"/>
      <c r="H280"/>
    </row>
    <row r="281" spans="1:8" s="3" customFormat="1">
      <c r="A281" s="92"/>
      <c r="B281" s="90"/>
      <c r="C281" s="92"/>
      <c r="D281" s="92"/>
      <c r="E281" s="84"/>
      <c r="G281"/>
      <c r="H281"/>
    </row>
    <row r="282" spans="1:8" s="3" customFormat="1">
      <c r="A282" s="92"/>
      <c r="B282" s="90"/>
      <c r="C282" s="92"/>
      <c r="D282" s="92"/>
      <c r="E282" s="84"/>
      <c r="G282"/>
      <c r="H282"/>
    </row>
    <row r="283" spans="1:8" s="3" customFormat="1">
      <c r="A283" s="92"/>
      <c r="B283" s="90"/>
      <c r="C283" s="92"/>
      <c r="D283" s="92"/>
      <c r="E283" s="84"/>
      <c r="G283"/>
      <c r="H283"/>
    </row>
    <row r="284" spans="1:8" s="3" customFormat="1">
      <c r="A284" s="92"/>
      <c r="B284" s="90"/>
      <c r="C284" s="92"/>
      <c r="D284" s="92"/>
      <c r="E284" s="84"/>
      <c r="G284"/>
      <c r="H28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8FB79-B39C-47A6-88FA-84E6EB44F981}">
  <dimension ref="A1:P100"/>
  <sheetViews>
    <sheetView zoomScaleNormal="100" workbookViewId="0">
      <selection activeCell="I9" sqref="I9"/>
    </sheetView>
  </sheetViews>
  <sheetFormatPr baseColWidth="10" defaultColWidth="11.42578125" defaultRowHeight="15"/>
  <cols>
    <col min="1" max="1" width="17" customWidth="1"/>
    <col min="2" max="2" width="54.28515625" customWidth="1"/>
    <col min="3" max="3" width="58.7109375" customWidth="1"/>
    <col min="4" max="4" width="135" customWidth="1"/>
    <col min="5" max="6" width="44.7109375" customWidth="1"/>
  </cols>
  <sheetData>
    <row r="1" spans="1:16">
      <c r="A1" s="4" t="str">
        <f>'Mål, kriterier og indikatorer'!A1</f>
        <v>Dimensjon</v>
      </c>
      <c r="B1" s="4" t="str">
        <f>'Mål, kriterier og indikatorer'!B1</f>
        <v>Mål</v>
      </c>
      <c r="C1" s="4" t="str">
        <f>'Mål, kriterier og indikatorer'!C1</f>
        <v>Kriterie</v>
      </c>
      <c r="D1" s="4" t="str">
        <f>'Mål, kriterier og indikatorer'!D1</f>
        <v>Indikator</v>
      </c>
      <c r="E1" s="72" t="s">
        <v>124</v>
      </c>
      <c r="F1" s="72" t="s">
        <v>125</v>
      </c>
      <c r="O1" t="s">
        <v>126</v>
      </c>
      <c r="P1">
        <v>1</v>
      </c>
    </row>
    <row r="2" spans="1:16" ht="30">
      <c r="A2" s="22" t="str">
        <f>'Mål, kriterier og indikatorer'!A2</f>
        <v>Teknisk ytelse</v>
      </c>
      <c r="B2" s="22" t="str">
        <f>'Mål, kriterier og indikatorer'!B2</f>
        <v>… å bruke åpne og lokale overvannsløsninger</v>
      </c>
      <c r="C2" s="20" t="str">
        <f>'Mål, kriterier og indikatorer'!C2</f>
        <v>Bidra til infiltrasjon av overvann (trinn 1 i treleddsstrategien for overvannshåndtering)</v>
      </c>
      <c r="D2" s="21" t="str">
        <f>'Mål, kriterier og indikatorer'!D2</f>
        <v>I hvilken grad bidrar tiltaket til infiltrasjon?</v>
      </c>
      <c r="E2" s="73" t="s">
        <v>126</v>
      </c>
      <c r="F2" s="73">
        <v>2</v>
      </c>
      <c r="O2" t="s">
        <v>203</v>
      </c>
      <c r="P2">
        <v>2</v>
      </c>
    </row>
    <row r="3" spans="1:16">
      <c r="A3" s="22"/>
      <c r="B3" s="22"/>
      <c r="C3" s="20"/>
      <c r="D3" s="20" t="str">
        <f>'Mål, kriterier og indikatorer'!D3</f>
        <v>I hvilken grad bidrar tiltaket til vannlagring?</v>
      </c>
      <c r="E3" s="73" t="s">
        <v>126</v>
      </c>
      <c r="F3" s="73">
        <v>2</v>
      </c>
      <c r="P3">
        <v>3</v>
      </c>
    </row>
    <row r="4" spans="1:16" ht="30">
      <c r="A4" s="20"/>
      <c r="B4" s="22"/>
      <c r="C4" s="20" t="str">
        <f>'Mål, kriterier og indikatorer'!C4</f>
        <v>Bidra til fordrøyning av overvann (trinn 2 i treleddsstrategien for overvannshåndtering)</v>
      </c>
      <c r="D4" s="21" t="str">
        <f>'Mål, kriterier og indikatorer'!D4</f>
        <v>I hvilken grad bidrar tiltaket til fordrøyning?</v>
      </c>
      <c r="E4" s="73" t="s">
        <v>126</v>
      </c>
      <c r="F4" s="73">
        <v>2</v>
      </c>
    </row>
    <row r="5" spans="1:16">
      <c r="A5" s="20"/>
      <c r="B5" s="22"/>
      <c r="C5" s="20"/>
      <c r="D5" s="20" t="str">
        <f>'Mål, kriterier og indikatorer'!D5</f>
        <v>I hvilken grad bidrar tiltaket til forsinket flomtopp?</v>
      </c>
      <c r="E5" s="73" t="s">
        <v>126</v>
      </c>
      <c r="F5" s="73">
        <v>2</v>
      </c>
    </row>
    <row r="6" spans="1:16">
      <c r="A6" s="20"/>
      <c r="B6" s="22"/>
      <c r="C6" s="20"/>
      <c r="D6" s="20" t="str">
        <f>'Mål, kriterier og indikatorer'!D6</f>
        <v>I hvilken grad bidrar tiltaket til forsinket T50?</v>
      </c>
      <c r="E6" s="73" t="s">
        <v>126</v>
      </c>
      <c r="F6" s="73">
        <v>2</v>
      </c>
    </row>
    <row r="7" spans="1:16">
      <c r="A7" s="20"/>
      <c r="B7" s="22"/>
      <c r="C7" s="20"/>
      <c r="D7" s="20" t="str">
        <f>'Mål, kriterier og indikatorer'!D7</f>
        <v>I hvilken grad bidrar tiltaket til forsinket sentroidavrenning?</v>
      </c>
      <c r="E7" s="73" t="s">
        <v>126</v>
      </c>
      <c r="F7" s="73">
        <v>2</v>
      </c>
    </row>
    <row r="8" spans="1:16">
      <c r="A8" s="20"/>
      <c r="B8" s="22"/>
      <c r="C8" s="20"/>
      <c r="D8" s="20" t="str">
        <f>'Mål, kriterier og indikatorer'!D8</f>
        <v>I hvilken grad bidrar tiltaket til redusert avrenningstopp?</v>
      </c>
      <c r="E8" s="73" t="s">
        <v>126</v>
      </c>
      <c r="F8" s="73">
        <v>2</v>
      </c>
    </row>
    <row r="9" spans="1:16" ht="30">
      <c r="A9" s="20"/>
      <c r="B9" s="22"/>
      <c r="C9" s="21" t="str">
        <f>'Mål, kriterier og indikatorer'!C9</f>
        <v>Bidra til sikker avledning av overvann (trinn 3 i treleddsstrategien for overvannshåndtering)</v>
      </c>
      <c r="D9" s="77" t="str">
        <f>'Mål, kriterier og indikatorer'!D9</f>
        <v>I hvilken grad bidrar tiltaket til avledning av vann?</v>
      </c>
      <c r="E9" s="73" t="s">
        <v>126</v>
      </c>
      <c r="F9" s="73">
        <v>2</v>
      </c>
    </row>
    <row r="10" spans="1:16">
      <c r="A10" s="20"/>
      <c r="B10" s="22"/>
      <c r="C10" s="20"/>
      <c r="D10" s="77" t="str">
        <f>'Mål, kriterier og indikatorer'!D10</f>
        <v>I hvilken grad bidrar tiltaket til å håndtere en 200 års flom?</v>
      </c>
      <c r="E10" s="73" t="s">
        <v>126</v>
      </c>
      <c r="F10" s="73">
        <v>2</v>
      </c>
    </row>
    <row r="11" spans="1:16">
      <c r="A11" s="20"/>
      <c r="B11" s="22"/>
      <c r="C11" s="20"/>
      <c r="D11" s="77" t="str">
        <f>'Mål, kriterier og indikatorer'!D11</f>
        <v>I hvilken grad ligger tiltatket nær en definert flomveg?</v>
      </c>
      <c r="E11" s="73" t="s">
        <v>126</v>
      </c>
      <c r="F11" s="73">
        <v>2</v>
      </c>
    </row>
    <row r="12" spans="1:16">
      <c r="A12" s="20"/>
      <c r="B12" s="22"/>
      <c r="C12" s="20"/>
      <c r="D12" s="77" t="str">
        <f>'Mål, kriterier og indikatorer'!D12</f>
        <v>I hvilken grad bidrar tiltaket til å redusere mengde overvann til ledningsnett?</v>
      </c>
      <c r="E12" s="73" t="s">
        <v>126</v>
      </c>
      <c r="F12" s="73">
        <v>2</v>
      </c>
    </row>
    <row r="13" spans="1:16">
      <c r="A13" s="20"/>
      <c r="B13" s="22" t="str">
        <f>'Mål, kriterier og indikatorer'!B13</f>
        <v>.. å ha god vannkvalitet</v>
      </c>
      <c r="C13" s="20" t="str">
        <f>'Mål, kriterier og indikatorer'!C13</f>
        <v>Bidra til god vannkvalitet i nærliggende resipienter</v>
      </c>
      <c r="D13" s="20" t="str">
        <f>'Mål, kriterier og indikatorer'!D13</f>
        <v>I hvilken grad bidrar tiltaket til at vann filtreres gjennom jord og substrater?</v>
      </c>
      <c r="E13" s="73" t="s">
        <v>126</v>
      </c>
      <c r="F13" s="73">
        <v>2</v>
      </c>
    </row>
    <row r="14" spans="1:16">
      <c r="A14" s="20"/>
      <c r="B14" s="22"/>
      <c r="C14" s="20"/>
      <c r="D14" s="20" t="str">
        <f>'Mål, kriterier og indikatorer'!D14</f>
        <v>I hvilken grad bidrar tiltaket til at vannet blir biologisk renset?</v>
      </c>
      <c r="E14" s="73" t="s">
        <v>126</v>
      </c>
      <c r="F14" s="73">
        <v>2</v>
      </c>
    </row>
    <row r="15" spans="1:16">
      <c r="A15" s="20"/>
      <c r="B15" s="22"/>
      <c r="C15" s="20"/>
      <c r="D15" s="21" t="str">
        <f>'Mål, kriterier og indikatorer'!D15</f>
        <v>I hvilken grad vil vannkvalitet bli påvirket positivt av tiltaket?</v>
      </c>
      <c r="E15" s="73" t="s">
        <v>126</v>
      </c>
      <c r="F15" s="73">
        <v>2</v>
      </c>
    </row>
    <row r="16" spans="1:16" ht="30">
      <c r="A16" s="20"/>
      <c r="B16" s="22" t="str">
        <f>'Mål, kriterier og indikatorer'!B16</f>
        <v>… å bruke overvann som ressurs</v>
      </c>
      <c r="C16" s="20" t="str">
        <f>'Mål, kriterier og indikatorer'!C16</f>
        <v>Bruke oppsamlet vann som en ressurs på egen tomt</v>
      </c>
      <c r="D16" s="20" t="str">
        <f>'Mål, kriterier og indikatorer'!D16</f>
        <v>I hvilken grad bidrar tiltaket til at oppsamlet vann på egen tomt vil ha et bruksområde (f.eks. vanning eller skylling) utover fordampning/infiltrasjon?</v>
      </c>
      <c r="E16" s="73" t="s">
        <v>126</v>
      </c>
      <c r="F16" s="73">
        <v>2</v>
      </c>
    </row>
    <row r="17" spans="1:6">
      <c r="A17" s="20"/>
      <c r="B17" s="22"/>
      <c r="C17" s="20"/>
      <c r="D17" s="20" t="str">
        <f>'Mål, kriterier og indikatorer'!D17</f>
        <v>I hvilken grad tilrettelegger tiltaket for å bruke vann som ressurs (lek, estetikk)?</v>
      </c>
      <c r="E17" s="73" t="s">
        <v>126</v>
      </c>
      <c r="F17" s="73">
        <v>2</v>
      </c>
    </row>
    <row r="18" spans="1:6">
      <c r="A18" s="20"/>
      <c r="B18" s="22"/>
      <c r="C18" s="20" t="str">
        <f>'Mål, kriterier og indikatorer'!C18</f>
        <v>Bidra til at innovative "tekniske" løsninger tas i bruk</v>
      </c>
      <c r="D18" s="21" t="str">
        <f>'Mål, kriterier og indikatorer'!D18</f>
        <v>I hvilken grad har tiltaket et innovasjonspotensial?</v>
      </c>
      <c r="E18" s="73" t="s">
        <v>126</v>
      </c>
      <c r="F18" s="73">
        <v>2</v>
      </c>
    </row>
    <row r="19" spans="1:6">
      <c r="A19" s="20"/>
      <c r="B19" s="22" t="str">
        <f>'Mål, kriterier og indikatorer'!B19</f>
        <v>… å sikre varig ytelse</v>
      </c>
      <c r="C19" s="20" t="str">
        <f>'Mål, kriterier og indikatorer'!C19</f>
        <v>Ivareta drift og vedlikehold av tiltakene</v>
      </c>
      <c r="D19" s="77" t="str">
        <f>'Mål, kriterier og indikatorer'!D19</f>
        <v>I hvilken grad er tiltaket vedlikeholdsfritt/lett å drifte?</v>
      </c>
      <c r="E19" s="73" t="s">
        <v>126</v>
      </c>
      <c r="F19" s="73">
        <v>2</v>
      </c>
    </row>
    <row r="20" spans="1:6">
      <c r="A20" s="25" t="str">
        <f>'Mål, kriterier og indikatorer'!A20</f>
        <v>Miljø</v>
      </c>
      <c r="B20" s="25" t="str">
        <f>'Mål, kriterier og indikatorer'!B20</f>
        <v>… å fremme blågrønne verdier</v>
      </c>
      <c r="C20" s="23" t="str">
        <f>'Mål, kriterier og indikatorer'!C20</f>
        <v>Bidra til blågrønne verdier (i urbane områder)</v>
      </c>
      <c r="D20" s="24" t="str">
        <f>'Mål, kriterier og indikatorer'!D20</f>
        <v>I hvilken grad bidrar tiltaket til å øke blågrønn faktor?</v>
      </c>
      <c r="E20" s="73" t="s">
        <v>126</v>
      </c>
      <c r="F20" s="73">
        <v>2</v>
      </c>
    </row>
    <row r="21" spans="1:6">
      <c r="A21" s="25"/>
      <c r="B21" s="25"/>
      <c r="C21" s="23"/>
      <c r="D21" s="24" t="str">
        <f>'Mål, kriterier og indikatorer'!D21</f>
        <v xml:space="preserve"> I hvilken grad bidrar tiltaket til økt arealandel med vegetasjonsdekke?</v>
      </c>
      <c r="E21" s="73" t="s">
        <v>126</v>
      </c>
      <c r="F21" s="73">
        <v>2</v>
      </c>
    </row>
    <row r="22" spans="1:6" ht="30">
      <c r="A22" s="23"/>
      <c r="B22" s="25"/>
      <c r="C22" s="23" t="str">
        <f>'Mål, kriterier og indikatorer'!C22</f>
        <v>Bidra til å beholde natur og forebygge erosjon (i rurale områder)</v>
      </c>
      <c r="D22" s="23" t="str">
        <f>'Mål, kriterier og indikatorer'!D22</f>
        <v>I hvilken grad bidrar tiltaket til restaurering av kantsone langs vassdrag?</v>
      </c>
      <c r="E22" s="73" t="s">
        <v>126</v>
      </c>
      <c r="F22" s="73">
        <v>2</v>
      </c>
    </row>
    <row r="23" spans="1:6">
      <c r="A23" s="23"/>
      <c r="B23" s="25"/>
      <c r="C23" s="23"/>
      <c r="D23" s="24" t="str">
        <f>'Mål, kriterier og indikatorer'!D23</f>
        <v>I hvilken grad blir eksisterende trær bevart av tiltaket?</v>
      </c>
      <c r="E23" s="73" t="s">
        <v>126</v>
      </c>
      <c r="F23" s="73">
        <v>2</v>
      </c>
    </row>
    <row r="24" spans="1:6">
      <c r="A24" s="23"/>
      <c r="B24" s="25"/>
      <c r="C24" s="23"/>
      <c r="D24" s="24" t="str">
        <f>'Mål, kriterier og indikatorer'!D24</f>
        <v>I hvilken grad bidrar tiltaket til at det etableres natur?</v>
      </c>
      <c r="E24" s="73" t="s">
        <v>126</v>
      </c>
      <c r="F24" s="73">
        <v>2</v>
      </c>
    </row>
    <row r="25" spans="1:6">
      <c r="A25" s="23"/>
      <c r="B25" s="25"/>
      <c r="C25" s="23"/>
      <c r="D25" s="24" t="str">
        <f>'Mål, kriterier og indikatorer'!D25</f>
        <v>I hvilken grad bidrar tiltaket til bevaring av matjord?</v>
      </c>
      <c r="E25" s="73" t="s">
        <v>126</v>
      </c>
      <c r="F25" s="73">
        <v>2</v>
      </c>
    </row>
    <row r="26" spans="1:6">
      <c r="A26" s="23"/>
      <c r="B26" s="25"/>
      <c r="C26" s="23"/>
      <c r="D26" s="24" t="str">
        <f>'Mål, kriterier og indikatorer'!D26</f>
        <v>I hvilken grad bidrar tiltaket til bevaring av myr?</v>
      </c>
      <c r="E26" s="73" t="s">
        <v>126</v>
      </c>
      <c r="F26" s="73">
        <v>2</v>
      </c>
    </row>
    <row r="27" spans="1:6">
      <c r="A27" s="23"/>
      <c r="B27" s="25"/>
      <c r="C27" s="23" t="str">
        <f>'Mål, kriterier og indikatorer'!C27</f>
        <v>Bidra til restaurering av myr eller andre viktige naturområder</v>
      </c>
      <c r="D27" s="23" t="str">
        <f>'Mål, kriterier og indikatorer'!D27</f>
        <v>I hvilken grad bidrar tiltaket til økt andel restaurert (myr)område eller andre viktige naturområder?</v>
      </c>
      <c r="E27" s="73" t="s">
        <v>126</v>
      </c>
      <c r="F27" s="73">
        <v>2</v>
      </c>
    </row>
    <row r="28" spans="1:6">
      <c r="A28" s="23"/>
      <c r="B28" s="25" t="str">
        <f>'Mål, kriterier og indikatorer'!B28</f>
        <v>… å beholde eksisterende biologisk mangfold</v>
      </c>
      <c r="C28" s="24" t="str">
        <f>'Mål, kriterier og indikatorer'!C28</f>
        <v>Bevare eksisterende biologisk mangfold</v>
      </c>
      <c r="D28" s="23" t="str">
        <f>'Mål, kriterier og indikatorer'!D28</f>
        <v>I hvilken grad bevares eksisterende biologisk mangfold med tiltaket?</v>
      </c>
      <c r="E28" s="73" t="s">
        <v>126</v>
      </c>
      <c r="F28" s="73">
        <v>2</v>
      </c>
    </row>
    <row r="29" spans="1:6">
      <c r="A29" s="23"/>
      <c r="B29" s="25"/>
      <c r="C29" s="23"/>
      <c r="D29" s="23" t="str">
        <f>'Mål, kriterier og indikatorer'!D29</f>
        <v>I hvilken grad bevares gammel skog med tiltaket?</v>
      </c>
      <c r="E29" s="73" t="s">
        <v>126</v>
      </c>
      <c r="F29" s="73">
        <v>2</v>
      </c>
    </row>
    <row r="30" spans="1:6">
      <c r="A30" s="23"/>
      <c r="B30" s="25" t="str">
        <f>'Mål, kriterier og indikatorer'!B30</f>
        <v>… å ha positiv effekt for biologisk mangfold</v>
      </c>
      <c r="C30" s="23" t="str">
        <f>'Mål, kriterier og indikatorer'!C30</f>
        <v>Fremmer habitat</v>
      </c>
      <c r="D30" s="24" t="str">
        <f>'Mål, kriterier og indikatorer'!D30</f>
        <v>I hvilken grad fremmer tiltaket habitatutvikling?</v>
      </c>
      <c r="E30" s="73" t="s">
        <v>126</v>
      </c>
      <c r="F30" s="73">
        <v>2</v>
      </c>
    </row>
    <row r="31" spans="1:6">
      <c r="A31" s="23"/>
      <c r="B31" s="25"/>
      <c r="C31" s="23"/>
      <c r="D31" s="24" t="str">
        <f>'Mål, kriterier og indikatorer'!D31</f>
        <v>I hvilken grad gir tiltaket mulighet til å kople sammen andre habitat?</v>
      </c>
      <c r="E31" s="73" t="s">
        <v>126</v>
      </c>
      <c r="F31" s="73">
        <v>2</v>
      </c>
    </row>
    <row r="32" spans="1:6">
      <c r="A32" s="23"/>
      <c r="B32" s="25"/>
      <c r="C32" s="23"/>
      <c r="D32" s="23" t="str">
        <f>'Mål, kriterier og indikatorer'!D32</f>
        <v>I hvilken grad bruker tiltaket stedstilpassete/stedegne arter?</v>
      </c>
      <c r="E32" s="73" t="s">
        <v>126</v>
      </c>
      <c r="F32" s="73">
        <v>2</v>
      </c>
    </row>
    <row r="33" spans="1:6">
      <c r="A33" s="23"/>
      <c r="B33" s="25"/>
      <c r="C33" s="23"/>
      <c r="D33" s="23" t="str">
        <f>'Mål, kriterier og indikatorer'!D33</f>
        <v>I hvilken grad brukes det arter som er "pollinator-vennlige"?</v>
      </c>
      <c r="E33" s="73" t="s">
        <v>126</v>
      </c>
      <c r="F33" s="73">
        <v>2</v>
      </c>
    </row>
    <row r="34" spans="1:6">
      <c r="A34" s="23"/>
      <c r="B34" s="25"/>
      <c r="C34" s="23"/>
      <c r="D34" s="23" t="str">
        <f>'Mål, kriterier og indikatorer'!D34</f>
        <v>I hvilken grad bidrar tiltaket til at det etableres naturskog eller hundremeterskog?</v>
      </c>
      <c r="E34" s="73" t="s">
        <v>126</v>
      </c>
      <c r="F34" s="73">
        <v>2</v>
      </c>
    </row>
    <row r="35" spans="1:6">
      <c r="A35" s="23"/>
      <c r="B35" s="25" t="str">
        <f>'Mål, kriterier og indikatorer'!B35</f>
        <v>… å gi andre (positive) miljøeffekter</v>
      </c>
      <c r="C35" s="23" t="str">
        <f>'Mål, kriterier og indikatorer'!C35</f>
        <v>Ha kjølende effekt på omgivelsene</v>
      </c>
      <c r="D35" s="23" t="str">
        <f>'Mål, kriterier og indikatorer'!D35</f>
        <v>I hvilken grad bidrar tiltaket til transpirasjon?</v>
      </c>
      <c r="E35" s="73" t="s">
        <v>126</v>
      </c>
      <c r="F35" s="73">
        <v>2</v>
      </c>
    </row>
    <row r="36" spans="1:6">
      <c r="A36" s="23"/>
      <c r="B36" s="25"/>
      <c r="C36" s="23"/>
      <c r="D36" s="23" t="str">
        <f>'Mål, kriterier og indikatorer'!D36</f>
        <v>I hvilken grad bidrar tiltaket til skyggelegging?</v>
      </c>
      <c r="E36" s="73" t="s">
        <v>126</v>
      </c>
      <c r="F36" s="73">
        <v>2</v>
      </c>
    </row>
    <row r="37" spans="1:6">
      <c r="A37" s="23"/>
      <c r="B37" s="25"/>
      <c r="C37" s="23"/>
      <c r="D37" s="23" t="str">
        <f>'Mål, kriterier og indikatorer'!D37</f>
        <v>I hvilken grad bidrar tiltaket til fordampning?</v>
      </c>
      <c r="E37" s="73" t="s">
        <v>126</v>
      </c>
      <c r="F37" s="73">
        <v>2</v>
      </c>
    </row>
    <row r="38" spans="1:6">
      <c r="A38" s="23"/>
      <c r="B38" s="25"/>
      <c r="C38" s="23"/>
      <c r="D38" s="23" t="str">
        <f>'Mål, kriterier og indikatorer'!D38</f>
        <v>I hvilken grad bidrar tiltaket til bygningsisolasjon?</v>
      </c>
      <c r="E38" s="73" t="s">
        <v>126</v>
      </c>
      <c r="F38" s="73">
        <v>2</v>
      </c>
    </row>
    <row r="39" spans="1:6">
      <c r="A39" s="23"/>
      <c r="B39" s="25"/>
      <c r="C39" s="23"/>
      <c r="D39" s="23" t="str">
        <f>'Mål, kriterier og indikatorer'!D39</f>
        <v>I hvilken grad bidrar tiltaket til refleksjon (albedo)?</v>
      </c>
      <c r="E39" s="73" t="s">
        <v>126</v>
      </c>
      <c r="F39" s="73">
        <v>2</v>
      </c>
    </row>
    <row r="40" spans="1:6">
      <c r="A40" s="23"/>
      <c r="B40" s="25"/>
      <c r="C40" s="23" t="str">
        <f>'Mål, kriterier og indikatorer'!C40</f>
        <v>Bidra til forbedret luftkvalitet</v>
      </c>
      <c r="D40" s="23" t="str">
        <f>'Mål, kriterier og indikatorer'!D40</f>
        <v>I hvilken grad bidrar tiltaket til støvavsetning?</v>
      </c>
      <c r="E40" s="73" t="s">
        <v>126</v>
      </c>
      <c r="F40" s="73">
        <v>2</v>
      </c>
    </row>
    <row r="41" spans="1:6">
      <c r="A41" s="23"/>
      <c r="B41" s="25"/>
      <c r="C41" s="23"/>
      <c r="D41" s="23" t="str">
        <f>'Mål, kriterier og indikatorer'!D41</f>
        <v>I hvilken grad bidrar tiltaket til luftrensing?</v>
      </c>
      <c r="E41" s="73" t="s">
        <v>126</v>
      </c>
      <c r="F41" s="73">
        <v>2</v>
      </c>
    </row>
    <row r="42" spans="1:6">
      <c r="A42" s="23"/>
      <c r="B42" s="25"/>
      <c r="C42" s="23"/>
      <c r="D42" s="23" t="str">
        <f>'Mål, kriterier og indikatorer'!D42</f>
        <v>I hvilken grad bidrar tiltaket til støyreduksjon?</v>
      </c>
      <c r="E42" s="73" t="s">
        <v>126</v>
      </c>
      <c r="F42" s="73">
        <v>2</v>
      </c>
    </row>
    <row r="43" spans="1:6">
      <c r="A43" s="23"/>
      <c r="B43" s="25"/>
      <c r="C43" s="23" t="str">
        <f>'Mål, kriterier og indikatorer'!C43</f>
        <v>Gi mulighet til mat og energi</v>
      </c>
      <c r="D43" s="23" t="str">
        <f>'Mål, kriterier og indikatorer'!D43</f>
        <v>I hvilken grad bidrar tiltaket til mat- og energiproduksjon?</v>
      </c>
      <c r="E43" s="73" t="s">
        <v>126</v>
      </c>
      <c r="F43" s="73">
        <v>2</v>
      </c>
    </row>
    <row r="44" spans="1:6">
      <c r="A44" s="23"/>
      <c r="B44" s="25"/>
      <c r="C44" s="23" t="str">
        <f>'Mål, kriterier og indikatorer'!C44</f>
        <v>Bidra til karbonlagring</v>
      </c>
      <c r="D44" s="23" t="str">
        <f>'Mål, kriterier og indikatorer'!D44</f>
        <v>I hvilken grad bidrar tiltaket til CO2-opptak?</v>
      </c>
      <c r="E44" s="73" t="s">
        <v>126</v>
      </c>
      <c r="F44" s="73">
        <v>2</v>
      </c>
    </row>
    <row r="45" spans="1:6">
      <c r="A45" s="23"/>
      <c r="B45" s="25"/>
      <c r="C45" s="23" t="str">
        <f>'Mål, kriterier og indikatorer'!C45</f>
        <v>Bidra til redusert utslipp</v>
      </c>
      <c r="D45" s="23" t="str">
        <f>'Mål, kriterier og indikatorer'!D45</f>
        <v xml:space="preserve">I hvilken grad bidrar tiltaket til redusert CO2-utslipp? </v>
      </c>
      <c r="E45" s="73" t="s">
        <v>126</v>
      </c>
      <c r="F45" s="73">
        <v>2</v>
      </c>
    </row>
    <row r="46" spans="1:6">
      <c r="A46" s="23"/>
      <c r="B46" s="25"/>
      <c r="C46" s="23"/>
      <c r="D46" s="23" t="str">
        <f>'Mål, kriterier og indikatorer'!D46</f>
        <v>I hvilken grad bidrar tiltaket til redusert energiforbruk knyttet til drift?</v>
      </c>
      <c r="E46" s="73" t="s">
        <v>126</v>
      </c>
      <c r="F46" s="73">
        <v>2</v>
      </c>
    </row>
    <row r="47" spans="1:6">
      <c r="A47" s="91"/>
      <c r="B47" s="94"/>
      <c r="C47" s="91"/>
      <c r="D47" s="24" t="str">
        <f>'Mål, kriterier og indikatorer'!D47</f>
        <v>I hvilken grad bidrar tiltaket til redusert energiforbruk i bygning?</v>
      </c>
      <c r="E47" s="73" t="s">
        <v>126</v>
      </c>
      <c r="F47" s="73">
        <v>2</v>
      </c>
    </row>
    <row r="48" spans="1:6">
      <c r="A48" s="91"/>
      <c r="B48" s="94"/>
      <c r="C48" s="24" t="str">
        <f>'Mål, kriterier og indikatorer'!C48</f>
        <v>Bidra til vindskjerming</v>
      </c>
      <c r="D48" s="24" t="str">
        <f>'Mål, kriterier og indikatorer'!D48</f>
        <v>I hvilken grad bidrar tiltaket til å skjerme for utsatte vindretninger?</v>
      </c>
      <c r="E48" s="73" t="s">
        <v>126</v>
      </c>
      <c r="F48" s="73">
        <v>2</v>
      </c>
    </row>
    <row r="49" spans="1:6" ht="30">
      <c r="A49" s="26" t="str">
        <f>'Mål, kriterier og indikatorer'!A49</f>
        <v>Økonomisk</v>
      </c>
      <c r="B49" s="26" t="str">
        <f>'Mål, kriterier og indikatorer'!B49</f>
        <v>… å bidra til kostnadseffektiv håndtering av overvann over tid</v>
      </c>
      <c r="C49" s="27" t="str">
        <f>'Mål, kriterier og indikatorer'!C49</f>
        <v>Bidra til kostnadseffektiv håndtering av overvann</v>
      </c>
      <c r="D49" s="27" t="str">
        <f>'Mål, kriterier og indikatorer'!D49</f>
        <v>I hvilken grad medfører tiltaket like/mindre investeringskostnader?</v>
      </c>
      <c r="E49" s="73" t="s">
        <v>126</v>
      </c>
      <c r="F49" s="73">
        <v>2</v>
      </c>
    </row>
    <row r="50" spans="1:6">
      <c r="A50" s="27"/>
      <c r="B50" s="27"/>
      <c r="C50" s="27"/>
      <c r="D50" s="27" t="str">
        <f>'Mål, kriterier og indikatorer'!D50</f>
        <v>I hvilken grad medfører tiltaket like/mindre drifts- og vedlikeholdskostnader?</v>
      </c>
      <c r="E50" s="73" t="s">
        <v>126</v>
      </c>
      <c r="F50" s="73">
        <v>2</v>
      </c>
    </row>
    <row r="51" spans="1:6">
      <c r="A51" s="27"/>
      <c r="B51" s="27"/>
      <c r="C51" s="27"/>
      <c r="D51" s="27" t="str">
        <f>'Mål, kriterier og indikatorer'!D51</f>
        <v>I hvilken grad medfører tiltaket like/mindre kostnader over tiltakets levetid?</v>
      </c>
      <c r="E51" s="73" t="s">
        <v>126</v>
      </c>
      <c r="F51" s="73">
        <v>2</v>
      </c>
    </row>
    <row r="52" spans="1:6">
      <c r="A52" s="27"/>
      <c r="B52" s="30"/>
      <c r="C52" s="27"/>
      <c r="D52" s="27" t="str">
        <f>'Mål, kriterier og indikatorer'!D52</f>
        <v>I hvilken grad bidrar tiltaket til reduserte direkte skadekostnader?</v>
      </c>
      <c r="E52" s="73" t="s">
        <v>126</v>
      </c>
      <c r="F52" s="73">
        <v>2</v>
      </c>
    </row>
    <row r="53" spans="1:6">
      <c r="A53" s="27"/>
      <c r="B53" s="95"/>
      <c r="C53" s="27"/>
      <c r="D53" s="27" t="str">
        <f>'Mål, kriterier og indikatorer'!D53</f>
        <v>I hvilken grad bidrar tiltaket til reduserte indirekte skadekostnader (for eksempel avbrudd i produksjon av varer og tjenester og omkjøring)?</v>
      </c>
      <c r="E53" s="73" t="s">
        <v>126</v>
      </c>
      <c r="F53" s="73">
        <v>2</v>
      </c>
    </row>
    <row r="54" spans="1:6">
      <c r="A54" s="27"/>
      <c r="B54" s="26"/>
      <c r="C54" s="27" t="str">
        <f>'Mål, kriterier og indikatorer'!C54</f>
        <v>Resirkulering og gjenbruk</v>
      </c>
      <c r="D54" s="27" t="str">
        <f>'Mål, kriterier og indikatorer'!D54</f>
        <v>I hvilken grad bevares landskapselementer i tiltaket?</v>
      </c>
      <c r="E54" s="73" t="s">
        <v>126</v>
      </c>
      <c r="F54" s="73">
        <v>2</v>
      </c>
    </row>
    <row r="55" spans="1:6">
      <c r="A55" s="27"/>
      <c r="B55" s="26"/>
      <c r="C55" s="27"/>
      <c r="D55" s="27" t="str">
        <f>'Mål, kriterier og indikatorer'!D55</f>
        <v>I hvilken grad gjenbrukes bygg og materialer i tiltaket?</v>
      </c>
      <c r="E55" s="73" t="s">
        <v>126</v>
      </c>
      <c r="F55" s="73">
        <v>2</v>
      </c>
    </row>
    <row r="56" spans="1:6">
      <c r="A56" s="27"/>
      <c r="B56" s="26"/>
      <c r="C56" s="27"/>
      <c r="D56" s="30" t="str">
        <f>'Mål, kriterier og indikatorer'!D56</f>
        <v>I hvilken grad er tiltaket designet for fremtidig ombruk?</v>
      </c>
      <c r="E56" s="73" t="s">
        <v>126</v>
      </c>
      <c r="F56" s="73">
        <v>2</v>
      </c>
    </row>
    <row r="57" spans="1:6" ht="30">
      <c r="A57" s="27"/>
      <c r="B57" s="26" t="str">
        <f>'Mål, kriterier og indikatorer'!B57</f>
        <v>… å bidra til næringsutvikling i regionen</v>
      </c>
      <c r="C57" s="27" t="str">
        <f>'Mål, kriterier og indikatorer'!C57</f>
        <v>Ha forutsigbare økonomiske rammebetingelser for bedrifter og utbyggere</v>
      </c>
      <c r="D57" s="27" t="str">
        <f>'Mål, kriterier og indikatorer'!D57</f>
        <v>I hvilken grad bidrar tiltaket til nye arbeidsplasser?</v>
      </c>
      <c r="E57" s="73" t="s">
        <v>126</v>
      </c>
      <c r="F57" s="73">
        <v>2</v>
      </c>
    </row>
    <row r="58" spans="1:6">
      <c r="A58" s="27"/>
      <c r="B58" s="26"/>
      <c r="C58" s="27"/>
      <c r="D58" s="27" t="str">
        <f>'Mål, kriterier og indikatorer'!D58</f>
        <v>I hvilken grad bidrar tiltaket til å forsterke det lokale næringslivet?</v>
      </c>
      <c r="E58" s="73" t="s">
        <v>126</v>
      </c>
      <c r="F58" s="73">
        <v>2</v>
      </c>
    </row>
    <row r="59" spans="1:6">
      <c r="A59" s="27"/>
      <c r="B59" s="26"/>
      <c r="C59" s="27"/>
      <c r="D59" s="27" t="str">
        <f>'Mål, kriterier og indikatorer'!D59</f>
        <v>I hvilken grad bidrar tiltaket til nye regionale leverandører av klimatilpasningsløsninger?</v>
      </c>
      <c r="E59" s="73" t="s">
        <v>126</v>
      </c>
      <c r="F59" s="73">
        <v>2</v>
      </c>
    </row>
    <row r="60" spans="1:6">
      <c r="A60" s="27"/>
      <c r="B60" s="26"/>
      <c r="C60" s="27" t="str">
        <f>'Mål, kriterier og indikatorer'!C60</f>
        <v>Være et attraktivt reisemål/besøkssted</v>
      </c>
      <c r="D60" s="27" t="str">
        <f>'Mål, kriterier og indikatorer'!D60</f>
        <v>I hvilken grad bidrar tiltaket til at området er et attraktivt reisemål/besøkssted?</v>
      </c>
      <c r="E60" s="73" t="s">
        <v>126</v>
      </c>
      <c r="F60" s="73">
        <v>2</v>
      </c>
    </row>
    <row r="61" spans="1:6">
      <c r="A61" s="27"/>
      <c r="B61" s="26" t="str">
        <f>'Mål, kriterier og indikatorer'!B61</f>
        <v>… å bidra til verdiskapning og innovasjonsvilje i regionen</v>
      </c>
      <c r="C61" s="27" t="str">
        <f>'Mål, kriterier og indikatorer'!C61</f>
        <v>Gi verdiskapning for regionen</v>
      </c>
      <c r="D61" s="27" t="str">
        <f>'Mål, kriterier og indikatorer'!D61</f>
        <v>I hvilken grad bidrar tiltaket til økt eiendomsverdi for området?</v>
      </c>
      <c r="E61" s="73" t="s">
        <v>126</v>
      </c>
      <c r="F61" s="73">
        <v>2</v>
      </c>
    </row>
    <row r="62" spans="1:6">
      <c r="A62" s="27"/>
      <c r="B62" s="26"/>
      <c r="C62" s="27"/>
      <c r="D62" s="30" t="str">
        <f>'Mål, kriterier og indikatorer'!D62</f>
        <v>I hvilken grad bidrar tiltaket til å møte identifiserte behov i området?</v>
      </c>
      <c r="E62" s="73" t="s">
        <v>126</v>
      </c>
      <c r="F62" s="73">
        <v>2</v>
      </c>
    </row>
    <row r="63" spans="1:6">
      <c r="A63" s="27"/>
      <c r="B63" s="26"/>
      <c r="C63" s="27" t="str">
        <f>'Mål, kriterier og indikatorer'!C63</f>
        <v>Innovasjonsvilje i regionen</v>
      </c>
      <c r="D63" s="27" t="str">
        <f>'Mål, kriterier og indikatorer'!D63</f>
        <v>I hvilken grad bidrar tiltaket til økte investeringer i området?</v>
      </c>
      <c r="E63" s="73" t="s">
        <v>126</v>
      </c>
      <c r="F63" s="73">
        <v>2</v>
      </c>
    </row>
    <row r="64" spans="1:6">
      <c r="A64" s="27"/>
      <c r="B64" s="26"/>
      <c r="C64" s="27"/>
      <c r="D64" s="27" t="str">
        <f>'Mål, kriterier og indikatorer'!D64</f>
        <v>I hvilken grad bidrar tiltaket til økt offentlig-privat samarbeid?</v>
      </c>
      <c r="E64" s="73" t="s">
        <v>126</v>
      </c>
      <c r="F64" s="73">
        <v>2</v>
      </c>
    </row>
    <row r="65" spans="1:6" ht="30">
      <c r="A65" s="31" t="str">
        <f>'Mål, kriterier og indikatorer'!A65</f>
        <v>Sosial</v>
      </c>
      <c r="B65" s="31" t="str">
        <f>'Mål, kriterier og indikatorer'!B65</f>
        <v>… å være enkelt tilgjengelig for alle samfunnsgrupper og alle aldersgrupper</v>
      </c>
      <c r="C65" s="87" t="str">
        <f>'Mål, kriterier og indikatorer'!C65</f>
        <v>Tilgjengelig og rettferdig fordelte blågrønne arealer</v>
      </c>
      <c r="D65" s="87" t="str">
        <f>'Mål, kriterier og indikatorer'!D65</f>
        <v>I hvilken grad bidrar tiltaket til at flere innbyggere bor mindre enn 300 meter fra en park eller et blå-grønt område som er egnet som sosial møteplass?</v>
      </c>
      <c r="E65" s="73" t="s">
        <v>126</v>
      </c>
      <c r="F65" s="73">
        <v>2</v>
      </c>
    </row>
    <row r="66" spans="1:6">
      <c r="A66" s="31"/>
      <c r="B66" s="31"/>
      <c r="C66" s="87"/>
      <c r="D66" s="87" t="str">
        <f>'Mål, kriterier og indikatorer'!D66</f>
        <v>I hvilken grad bidrar tiltaket til at flere innbyggere bor i nabolag som har 30 % trekronedekke?</v>
      </c>
      <c r="E66" s="73" t="s">
        <v>126</v>
      </c>
      <c r="F66" s="73">
        <v>2</v>
      </c>
    </row>
    <row r="67" spans="1:6">
      <c r="A67" s="32"/>
      <c r="B67" s="38"/>
      <c r="C67" s="38"/>
      <c r="D67" s="88" t="str">
        <f>'Mål, kriterier og indikatorer'!D67</f>
        <v>I hvilken grad bidrar tiltak at hus/leiligheter får utsyn til 3 trær?</v>
      </c>
      <c r="E67" s="73" t="s">
        <v>126</v>
      </c>
      <c r="F67" s="73">
        <v>2</v>
      </c>
    </row>
    <row r="68" spans="1:6">
      <c r="A68" s="96"/>
      <c r="B68" s="38"/>
      <c r="C68" s="38"/>
      <c r="D68" s="33" t="str">
        <f>'Mål, kriterier og indikatorer'!D68</f>
        <v>I hvilken grad bidrar tiltaket til å adressere sårbare innbyggergrupper?</v>
      </c>
      <c r="E68" s="73" t="s">
        <v>126</v>
      </c>
      <c r="F68" s="73">
        <v>2</v>
      </c>
    </row>
    <row r="69" spans="1:6">
      <c r="A69" s="33"/>
      <c r="B69" s="32" t="str">
        <f>'Mål, kriterier og indikatorer'!B69</f>
        <v>… å bidra til bedre folkehelse og tryggere hverdag</v>
      </c>
      <c r="C69" s="87" t="str">
        <f>'Mål, kriterier og indikatorer'!C69</f>
        <v>Tiltaket bidrar til utendørs fysisk arbeid/aktivitet</v>
      </c>
      <c r="D69" s="87" t="str">
        <f>'Mål, kriterier og indikatorer'!D69</f>
        <v>I hvilken grad er det lagt til rette for utendørs fysisk aktivitet med sosial trygghet under planlegging av tiltaket?</v>
      </c>
      <c r="E69" s="73" t="s">
        <v>126</v>
      </c>
      <c r="F69" s="73">
        <v>2</v>
      </c>
    </row>
    <row r="70" spans="1:6">
      <c r="A70" s="33"/>
      <c r="B70" s="32"/>
      <c r="C70" s="38"/>
      <c r="D70" s="33" t="str">
        <f>'Mål, kriterier og indikatorer'!D70</f>
        <v>I hvilken grad bidrar tiltaket til helt eller delvis å være en lekeplass/lekotop/naturlekeplass?</v>
      </c>
      <c r="E70" s="73" t="s">
        <v>126</v>
      </c>
      <c r="F70" s="73">
        <v>2</v>
      </c>
    </row>
    <row r="71" spans="1:6">
      <c r="A71" s="33"/>
      <c r="B71" s="32"/>
      <c r="C71" s="38"/>
      <c r="D71" s="33" t="str">
        <f>'Mål, kriterier og indikatorer'!D71</f>
        <v>I hvilken grad stimulerer tiltaket til fysisk aktivitet?</v>
      </c>
      <c r="E71" s="73" t="s">
        <v>126</v>
      </c>
      <c r="F71" s="73">
        <v>2</v>
      </c>
    </row>
    <row r="72" spans="1:6">
      <c r="A72" s="33"/>
      <c r="B72" s="32"/>
      <c r="C72" s="38"/>
      <c r="D72" s="88" t="str">
        <f>'Mål, kriterier og indikatorer'!D72</f>
        <v>I hvilken grad stimulerer tiltaket til egeninitiert lek og sosialisering?</v>
      </c>
      <c r="E72" s="73" t="s">
        <v>126</v>
      </c>
      <c r="F72" s="73">
        <v>2</v>
      </c>
    </row>
    <row r="73" spans="1:6">
      <c r="A73" s="33"/>
      <c r="B73" s="32"/>
      <c r="C73" s="38"/>
      <c r="D73" s="33" t="str">
        <f>'Mål, kriterier og indikatorer'!D73</f>
        <v>I hvilken grad er det lagt til rette for møteplasser og/eller sitteplasser og/eller hengeplasser?</v>
      </c>
      <c r="E73" s="73" t="s">
        <v>126</v>
      </c>
      <c r="F73" s="73">
        <v>2</v>
      </c>
    </row>
    <row r="74" spans="1:6">
      <c r="A74" s="33"/>
      <c r="B74" s="32"/>
      <c r="C74" s="37" t="str">
        <f>'Mål, kriterier og indikatorer'!C74</f>
        <v>Være et attraktivt sted man ønsker å oppholde seg</v>
      </c>
      <c r="D74" s="35" t="str">
        <f>'Mål, kriterier og indikatorer'!D74</f>
        <v>I hvilken grad bidrar tiltaket til bruksverdi/funksjonalitet?</v>
      </c>
      <c r="E74" s="73" t="s">
        <v>126</v>
      </c>
      <c r="F74" s="73">
        <v>2</v>
      </c>
    </row>
    <row r="75" spans="1:6">
      <c r="A75" s="33"/>
      <c r="B75" s="33"/>
      <c r="C75" s="33"/>
      <c r="D75" s="33" t="str">
        <f>'Mål, kriterier og indikatorer'!D75</f>
        <v>I hvilken grad bidrar tiltaket til variert og estetisk utseende?</v>
      </c>
      <c r="E75" s="73" t="s">
        <v>126</v>
      </c>
      <c r="F75" s="73">
        <v>2</v>
      </c>
    </row>
    <row r="76" spans="1:6">
      <c r="A76" s="33"/>
      <c r="B76" s="33"/>
      <c r="C76" s="35"/>
      <c r="D76" s="89" t="str">
        <f>'Mål, kriterier og indikatorer'!D76</f>
        <v>I hvilken grad bidrar tiltaket til positiv sosial kontroll (innsyn, innramming)?</v>
      </c>
      <c r="E76" s="73" t="s">
        <v>126</v>
      </c>
      <c r="F76" s="73">
        <v>2</v>
      </c>
    </row>
    <row r="77" spans="1:6">
      <c r="A77" s="33"/>
      <c r="B77" s="33"/>
      <c r="C77" s="35"/>
      <c r="D77" s="89" t="str">
        <f>'Mål, kriterier og indikatorer'!D77</f>
        <v>I hvilken grad bidrar tiltaket til å innlemme hvileplasser regelmessig (f.eks. benker)?</v>
      </c>
      <c r="E77" s="73" t="s">
        <v>126</v>
      </c>
      <c r="F77" s="73">
        <v>2</v>
      </c>
    </row>
    <row r="78" spans="1:6">
      <c r="A78" s="33"/>
      <c r="B78" s="33"/>
      <c r="C78" s="35"/>
      <c r="D78" s="89" t="str">
        <f>'Mål, kriterier og indikatorer'!D78</f>
        <v>I hvilken grad bidrar tiltaket til en naturlig til soneinndeling (dele uterommet i mindre rom)?</v>
      </c>
      <c r="E78" s="73" t="s">
        <v>126</v>
      </c>
      <c r="F78" s="73">
        <v>2</v>
      </c>
    </row>
    <row r="79" spans="1:6">
      <c r="A79" s="33"/>
      <c r="B79" s="33"/>
      <c r="C79" s="35" t="str">
        <f>'Mål, kriterier og indikatorer'!C79</f>
        <v>Bidra til bedre mental helse</v>
      </c>
      <c r="D79" s="33" t="str">
        <f>'Mål, kriterier og indikatorer'!D79</f>
        <v>I hvilken grad er tiltaket tilrettelagt for sosial interaksjon?</v>
      </c>
      <c r="E79" s="73" t="s">
        <v>126</v>
      </c>
      <c r="F79" s="73">
        <v>2</v>
      </c>
    </row>
    <row r="80" spans="1:6">
      <c r="A80" s="33"/>
      <c r="B80" s="33"/>
      <c r="C80" s="35"/>
      <c r="D80" s="88" t="str">
        <f>'Mål, kriterier og indikatorer'!D80</f>
        <v>I hvilken grad er tiltaket tilrettelagt for sosial interaksjon, særlig med tanke på både barn og eldre?</v>
      </c>
      <c r="E80" s="73" t="s">
        <v>126</v>
      </c>
      <c r="F80" s="73">
        <v>2</v>
      </c>
    </row>
    <row r="81" spans="1:6">
      <c r="A81" s="33"/>
      <c r="B81" s="33"/>
      <c r="C81" s="35"/>
      <c r="D81" s="88" t="str">
        <f>'Mål, kriterier og indikatorer'!D81</f>
        <v>I hvilken grad er tiltaket tilrettelagt for jenter?</v>
      </c>
      <c r="E81" s="73" t="s">
        <v>126</v>
      </c>
      <c r="F81" s="73">
        <v>2</v>
      </c>
    </row>
    <row r="82" spans="1:6">
      <c r="A82" s="33"/>
      <c r="B82" s="32"/>
      <c r="C82" s="32"/>
      <c r="D82" s="33" t="str">
        <f>'Mål, kriterier og indikatorer'!D82</f>
        <v>I hvilken grad vil området oppleves trygt og inkluderende, også over tid?</v>
      </c>
      <c r="E82" s="73" t="s">
        <v>126</v>
      </c>
      <c r="F82" s="73">
        <v>2</v>
      </c>
    </row>
    <row r="83" spans="1:6">
      <c r="A83" s="33"/>
      <c r="B83" s="38"/>
      <c r="C83" s="38"/>
      <c r="D83" s="33" t="str">
        <f>'Mål, kriterier og indikatorer'!D83</f>
        <v>I hvilken grad bidrar tiltaket til at innbyggerne opplever en tryggere hverdag mtp naturfarer?</v>
      </c>
      <c r="E83" s="73" t="s">
        <v>126</v>
      </c>
      <c r="F83" s="73">
        <v>2</v>
      </c>
    </row>
    <row r="84" spans="1:6">
      <c r="A84" s="33"/>
      <c r="B84" s="38"/>
      <c r="C84" s="35"/>
      <c r="D84" s="35" t="str">
        <f>'Mål, kriterier og indikatorer'!D84</f>
        <v>I hvilken grad bidrar tiltaket til økt estetisk verdi og stedsidentitet?</v>
      </c>
      <c r="E84" s="73" t="s">
        <v>126</v>
      </c>
      <c r="F84" s="73">
        <v>2</v>
      </c>
    </row>
    <row r="85" spans="1:6">
      <c r="A85" s="33"/>
      <c r="B85" s="38"/>
      <c r="C85" s="38"/>
      <c r="D85" s="33" t="str">
        <f>'Mål, kriterier og indikatorer'!D85</f>
        <v>I hvilken grad bidrar tiltaket til å forebygge ensomhet?</v>
      </c>
      <c r="E85" s="73" t="s">
        <v>126</v>
      </c>
      <c r="F85" s="73">
        <v>2</v>
      </c>
    </row>
    <row r="86" spans="1:6">
      <c r="A86" s="33"/>
      <c r="B86" s="57" t="str">
        <f>'Mål, kriterier og indikatorer'!B86</f>
        <v>…å ha deltagende planlegging og samstyring</v>
      </c>
      <c r="C86" s="87" t="str">
        <f>'Mål, kriterier og indikatorer'!C86</f>
        <v>Åpenhet i medvirkningsprosesser</v>
      </c>
      <c r="D86" s="33" t="str">
        <f>'Mål, kriterier og indikatorer'!D86</f>
        <v>I hvilken grad vil innbyggerne bli informert om tiltaket?</v>
      </c>
      <c r="E86" s="73" t="s">
        <v>126</v>
      </c>
      <c r="F86" s="73">
        <v>2</v>
      </c>
    </row>
    <row r="87" spans="1:6">
      <c r="A87" s="33"/>
      <c r="B87" s="36"/>
      <c r="C87" s="33"/>
      <c r="D87" s="33" t="str">
        <f>'Mål, kriterier og indikatorer'!D87</f>
        <v>I hvilken grad har berørte innbyggere medvirket tiI utformingen av tiltaket?</v>
      </c>
      <c r="E87" s="73" t="s">
        <v>126</v>
      </c>
      <c r="F87" s="73">
        <v>2</v>
      </c>
    </row>
    <row r="88" spans="1:6">
      <c r="A88" s="33"/>
      <c r="B88" s="31" t="str">
        <f>'Mål, kriterier og indikatorer'!B88</f>
        <v>… å bidra til at kommunen blir mer attraktiv</v>
      </c>
      <c r="C88" s="35" t="str">
        <f>'Mål, kriterier og indikatorer'!C88</f>
        <v>Bidrar til ønskede befolkningsutviklinger</v>
      </c>
      <c r="D88" s="89" t="str">
        <f>'Mål, kriterier og indikatorer'!D88</f>
        <v>I hvilken grad bidrar tiltaket til å oppnå befolkningsutviklingsmål?</v>
      </c>
      <c r="E88" s="73" t="s">
        <v>126</v>
      </c>
      <c r="F88" s="73">
        <v>2</v>
      </c>
    </row>
    <row r="89" spans="1:6">
      <c r="A89" s="33"/>
      <c r="B89" s="31"/>
      <c r="C89" s="88" t="str">
        <f>'Mål, kriterier og indikatorer'!C89</f>
        <v>Kulturminner</v>
      </c>
      <c r="D89" s="88" t="str">
        <f>'Mål, kriterier og indikatorer'!D89</f>
        <v>I hvilken grad er viktige lokale kulturminner hensyntatt i planleggingen av tiltaket?</v>
      </c>
      <c r="E89" s="73" t="s">
        <v>126</v>
      </c>
      <c r="F89" s="73">
        <v>2</v>
      </c>
    </row>
    <row r="90" spans="1:6">
      <c r="A90" s="33"/>
      <c r="B90" s="32"/>
      <c r="C90" s="33"/>
      <c r="D90" s="88" t="str">
        <f>'Mål, kriterier og indikatorer'!D90</f>
        <v xml:space="preserve"> I hvilken grad beskytter eller reintroduserer tiltaket tilbake elementer fra kulturlandskapet?</v>
      </c>
      <c r="E90" s="73" t="s">
        <v>126</v>
      </c>
      <c r="F90" s="73">
        <v>2</v>
      </c>
    </row>
    <row r="91" spans="1:6">
      <c r="A91" s="28" t="str">
        <f>'Mål, kriterier og indikatorer'!A91</f>
        <v>Styresett</v>
      </c>
      <c r="B91" s="28" t="str">
        <f>'Mål, kriterier og indikatorer'!B91</f>
        <v>… er i tråd med gjeldende internasjonale føringer</v>
      </c>
      <c r="C91" s="29" t="str">
        <f>'Mål, kriterier og indikatorer'!C91</f>
        <v>Bidra til å oppfylle FNs bærekraftsmål</v>
      </c>
      <c r="D91" s="29" t="str">
        <f>'Mål, kriterier og indikatorer'!D91</f>
        <v>I hvilken grad bidrar tiltaket mot å oppfylle FNs bærekraftsmål?</v>
      </c>
      <c r="E91" s="73" t="s">
        <v>126</v>
      </c>
      <c r="F91" s="73">
        <v>2</v>
      </c>
    </row>
    <row r="92" spans="1:6">
      <c r="A92" s="29"/>
      <c r="B92" s="28"/>
      <c r="C92" s="29" t="str">
        <f>'Mål, kriterier og indikatorer'!C92</f>
        <v>Bidra til å oppfylle CoM-SECAP</v>
      </c>
      <c r="D92" s="29" t="str">
        <f>'Mål, kriterier og indikatorer'!D92</f>
        <v>I hvilken grad bidrar tiltaket til å oppfylle forpliktelser i Com-SECAP?</v>
      </c>
      <c r="E92" s="73" t="s">
        <v>126</v>
      </c>
      <c r="F92" s="73">
        <v>2</v>
      </c>
    </row>
    <row r="93" spans="1:6" ht="30">
      <c r="A93" s="29"/>
      <c r="B93" s="28" t="str">
        <f>'Mål, kriterier og indikatorer'!B93</f>
        <v>… er i tråd med gjeldende nasjonale føringer</v>
      </c>
      <c r="C93" s="29" t="str">
        <f>'Mål, kriterier og indikatorer'!C93</f>
        <v>Er i tråd med Statlige planretningslinjer for klima- og energiplanlegging og klimatilpasning (SPR)</v>
      </c>
      <c r="D93" s="78" t="str">
        <f>'Mål, kriterier og indikatorer'!D93</f>
        <v>I hvilken grad følger tiltaket føringer gitt i SPR (altså det er ikke behov for dispensasjon)?</v>
      </c>
      <c r="E93" s="73" t="s">
        <v>126</v>
      </c>
      <c r="F93" s="73">
        <v>2</v>
      </c>
    </row>
    <row r="94" spans="1:6">
      <c r="A94" s="29"/>
      <c r="B94" s="28"/>
      <c r="C94" s="29" t="str">
        <f>'Mål, kriterier og indikatorer'!C94</f>
        <v>Bidrar til å oppfylle Vannrammedirektivet</v>
      </c>
      <c r="D94" s="29" t="str">
        <f>'Mål, kriterier og indikatorer'!D94</f>
        <v>I hvilken grad bidrar tiltaket positivt til lokalt vannmiljø?</v>
      </c>
      <c r="E94" s="73" t="s">
        <v>126</v>
      </c>
      <c r="F94" s="73">
        <v>2</v>
      </c>
    </row>
    <row r="95" spans="1:6">
      <c r="A95" s="29"/>
      <c r="B95" s="28" t="str">
        <f>'Mål, kriterier og indikatorer'!B95</f>
        <v>… er i tråd med gjeldende lokale føringer</v>
      </c>
      <c r="C95" s="29" t="str">
        <f>'Mål, kriterier og indikatorer'!C95</f>
        <v>Er i tråd med kommunens VA-norm</v>
      </c>
      <c r="D95" s="29" t="str">
        <f>'Mål, kriterier og indikatorer'!D95</f>
        <v>I hvilken grad oppfyller tiltaket føringer gitt i VA-norm?</v>
      </c>
      <c r="E95" s="73" t="s">
        <v>126</v>
      </c>
      <c r="F95" s="73">
        <v>2</v>
      </c>
    </row>
    <row r="96" spans="1:6">
      <c r="A96" s="29"/>
      <c r="B96" s="28"/>
      <c r="C96" s="29"/>
      <c r="D96" s="29" t="str">
        <f>'Mål, kriterier og indikatorer'!D96</f>
        <v>I hvilken grad oppfyller tiltaket lokale krav om infiltrasjon (trinn 1 i treleddsstrategien for overvannshåndtering)?</v>
      </c>
      <c r="E96" s="73" t="s">
        <v>126</v>
      </c>
      <c r="F96" s="73">
        <v>2</v>
      </c>
    </row>
    <row r="97" spans="1:6">
      <c r="A97" s="29"/>
      <c r="B97" s="28"/>
      <c r="C97" s="29"/>
      <c r="D97" s="29" t="str">
        <f>'Mål, kriterier og indikatorer'!D97</f>
        <v>I hvilken grad oppfyller tiltaket lokale krav om fordrøyning (trinn 2 i treleddsstrategien for overvannshåndtering)?</v>
      </c>
      <c r="E97" s="73" t="s">
        <v>126</v>
      </c>
      <c r="F97" s="73">
        <v>2</v>
      </c>
    </row>
    <row r="98" spans="1:6">
      <c r="A98" s="29"/>
      <c r="B98" s="28"/>
      <c r="C98" s="29"/>
      <c r="D98" s="29" t="str">
        <f>'Mål, kriterier og indikatorer'!D98</f>
        <v>I hvilken grad oppfyller tiltaket lokale krav om sikker avledning (trinn 3 i treleddsstrategien for overvannshåndtering)?</v>
      </c>
      <c r="E98" s="73" t="s">
        <v>126</v>
      </c>
      <c r="F98" s="73">
        <v>2</v>
      </c>
    </row>
    <row r="99" spans="1:6" ht="30">
      <c r="A99" s="28"/>
      <c r="B99" s="28"/>
      <c r="C99" s="78" t="str">
        <f>'Mål, kriterier og indikatorer'!C99</f>
        <v xml:space="preserve">Er i tråd med lokal bærekraftsstrategi </v>
      </c>
      <c r="D99" s="78" t="str">
        <f>'Mål, kriterier og indikatorer'!D99</f>
        <v>I hvilken grad bidrar tiltaket til oppnåelse av lokal bærekraftsstrategi (angitt i f.eks. KPS, klima- og miljøplan, kommunal/regional bærekraftsplan e.l.)?</v>
      </c>
      <c r="E99" s="73" t="s">
        <v>126</v>
      </c>
      <c r="F99" s="73">
        <v>2</v>
      </c>
    </row>
    <row r="100" spans="1:6">
      <c r="A100" s="4"/>
      <c r="B100" s="4"/>
      <c r="C100" s="4"/>
      <c r="D100" s="4"/>
    </row>
  </sheetData>
  <dataValidations count="2">
    <dataValidation type="list" allowBlank="1" showInputMessage="1" showErrorMessage="1" sqref="E2:E99" xr:uid="{18F92CF9-2BCD-4E13-8616-045957D71266}">
      <formula1>$O$1:$O$2</formula1>
    </dataValidation>
    <dataValidation type="list" allowBlank="1" showInputMessage="1" showErrorMessage="1" sqref="F2:F99" xr:uid="{ADB060E0-EA4B-4679-B6FE-C4E89BEA0654}">
      <formula1>$P$1:$P$3</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E3906-E7BE-4C0C-8B1E-92C911BB4335}">
  <dimension ref="A1:AA295"/>
  <sheetViews>
    <sheetView zoomScale="80" zoomScaleNormal="80" workbookViewId="0">
      <selection activeCell="M6" sqref="M6"/>
    </sheetView>
  </sheetViews>
  <sheetFormatPr baseColWidth="10" defaultColWidth="11.42578125" defaultRowHeight="15"/>
  <cols>
    <col min="1" max="1" width="21.140625" style="3" customWidth="1"/>
    <col min="2" max="2" width="30.85546875" style="4" customWidth="1"/>
    <col min="3" max="3" width="45.85546875" style="9" customWidth="1"/>
    <col min="4" max="4" width="90.85546875" style="9" customWidth="1"/>
    <col min="5" max="5" width="13.140625" style="69" customWidth="1"/>
    <col min="6" max="6" width="13.140625" style="49" customWidth="1"/>
    <col min="7" max="7" width="13.140625" style="69" customWidth="1"/>
    <col min="8" max="8" width="13.140625" style="49" customWidth="1"/>
    <col min="9" max="9" width="13.140625" style="69" customWidth="1"/>
    <col min="10" max="10" width="13.140625" customWidth="1"/>
    <col min="11" max="11" width="24.7109375" customWidth="1"/>
  </cols>
  <sheetData>
    <row r="1" spans="1:27" ht="36" customHeight="1">
      <c r="A1" s="4" t="str">
        <f>'Mål, kriterier og indikatorer'!A1</f>
        <v>Dimensjon</v>
      </c>
      <c r="B1" s="4" t="str">
        <f>'Mål, kriterier og indikatorer'!B1</f>
        <v>Mål</v>
      </c>
      <c r="C1" s="4" t="str">
        <f>'Mål, kriterier og indikatorer'!C1</f>
        <v>Kriterie</v>
      </c>
      <c r="D1" s="4" t="str">
        <f>'Mål, kriterier og indikatorer'!D1</f>
        <v>Indikator</v>
      </c>
      <c r="E1" s="98" t="s">
        <v>127</v>
      </c>
      <c r="F1" s="99" t="s">
        <v>128</v>
      </c>
      <c r="G1" s="98" t="s">
        <v>129</v>
      </c>
      <c r="H1" s="99" t="s">
        <v>130</v>
      </c>
      <c r="I1" s="98" t="s">
        <v>131</v>
      </c>
      <c r="J1" s="97" t="s">
        <v>204</v>
      </c>
      <c r="M1" s="97" t="s">
        <v>127</v>
      </c>
      <c r="N1" s="97" t="s">
        <v>128</v>
      </c>
      <c r="O1" s="97" t="s">
        <v>129</v>
      </c>
      <c r="P1" s="97" t="s">
        <v>130</v>
      </c>
      <c r="Q1" s="97" t="s">
        <v>131</v>
      </c>
    </row>
    <row r="2" spans="1:27" ht="72.75" customHeight="1">
      <c r="A2" s="22" t="str">
        <f>'Mål, kriterier og indikatorer'!A2</f>
        <v>Teknisk ytelse</v>
      </c>
      <c r="B2" s="22" t="str">
        <f>'Mål, kriterier og indikatorer'!B2</f>
        <v>… å bruke åpne og lokale overvannsløsninger</v>
      </c>
      <c r="C2" s="20" t="str">
        <f>'Mål, kriterier og indikatorer'!C2</f>
        <v>Bidra til infiltrasjon av overvann (trinn 1 i treleddsstrategien for overvannshåndtering)</v>
      </c>
      <c r="D2" s="21" t="str">
        <f>'Mål, kriterier og indikatorer'!D2</f>
        <v>I hvilken grad bidrar tiltaket til infiltrasjon?</v>
      </c>
      <c r="E2" s="79">
        <v>1</v>
      </c>
      <c r="F2" s="80"/>
      <c r="G2" s="79"/>
      <c r="H2" s="80"/>
      <c r="I2" s="79"/>
      <c r="J2">
        <f>($M$2*E2+$N$2*F2+$O$2*G2+$P$2*H2+$Q$2*I2)/(IF(ISBLANK(E2),0,$M$2)+IF(ISBLANK(F2),0,$N$2)+IF(ISBLANK(G2),0,$O$2)+IF(ISBLANK(H2),0,$P$2)+IF(ISBLANK(I2),0,$Q$2))</f>
        <v>1</v>
      </c>
      <c r="K2" s="4"/>
      <c r="L2" s="68" t="s">
        <v>125</v>
      </c>
      <c r="M2" s="79">
        <v>2</v>
      </c>
      <c r="N2" s="80">
        <v>2</v>
      </c>
      <c r="O2" s="79">
        <v>2</v>
      </c>
      <c r="P2" s="80">
        <v>2</v>
      </c>
      <c r="Q2" s="79">
        <v>2</v>
      </c>
      <c r="AA2">
        <v>0</v>
      </c>
    </row>
    <row r="3" spans="1:27">
      <c r="A3" s="22"/>
      <c r="B3" s="22"/>
      <c r="C3" s="20"/>
      <c r="D3" s="20" t="str">
        <f>'Mål, kriterier og indikatorer'!D3</f>
        <v>I hvilken grad bidrar tiltaket til vannlagring?</v>
      </c>
      <c r="E3" s="79">
        <v>1</v>
      </c>
      <c r="F3" s="80"/>
      <c r="G3" s="79"/>
      <c r="H3" s="80"/>
      <c r="I3" s="79"/>
      <c r="J3">
        <f>($M$2*E3+$N$2*F3+$O$2*G3+$P$2*H3+$Q$2*I3)/(IF(ISBLANK(E3),0,$M$2)+IF(ISBLANK(F3),0,$N$2)+IF(ISBLANK(G3),0,$O$2)+IF(ISBLANK(H3),0,$P$2)+IF(ISBLANK(I3),0,$Q$2))</f>
        <v>1</v>
      </c>
      <c r="K3" s="68"/>
      <c r="L3" s="4"/>
      <c r="AA3">
        <v>1</v>
      </c>
    </row>
    <row r="4" spans="1:27" ht="34.5" customHeight="1">
      <c r="A4" s="20"/>
      <c r="B4" s="22"/>
      <c r="C4" s="20" t="str">
        <f>'Mål, kriterier og indikatorer'!C4</f>
        <v>Bidra til fordrøyning av overvann (trinn 2 i treleddsstrategien for overvannshåndtering)</v>
      </c>
      <c r="D4" s="21" t="str">
        <f>'Mål, kriterier og indikatorer'!D4</f>
        <v>I hvilken grad bidrar tiltaket til fordrøyning?</v>
      </c>
      <c r="E4" s="79">
        <v>1</v>
      </c>
      <c r="F4" s="80"/>
      <c r="G4" s="79"/>
      <c r="H4" s="80"/>
      <c r="I4" s="79"/>
      <c r="J4">
        <f>($M$2*E4+$N$2*F4+$O$2*G4+$P$2*H4+$Q$2*I4)/(IF(ISBLANK(E4),0,$M$2)+IF(ISBLANK(F4),0,$N$2)+IF(ISBLANK(G4),0,$O$2)+IF(ISBLANK(H4),0,$P$2)+IF(ISBLANK(I4),0,$Q$2))</f>
        <v>1</v>
      </c>
      <c r="AA4">
        <v>2</v>
      </c>
    </row>
    <row r="5" spans="1:27" ht="13.9" customHeight="1">
      <c r="A5" s="20"/>
      <c r="B5" s="22"/>
      <c r="C5" s="20"/>
      <c r="D5" s="20" t="str">
        <f>'Mål, kriterier og indikatorer'!D5</f>
        <v>I hvilken grad bidrar tiltaket til forsinket flomtopp?</v>
      </c>
      <c r="E5" s="79">
        <v>1</v>
      </c>
      <c r="F5" s="80"/>
      <c r="G5" s="79"/>
      <c r="H5" s="80"/>
      <c r="I5" s="79"/>
      <c r="J5">
        <f t="shared" ref="J5:J68" si="0">($M$2*E5+$N$2*F5+$O$2*G5+$P$2*H5+$Q$2*I5)/(IF(ISBLANK(E5),0,$M$2)+IF(ISBLANK(F5),0,$N$2)+IF(ISBLANK(G5),0,$O$2)+IF(ISBLANK(H5),0,$P$2)+IF(ISBLANK(I5),0,$Q$2))</f>
        <v>1</v>
      </c>
      <c r="M5" t="s">
        <v>205</v>
      </c>
    </row>
    <row r="6" spans="1:27" ht="30.75" customHeight="1">
      <c r="A6" s="20"/>
      <c r="B6" s="22"/>
      <c r="C6" s="20"/>
      <c r="D6" s="20" t="str">
        <f>'Mål, kriterier og indikatorer'!D6</f>
        <v>I hvilken grad bidrar tiltaket til forsinket T50?</v>
      </c>
      <c r="E6" s="79">
        <v>1</v>
      </c>
      <c r="F6" s="80"/>
      <c r="G6" s="79"/>
      <c r="H6" s="80"/>
      <c r="I6" s="79"/>
      <c r="J6">
        <f t="shared" si="0"/>
        <v>1</v>
      </c>
      <c r="L6" t="s">
        <v>139</v>
      </c>
      <c r="M6" s="49" t="s">
        <v>218</v>
      </c>
    </row>
    <row r="7" spans="1:27" ht="15.75">
      <c r="A7" s="20"/>
      <c r="B7" s="22"/>
      <c r="C7" s="20"/>
      <c r="D7" s="20" t="str">
        <f>'Mål, kriterier og indikatorer'!D7</f>
        <v>I hvilken grad bidrar tiltaket til forsinket sentroidavrenning?</v>
      </c>
      <c r="E7" s="79">
        <v>1</v>
      </c>
      <c r="F7" s="80"/>
      <c r="G7" s="79"/>
      <c r="H7" s="80"/>
      <c r="I7" s="79"/>
      <c r="J7">
        <f t="shared" si="0"/>
        <v>1</v>
      </c>
      <c r="N7" s="75"/>
    </row>
    <row r="8" spans="1:27">
      <c r="A8" s="20"/>
      <c r="B8" s="22"/>
      <c r="C8" s="20"/>
      <c r="D8" s="20" t="str">
        <f>'Mål, kriterier og indikatorer'!D8</f>
        <v>I hvilken grad bidrar tiltaket til redusert avrenningstopp?</v>
      </c>
      <c r="E8" s="79">
        <v>1</v>
      </c>
      <c r="F8" s="80"/>
      <c r="G8" s="79"/>
      <c r="H8" s="80"/>
      <c r="I8" s="79"/>
      <c r="J8">
        <f t="shared" si="0"/>
        <v>1</v>
      </c>
    </row>
    <row r="9" spans="1:27" ht="30">
      <c r="A9" s="20"/>
      <c r="B9" s="22"/>
      <c r="C9" s="21" t="str">
        <f>'Mål, kriterier og indikatorer'!C9</f>
        <v>Bidra til sikker avledning av overvann (trinn 3 i treleddsstrategien for overvannshåndtering)</v>
      </c>
      <c r="D9" s="77" t="str">
        <f>'Mål, kriterier og indikatorer'!D9</f>
        <v>I hvilken grad bidrar tiltaket til avledning av vann?</v>
      </c>
      <c r="E9" s="79">
        <v>1</v>
      </c>
      <c r="F9" s="80"/>
      <c r="G9" s="79"/>
      <c r="H9" s="80"/>
      <c r="I9" s="79"/>
      <c r="J9">
        <f t="shared" si="0"/>
        <v>1</v>
      </c>
    </row>
    <row r="10" spans="1:27">
      <c r="A10" s="20"/>
      <c r="B10" s="22"/>
      <c r="C10" s="20"/>
      <c r="D10" s="77" t="str">
        <f>'Mål, kriterier og indikatorer'!D10</f>
        <v>I hvilken grad bidrar tiltaket til å håndtere en 200 års flom?</v>
      </c>
      <c r="E10" s="79">
        <v>1</v>
      </c>
      <c r="F10" s="80"/>
      <c r="G10" s="79"/>
      <c r="H10" s="80"/>
      <c r="I10" s="79"/>
      <c r="J10">
        <f t="shared" si="0"/>
        <v>1</v>
      </c>
    </row>
    <row r="11" spans="1:27">
      <c r="A11" s="20"/>
      <c r="B11" s="22"/>
      <c r="C11" s="20"/>
      <c r="D11" s="77" t="str">
        <f>'Mål, kriterier og indikatorer'!D11</f>
        <v>I hvilken grad ligger tiltatket nær en definert flomveg?</v>
      </c>
      <c r="E11" s="79">
        <v>1</v>
      </c>
      <c r="F11" s="80"/>
      <c r="G11" s="79"/>
      <c r="H11" s="80"/>
      <c r="I11" s="79"/>
      <c r="J11">
        <f t="shared" si="0"/>
        <v>1</v>
      </c>
    </row>
    <row r="12" spans="1:27">
      <c r="A12" s="20"/>
      <c r="B12" s="22"/>
      <c r="C12" s="20"/>
      <c r="D12" s="77" t="str">
        <f>'Mål, kriterier og indikatorer'!D12</f>
        <v>I hvilken grad bidrar tiltaket til å redusere mengde overvann til ledningsnett?</v>
      </c>
      <c r="E12" s="79">
        <v>1</v>
      </c>
      <c r="F12" s="80"/>
      <c r="G12" s="79"/>
      <c r="H12" s="80"/>
      <c r="I12" s="79"/>
      <c r="J12">
        <f t="shared" si="0"/>
        <v>1</v>
      </c>
    </row>
    <row r="13" spans="1:27" ht="30">
      <c r="A13" s="20"/>
      <c r="B13" s="22" t="str">
        <f>'Mål, kriterier og indikatorer'!B13</f>
        <v>.. å ha god vannkvalitet</v>
      </c>
      <c r="C13" s="20" t="str">
        <f>'Mål, kriterier og indikatorer'!C13</f>
        <v>Bidra til god vannkvalitet i nærliggende resipienter</v>
      </c>
      <c r="D13" s="20" t="str">
        <f>'Mål, kriterier og indikatorer'!D13</f>
        <v>I hvilken grad bidrar tiltaket til at vann filtreres gjennom jord og substrater?</v>
      </c>
      <c r="E13" s="79">
        <v>1</v>
      </c>
      <c r="F13" s="80"/>
      <c r="G13" s="79"/>
      <c r="H13" s="80"/>
      <c r="I13" s="79"/>
      <c r="J13">
        <f t="shared" si="0"/>
        <v>1</v>
      </c>
    </row>
    <row r="14" spans="1:27">
      <c r="A14" s="20"/>
      <c r="B14" s="22"/>
      <c r="C14" s="20"/>
      <c r="D14" s="20" t="str">
        <f>'Mål, kriterier og indikatorer'!D14</f>
        <v>I hvilken grad bidrar tiltaket til at vannet blir biologisk renset?</v>
      </c>
      <c r="E14" s="79">
        <v>1</v>
      </c>
      <c r="F14" s="80"/>
      <c r="G14" s="79"/>
      <c r="H14" s="80"/>
      <c r="I14" s="79"/>
      <c r="J14">
        <f t="shared" si="0"/>
        <v>1</v>
      </c>
    </row>
    <row r="15" spans="1:27" ht="34.9" customHeight="1">
      <c r="A15" s="20"/>
      <c r="B15" s="22"/>
      <c r="C15" s="20"/>
      <c r="D15" s="21" t="str">
        <f>'Mål, kriterier og indikatorer'!D15</f>
        <v>I hvilken grad vil vannkvalitet bli påvirket positivt av tiltaket?</v>
      </c>
      <c r="E15" s="79">
        <v>1</v>
      </c>
      <c r="F15" s="80"/>
      <c r="G15" s="79"/>
      <c r="H15" s="80"/>
      <c r="I15" s="79"/>
      <c r="J15">
        <f t="shared" si="0"/>
        <v>1</v>
      </c>
    </row>
    <row r="16" spans="1:27" ht="30">
      <c r="A16" s="20"/>
      <c r="B16" s="22" t="str">
        <f>'Mål, kriterier og indikatorer'!B16</f>
        <v>… å bruke overvann som ressurs</v>
      </c>
      <c r="C16" s="20" t="str">
        <f>'Mål, kriterier og indikatorer'!C16</f>
        <v>Bruke oppsamlet vann som en ressurs på egen tomt</v>
      </c>
      <c r="D16" s="20" t="str">
        <f>'Mål, kriterier og indikatorer'!D16</f>
        <v>I hvilken grad bidrar tiltaket til at oppsamlet vann på egen tomt vil ha et bruksområde (f.eks. vanning eller skylling) utover fordampning/infiltrasjon?</v>
      </c>
      <c r="E16" s="79">
        <v>1</v>
      </c>
      <c r="F16" s="80"/>
      <c r="G16" s="79"/>
      <c r="H16" s="80"/>
      <c r="I16" s="79"/>
      <c r="J16">
        <f t="shared" si="0"/>
        <v>1</v>
      </c>
    </row>
    <row r="17" spans="1:10" ht="31.9" customHeight="1">
      <c r="A17" s="20"/>
      <c r="B17" s="22"/>
      <c r="C17" s="20"/>
      <c r="D17" s="20" t="str">
        <f>'Mål, kriterier og indikatorer'!D17</f>
        <v>I hvilken grad tilrettelegger tiltaket for å bruke vann som ressurs (lek, estetikk)?</v>
      </c>
      <c r="E17" s="79">
        <v>1</v>
      </c>
      <c r="F17" s="80"/>
      <c r="G17" s="79"/>
      <c r="H17" s="80"/>
      <c r="I17" s="79"/>
      <c r="J17">
        <f t="shared" si="0"/>
        <v>1</v>
      </c>
    </row>
    <row r="18" spans="1:10" ht="30">
      <c r="A18" s="20"/>
      <c r="B18" s="22"/>
      <c r="C18" s="20" t="str">
        <f>'Mål, kriterier og indikatorer'!C18</f>
        <v>Bidra til at innovative "tekniske" løsninger tas i bruk</v>
      </c>
      <c r="D18" s="21" t="str">
        <f>'Mål, kriterier og indikatorer'!D18</f>
        <v>I hvilken grad har tiltaket et innovasjonspotensial?</v>
      </c>
      <c r="E18" s="79">
        <v>1</v>
      </c>
      <c r="F18" s="80"/>
      <c r="G18" s="79"/>
      <c r="H18" s="80"/>
      <c r="I18" s="79"/>
      <c r="J18">
        <f t="shared" si="0"/>
        <v>1</v>
      </c>
    </row>
    <row r="19" spans="1:10">
      <c r="A19" s="20"/>
      <c r="B19" s="22" t="str">
        <f>'Mål, kriterier og indikatorer'!B19</f>
        <v>… å sikre varig ytelse</v>
      </c>
      <c r="C19" s="20" t="str">
        <f>'Mål, kriterier og indikatorer'!C19</f>
        <v>Ivareta drift og vedlikehold av tiltakene</v>
      </c>
      <c r="D19" s="77" t="str">
        <f>'Mål, kriterier og indikatorer'!D19</f>
        <v>I hvilken grad er tiltaket vedlikeholdsfritt/lett å drifte?</v>
      </c>
      <c r="E19" s="79">
        <v>1</v>
      </c>
      <c r="F19" s="80"/>
      <c r="G19" s="79"/>
      <c r="H19" s="80"/>
      <c r="I19" s="79"/>
      <c r="J19">
        <f t="shared" si="0"/>
        <v>1</v>
      </c>
    </row>
    <row r="20" spans="1:10" ht="31.15" customHeight="1">
      <c r="A20" s="25" t="str">
        <f>'Mål, kriterier og indikatorer'!A20</f>
        <v>Miljø</v>
      </c>
      <c r="B20" s="25" t="str">
        <f>'Mål, kriterier og indikatorer'!B20</f>
        <v>… å fremme blågrønne verdier</v>
      </c>
      <c r="C20" s="23" t="str">
        <f>'Mål, kriterier og indikatorer'!C20</f>
        <v>Bidra til blågrønne verdier (i urbane områder)</v>
      </c>
      <c r="D20" s="24" t="str">
        <f>'Mål, kriterier og indikatorer'!D20</f>
        <v>I hvilken grad bidrar tiltaket til å øke blågrønn faktor?</v>
      </c>
      <c r="E20" s="79">
        <v>1</v>
      </c>
      <c r="F20" s="80"/>
      <c r="G20" s="79"/>
      <c r="H20" s="80"/>
      <c r="I20" s="79"/>
      <c r="J20">
        <f t="shared" si="0"/>
        <v>1</v>
      </c>
    </row>
    <row r="21" spans="1:10" ht="33.75" customHeight="1">
      <c r="A21" s="25"/>
      <c r="B21" s="25"/>
      <c r="C21" s="23"/>
      <c r="D21" s="24" t="str">
        <f>'Mål, kriterier og indikatorer'!D21</f>
        <v xml:space="preserve"> I hvilken grad bidrar tiltaket til økt arealandel med vegetasjonsdekke?</v>
      </c>
      <c r="E21" s="79">
        <v>1</v>
      </c>
      <c r="F21" s="80"/>
      <c r="G21" s="79"/>
      <c r="H21" s="80"/>
      <c r="I21" s="79"/>
      <c r="J21">
        <f t="shared" si="0"/>
        <v>1</v>
      </c>
    </row>
    <row r="22" spans="1:10" ht="30">
      <c r="A22" s="23"/>
      <c r="B22" s="25"/>
      <c r="C22" s="23" t="str">
        <f>'Mål, kriterier og indikatorer'!C22</f>
        <v>Bidra til å beholde natur og forebygge erosjon (i rurale områder)</v>
      </c>
      <c r="D22" s="23" t="str">
        <f>'Mål, kriterier og indikatorer'!D22</f>
        <v>I hvilken grad bidrar tiltaket til restaurering av kantsone langs vassdrag?</v>
      </c>
      <c r="E22" s="79">
        <v>1</v>
      </c>
      <c r="F22" s="80"/>
      <c r="G22" s="79"/>
      <c r="H22" s="80"/>
      <c r="I22" s="79"/>
      <c r="J22">
        <f t="shared" si="0"/>
        <v>1</v>
      </c>
    </row>
    <row r="23" spans="1:10">
      <c r="A23" s="23"/>
      <c r="B23" s="25"/>
      <c r="C23" s="23"/>
      <c r="D23" s="24" t="str">
        <f>'Mål, kriterier og indikatorer'!D23</f>
        <v>I hvilken grad blir eksisterende trær bevart av tiltaket?</v>
      </c>
      <c r="E23" s="79">
        <v>1</v>
      </c>
      <c r="F23" s="80"/>
      <c r="G23" s="79"/>
      <c r="H23" s="80"/>
      <c r="I23" s="79"/>
      <c r="J23">
        <f t="shared" si="0"/>
        <v>1</v>
      </c>
    </row>
    <row r="24" spans="1:10">
      <c r="A24" s="23"/>
      <c r="B24" s="25"/>
      <c r="C24" s="23"/>
      <c r="D24" s="24" t="str">
        <f>'Mål, kriterier og indikatorer'!D24</f>
        <v>I hvilken grad bidrar tiltaket til at det etableres natur?</v>
      </c>
      <c r="E24" s="79">
        <v>1</v>
      </c>
      <c r="F24" s="80"/>
      <c r="G24" s="79"/>
      <c r="H24" s="80"/>
      <c r="I24" s="79"/>
      <c r="J24">
        <f t="shared" si="0"/>
        <v>1</v>
      </c>
    </row>
    <row r="25" spans="1:10">
      <c r="A25" s="23"/>
      <c r="B25" s="25"/>
      <c r="C25" s="23"/>
      <c r="D25" s="24" t="str">
        <f>'Mål, kriterier og indikatorer'!D25</f>
        <v>I hvilken grad bidrar tiltaket til bevaring av matjord?</v>
      </c>
      <c r="E25" s="79">
        <v>1</v>
      </c>
      <c r="F25" s="80"/>
      <c r="G25" s="79"/>
      <c r="H25" s="80"/>
      <c r="I25" s="79"/>
      <c r="J25">
        <f t="shared" si="0"/>
        <v>1</v>
      </c>
    </row>
    <row r="26" spans="1:10">
      <c r="A26" s="23"/>
      <c r="B26" s="25"/>
      <c r="C26" s="23"/>
      <c r="D26" s="24" t="str">
        <f>'Mål, kriterier og indikatorer'!D26</f>
        <v>I hvilken grad bidrar tiltaket til bevaring av myr?</v>
      </c>
      <c r="E26" s="79">
        <v>1</v>
      </c>
      <c r="F26" s="80"/>
      <c r="G26" s="79"/>
      <c r="H26" s="80"/>
      <c r="I26" s="79"/>
      <c r="J26">
        <f t="shared" si="0"/>
        <v>1</v>
      </c>
    </row>
    <row r="27" spans="1:10" ht="30">
      <c r="A27" s="23"/>
      <c r="B27" s="25"/>
      <c r="C27" s="23" t="str">
        <f>'Mål, kriterier og indikatorer'!C27</f>
        <v>Bidra til restaurering av myr eller andre viktige naturområder</v>
      </c>
      <c r="D27" s="23" t="str">
        <f>'Mål, kriterier og indikatorer'!D27</f>
        <v>I hvilken grad bidrar tiltaket til økt andel restaurert (myr)område eller andre viktige naturområder?</v>
      </c>
      <c r="E27" s="79">
        <v>1</v>
      </c>
      <c r="F27" s="80"/>
      <c r="G27" s="79"/>
      <c r="H27" s="80"/>
      <c r="I27" s="79"/>
      <c r="J27">
        <f t="shared" si="0"/>
        <v>1</v>
      </c>
    </row>
    <row r="28" spans="1:10" ht="30">
      <c r="A28" s="23"/>
      <c r="B28" s="25" t="str">
        <f>'Mål, kriterier og indikatorer'!B28</f>
        <v>… å beholde eksisterende biologisk mangfold</v>
      </c>
      <c r="C28" s="24" t="str">
        <f>'Mål, kriterier og indikatorer'!C28</f>
        <v>Bevare eksisterende biologisk mangfold</v>
      </c>
      <c r="D28" s="23" t="str">
        <f>'Mål, kriterier og indikatorer'!D28</f>
        <v>I hvilken grad bevares eksisterende biologisk mangfold med tiltaket?</v>
      </c>
      <c r="E28" s="79">
        <v>1</v>
      </c>
      <c r="F28" s="80"/>
      <c r="G28" s="79"/>
      <c r="H28" s="80"/>
      <c r="I28" s="79"/>
      <c r="J28">
        <f t="shared" si="0"/>
        <v>1</v>
      </c>
    </row>
    <row r="29" spans="1:10">
      <c r="A29" s="23"/>
      <c r="B29" s="25"/>
      <c r="C29" s="23"/>
      <c r="D29" s="23" t="str">
        <f>'Mål, kriterier og indikatorer'!D29</f>
        <v>I hvilken grad bevares gammel skog med tiltaket?</v>
      </c>
      <c r="E29" s="79">
        <v>1</v>
      </c>
      <c r="F29" s="80"/>
      <c r="G29" s="79"/>
      <c r="H29" s="80"/>
      <c r="I29" s="79"/>
      <c r="J29">
        <f t="shared" si="0"/>
        <v>1</v>
      </c>
    </row>
    <row r="30" spans="1:10" ht="30">
      <c r="A30" s="23"/>
      <c r="B30" s="25" t="str">
        <f>'Mål, kriterier og indikatorer'!B30</f>
        <v>… å ha positiv effekt for biologisk mangfold</v>
      </c>
      <c r="C30" s="23" t="str">
        <f>'Mål, kriterier og indikatorer'!C30</f>
        <v>Fremmer habitat</v>
      </c>
      <c r="D30" s="24" t="str">
        <f>'Mål, kriterier og indikatorer'!D30</f>
        <v>I hvilken grad fremmer tiltaket habitatutvikling?</v>
      </c>
      <c r="E30" s="79">
        <v>1</v>
      </c>
      <c r="F30" s="80"/>
      <c r="G30" s="79"/>
      <c r="H30" s="80"/>
      <c r="I30" s="79"/>
      <c r="J30">
        <f t="shared" si="0"/>
        <v>1</v>
      </c>
    </row>
    <row r="31" spans="1:10">
      <c r="A31" s="23"/>
      <c r="B31" s="25"/>
      <c r="C31" s="23"/>
      <c r="D31" s="24" t="str">
        <f>'Mål, kriterier og indikatorer'!D31</f>
        <v>I hvilken grad gir tiltaket mulighet til å kople sammen andre habitat?</v>
      </c>
      <c r="E31" s="79">
        <v>1</v>
      </c>
      <c r="F31" s="80"/>
      <c r="G31" s="79"/>
      <c r="H31" s="80"/>
      <c r="I31" s="79"/>
      <c r="J31">
        <f t="shared" si="0"/>
        <v>1</v>
      </c>
    </row>
    <row r="32" spans="1:10">
      <c r="A32" s="23"/>
      <c r="B32" s="25"/>
      <c r="C32" s="23"/>
      <c r="D32" s="23" t="str">
        <f>'Mål, kriterier og indikatorer'!D32</f>
        <v>I hvilken grad bruker tiltaket stedstilpassete/stedegne arter?</v>
      </c>
      <c r="E32" s="79">
        <v>1</v>
      </c>
      <c r="F32" s="80"/>
      <c r="G32" s="79"/>
      <c r="H32" s="80"/>
      <c r="I32" s="79"/>
      <c r="J32">
        <f t="shared" si="0"/>
        <v>1</v>
      </c>
    </row>
    <row r="33" spans="1:10" ht="13.9" customHeight="1">
      <c r="A33" s="23"/>
      <c r="B33" s="25"/>
      <c r="C33" s="23"/>
      <c r="D33" s="23" t="str">
        <f>'Mål, kriterier og indikatorer'!D33</f>
        <v>I hvilken grad brukes det arter som er "pollinator-vennlige"?</v>
      </c>
      <c r="E33" s="79">
        <v>1</v>
      </c>
      <c r="F33" s="80"/>
      <c r="G33" s="79"/>
      <c r="H33" s="80"/>
      <c r="I33" s="79"/>
      <c r="J33">
        <f t="shared" si="0"/>
        <v>1</v>
      </c>
    </row>
    <row r="34" spans="1:10" ht="28.9" customHeight="1">
      <c r="A34" s="23"/>
      <c r="B34" s="25"/>
      <c r="C34" s="23"/>
      <c r="D34" s="23" t="str">
        <f>'Mål, kriterier og indikatorer'!D34</f>
        <v>I hvilken grad bidrar tiltaket til at det etableres naturskog eller hundremeterskog?</v>
      </c>
      <c r="E34" s="79">
        <v>1</v>
      </c>
      <c r="F34" s="80"/>
      <c r="G34" s="79"/>
      <c r="H34" s="80"/>
      <c r="I34" s="79"/>
      <c r="J34">
        <f t="shared" si="0"/>
        <v>1</v>
      </c>
    </row>
    <row r="35" spans="1:10" ht="30">
      <c r="A35" s="23"/>
      <c r="B35" s="25" t="str">
        <f>'Mål, kriterier og indikatorer'!B35</f>
        <v>… å gi andre (positive) miljøeffekter</v>
      </c>
      <c r="C35" s="23" t="str">
        <f>'Mål, kriterier og indikatorer'!C35</f>
        <v>Ha kjølende effekt på omgivelsene</v>
      </c>
      <c r="D35" s="23" t="str">
        <f>'Mål, kriterier og indikatorer'!D35</f>
        <v>I hvilken grad bidrar tiltaket til transpirasjon?</v>
      </c>
      <c r="E35" s="79">
        <v>1</v>
      </c>
      <c r="F35" s="80"/>
      <c r="G35" s="79"/>
      <c r="H35" s="80"/>
      <c r="I35" s="79"/>
      <c r="J35">
        <f t="shared" si="0"/>
        <v>1</v>
      </c>
    </row>
    <row r="36" spans="1:10">
      <c r="A36" s="23"/>
      <c r="B36" s="25"/>
      <c r="C36" s="23"/>
      <c r="D36" s="23" t="str">
        <f>'Mål, kriterier og indikatorer'!D36</f>
        <v>I hvilken grad bidrar tiltaket til skyggelegging?</v>
      </c>
      <c r="E36" s="79">
        <v>1</v>
      </c>
      <c r="F36" s="80"/>
      <c r="G36" s="79"/>
      <c r="H36" s="80"/>
      <c r="I36" s="79"/>
      <c r="J36">
        <f t="shared" si="0"/>
        <v>1</v>
      </c>
    </row>
    <row r="37" spans="1:10">
      <c r="A37" s="23"/>
      <c r="B37" s="25"/>
      <c r="C37" s="23"/>
      <c r="D37" s="23" t="str">
        <f>'Mål, kriterier og indikatorer'!D37</f>
        <v>I hvilken grad bidrar tiltaket til fordampning?</v>
      </c>
      <c r="E37" s="79">
        <v>1</v>
      </c>
      <c r="F37" s="80"/>
      <c r="G37" s="79"/>
      <c r="H37" s="80"/>
      <c r="I37" s="79"/>
      <c r="J37">
        <f t="shared" si="0"/>
        <v>1</v>
      </c>
    </row>
    <row r="38" spans="1:10">
      <c r="A38" s="23"/>
      <c r="B38" s="25"/>
      <c r="C38" s="23"/>
      <c r="D38" s="23" t="str">
        <f>'Mål, kriterier og indikatorer'!D38</f>
        <v>I hvilken grad bidrar tiltaket til bygningsisolasjon?</v>
      </c>
      <c r="E38" s="79">
        <v>1</v>
      </c>
      <c r="F38" s="80"/>
      <c r="G38" s="79"/>
      <c r="H38" s="80"/>
      <c r="I38" s="79"/>
      <c r="J38">
        <f t="shared" si="0"/>
        <v>1</v>
      </c>
    </row>
    <row r="39" spans="1:10">
      <c r="A39" s="23"/>
      <c r="B39" s="25"/>
      <c r="C39" s="23"/>
      <c r="D39" s="23" t="str">
        <f>'Mål, kriterier og indikatorer'!D39</f>
        <v>I hvilken grad bidrar tiltaket til refleksjon (albedo)?</v>
      </c>
      <c r="E39" s="79">
        <v>1</v>
      </c>
      <c r="F39" s="80"/>
      <c r="G39" s="79"/>
      <c r="H39" s="80"/>
      <c r="I39" s="79"/>
      <c r="J39">
        <f t="shared" si="0"/>
        <v>1</v>
      </c>
    </row>
    <row r="40" spans="1:10">
      <c r="A40" s="23"/>
      <c r="B40" s="25"/>
      <c r="C40" s="23" t="str">
        <f>'Mål, kriterier og indikatorer'!C40</f>
        <v>Bidra til forbedret luftkvalitet</v>
      </c>
      <c r="D40" s="23" t="str">
        <f>'Mål, kriterier og indikatorer'!D40</f>
        <v>I hvilken grad bidrar tiltaket til støvavsetning?</v>
      </c>
      <c r="E40" s="79">
        <v>1</v>
      </c>
      <c r="F40" s="80"/>
      <c r="G40" s="79"/>
      <c r="H40" s="80"/>
      <c r="I40" s="79"/>
      <c r="J40">
        <f t="shared" si="0"/>
        <v>1</v>
      </c>
    </row>
    <row r="41" spans="1:10" ht="32.450000000000003" customHeight="1">
      <c r="A41" s="23"/>
      <c r="B41" s="25"/>
      <c r="C41" s="23"/>
      <c r="D41" s="23" t="str">
        <f>'Mål, kriterier og indikatorer'!D41</f>
        <v>I hvilken grad bidrar tiltaket til luftrensing?</v>
      </c>
      <c r="E41" s="79">
        <v>1</v>
      </c>
      <c r="F41" s="80"/>
      <c r="G41" s="79"/>
      <c r="H41" s="80"/>
      <c r="I41" s="79"/>
      <c r="J41">
        <f t="shared" si="0"/>
        <v>1</v>
      </c>
    </row>
    <row r="42" spans="1:10">
      <c r="A42" s="23"/>
      <c r="B42" s="25"/>
      <c r="C42" s="23"/>
      <c r="D42" s="23" t="str">
        <f>'Mål, kriterier og indikatorer'!D42</f>
        <v>I hvilken grad bidrar tiltaket til støyreduksjon?</v>
      </c>
      <c r="E42" s="79">
        <v>1</v>
      </c>
      <c r="F42" s="80"/>
      <c r="G42" s="79"/>
      <c r="H42" s="80"/>
      <c r="I42" s="79"/>
      <c r="J42">
        <f t="shared" si="0"/>
        <v>1</v>
      </c>
    </row>
    <row r="43" spans="1:10">
      <c r="A43" s="23"/>
      <c r="B43" s="25"/>
      <c r="C43" s="23" t="str">
        <f>'Mål, kriterier og indikatorer'!C43</f>
        <v>Gi mulighet til mat og energi</v>
      </c>
      <c r="D43" s="23" t="str">
        <f>'Mål, kriterier og indikatorer'!D43</f>
        <v>I hvilken grad bidrar tiltaket til mat- og energiproduksjon?</v>
      </c>
      <c r="E43" s="79">
        <v>1</v>
      </c>
      <c r="F43" s="80"/>
      <c r="G43" s="79"/>
      <c r="H43" s="80"/>
      <c r="I43" s="79"/>
      <c r="J43">
        <f t="shared" si="0"/>
        <v>1</v>
      </c>
    </row>
    <row r="44" spans="1:10">
      <c r="A44" s="23"/>
      <c r="B44" s="25"/>
      <c r="C44" s="23" t="str">
        <f>'Mål, kriterier og indikatorer'!C44</f>
        <v>Bidra til karbonlagring</v>
      </c>
      <c r="D44" s="23" t="str">
        <f>'Mål, kriterier og indikatorer'!D44</f>
        <v>I hvilken grad bidrar tiltaket til CO2-opptak?</v>
      </c>
      <c r="E44" s="79">
        <v>1</v>
      </c>
      <c r="F44" s="80"/>
      <c r="G44" s="79"/>
      <c r="H44" s="80"/>
      <c r="I44" s="79"/>
      <c r="J44">
        <f t="shared" si="0"/>
        <v>1</v>
      </c>
    </row>
    <row r="45" spans="1:10">
      <c r="A45" s="23"/>
      <c r="B45" s="25"/>
      <c r="C45" s="23" t="str">
        <f>'Mål, kriterier og indikatorer'!C45</f>
        <v>Bidra til redusert utslipp</v>
      </c>
      <c r="D45" s="23" t="str">
        <f>'Mål, kriterier og indikatorer'!D45</f>
        <v xml:space="preserve">I hvilken grad bidrar tiltaket til redusert CO2-utslipp? </v>
      </c>
      <c r="E45" s="79">
        <v>1</v>
      </c>
      <c r="F45" s="80"/>
      <c r="G45" s="79"/>
      <c r="H45" s="80"/>
      <c r="I45" s="79"/>
      <c r="J45">
        <f t="shared" si="0"/>
        <v>1</v>
      </c>
    </row>
    <row r="46" spans="1:10">
      <c r="A46" s="23"/>
      <c r="B46" s="25"/>
      <c r="C46" s="23"/>
      <c r="D46" s="23" t="str">
        <f>'Mål, kriterier og indikatorer'!D46</f>
        <v>I hvilken grad bidrar tiltaket til redusert energiforbruk knyttet til drift?</v>
      </c>
      <c r="E46" s="79">
        <v>1</v>
      </c>
      <c r="F46" s="80"/>
      <c r="G46" s="79"/>
      <c r="H46" s="80"/>
      <c r="I46" s="79"/>
      <c r="J46">
        <f t="shared" si="0"/>
        <v>1</v>
      </c>
    </row>
    <row r="47" spans="1:10">
      <c r="A47" s="91"/>
      <c r="B47" s="94"/>
      <c r="C47" s="91"/>
      <c r="D47" s="24" t="str">
        <f>'Mål, kriterier og indikatorer'!D47</f>
        <v>I hvilken grad bidrar tiltaket til redusert energiforbruk i bygning?</v>
      </c>
      <c r="E47" s="79">
        <v>1</v>
      </c>
      <c r="F47" s="80"/>
      <c r="G47" s="79"/>
      <c r="H47" s="80"/>
      <c r="I47" s="79"/>
      <c r="J47">
        <f t="shared" si="0"/>
        <v>1</v>
      </c>
    </row>
    <row r="48" spans="1:10">
      <c r="A48" s="91"/>
      <c r="B48" s="94"/>
      <c r="C48" s="24" t="str">
        <f>'Mål, kriterier og indikatorer'!C48</f>
        <v>Bidra til vindskjerming</v>
      </c>
      <c r="D48" s="24" t="str">
        <f>'Mål, kriterier og indikatorer'!D48</f>
        <v>I hvilken grad bidrar tiltaket til å skjerme for utsatte vindretninger?</v>
      </c>
      <c r="E48" s="79">
        <v>1</v>
      </c>
      <c r="F48" s="80"/>
      <c r="G48" s="79"/>
      <c r="H48" s="80"/>
      <c r="I48" s="79"/>
      <c r="J48">
        <f t="shared" si="0"/>
        <v>1</v>
      </c>
    </row>
    <row r="49" spans="1:11" ht="30">
      <c r="A49" s="26" t="str">
        <f>'Mål, kriterier og indikatorer'!A49</f>
        <v>Økonomisk</v>
      </c>
      <c r="B49" s="26" t="str">
        <f>'Mål, kriterier og indikatorer'!B49</f>
        <v>… å bidra til kostnadseffektiv håndtering av overvann over tid</v>
      </c>
      <c r="C49" s="27" t="str">
        <f>'Mål, kriterier og indikatorer'!C49</f>
        <v>Bidra til kostnadseffektiv håndtering av overvann</v>
      </c>
      <c r="D49" s="27" t="str">
        <f>'Mål, kriterier og indikatorer'!D49</f>
        <v>I hvilken grad medfører tiltaket like/mindre investeringskostnader?</v>
      </c>
      <c r="E49" s="79">
        <v>1</v>
      </c>
      <c r="F49" s="80"/>
      <c r="G49" s="79"/>
      <c r="H49" s="80"/>
      <c r="I49" s="79"/>
      <c r="J49">
        <f t="shared" si="0"/>
        <v>1</v>
      </c>
    </row>
    <row r="50" spans="1:11">
      <c r="A50" s="27"/>
      <c r="B50" s="27"/>
      <c r="C50" s="27"/>
      <c r="D50" s="27" t="str">
        <f>'Mål, kriterier og indikatorer'!D50</f>
        <v>I hvilken grad medfører tiltaket like/mindre drifts- og vedlikeholdskostnader?</v>
      </c>
      <c r="E50" s="79">
        <v>1</v>
      </c>
      <c r="F50" s="80"/>
      <c r="G50" s="79"/>
      <c r="H50" s="80"/>
      <c r="I50" s="79"/>
      <c r="J50">
        <f t="shared" si="0"/>
        <v>1</v>
      </c>
    </row>
    <row r="51" spans="1:11">
      <c r="A51" s="27"/>
      <c r="B51" s="27"/>
      <c r="C51" s="27"/>
      <c r="D51" s="27" t="str">
        <f>'Mål, kriterier og indikatorer'!D51</f>
        <v>I hvilken grad medfører tiltaket like/mindre kostnader over tiltakets levetid?</v>
      </c>
      <c r="E51" s="79">
        <v>1</v>
      </c>
      <c r="F51" s="80"/>
      <c r="G51" s="79"/>
      <c r="H51" s="80"/>
      <c r="I51" s="79"/>
      <c r="J51">
        <f t="shared" si="0"/>
        <v>1</v>
      </c>
    </row>
    <row r="52" spans="1:11">
      <c r="A52" s="27"/>
      <c r="B52" s="30"/>
      <c r="C52" s="27"/>
      <c r="D52" s="27" t="str">
        <f>'Mål, kriterier og indikatorer'!D52</f>
        <v>I hvilken grad bidrar tiltaket til reduserte direkte skadekostnader?</v>
      </c>
      <c r="E52" s="79">
        <v>1</v>
      </c>
      <c r="F52" s="80"/>
      <c r="G52" s="79"/>
      <c r="H52" s="80"/>
      <c r="I52" s="79"/>
      <c r="J52">
        <f t="shared" si="0"/>
        <v>1</v>
      </c>
    </row>
    <row r="53" spans="1:11" s="19" customFormat="1" ht="31.15" customHeight="1">
      <c r="A53" s="27"/>
      <c r="B53" s="95"/>
      <c r="C53" s="27"/>
      <c r="D53" s="27" t="str">
        <f>'Mål, kriterier og indikatorer'!D53</f>
        <v>I hvilken grad bidrar tiltaket til reduserte indirekte skadekostnader (for eksempel avbrudd i produksjon av varer og tjenester og omkjøring)?</v>
      </c>
      <c r="E53" s="79">
        <v>1</v>
      </c>
      <c r="F53" s="80"/>
      <c r="G53" s="79"/>
      <c r="H53" s="80"/>
      <c r="I53" s="79"/>
      <c r="J53">
        <f t="shared" si="0"/>
        <v>1</v>
      </c>
      <c r="K53"/>
    </row>
    <row r="54" spans="1:11">
      <c r="A54" s="27"/>
      <c r="B54" s="26"/>
      <c r="C54" s="27" t="str">
        <f>'Mål, kriterier og indikatorer'!C54</f>
        <v>Resirkulering og gjenbruk</v>
      </c>
      <c r="D54" s="27" t="str">
        <f>'Mål, kriterier og indikatorer'!D54</f>
        <v>I hvilken grad bevares landskapselementer i tiltaket?</v>
      </c>
      <c r="E54" s="79">
        <v>1</v>
      </c>
      <c r="F54" s="80"/>
      <c r="G54" s="79"/>
      <c r="H54" s="80"/>
      <c r="I54" s="79"/>
      <c r="J54">
        <f t="shared" si="0"/>
        <v>1</v>
      </c>
    </row>
    <row r="55" spans="1:11">
      <c r="A55" s="27"/>
      <c r="B55" s="26"/>
      <c r="C55" s="27"/>
      <c r="D55" s="27" t="str">
        <f>'Mål, kriterier og indikatorer'!D55</f>
        <v>I hvilken grad gjenbrukes bygg og materialer i tiltaket?</v>
      </c>
      <c r="E55" s="79">
        <v>1</v>
      </c>
      <c r="F55" s="80"/>
      <c r="G55" s="79"/>
      <c r="H55" s="80"/>
      <c r="I55" s="79"/>
      <c r="J55">
        <f t="shared" si="0"/>
        <v>1</v>
      </c>
    </row>
    <row r="56" spans="1:11">
      <c r="A56" s="27"/>
      <c r="B56" s="26"/>
      <c r="C56" s="27"/>
      <c r="D56" s="30" t="str">
        <f>'Mål, kriterier og indikatorer'!D56</f>
        <v>I hvilken grad er tiltaket designet for fremtidig ombruk?</v>
      </c>
      <c r="E56" s="79">
        <v>1</v>
      </c>
      <c r="F56" s="80"/>
      <c r="G56" s="79"/>
      <c r="H56" s="80"/>
      <c r="I56" s="79"/>
      <c r="J56">
        <f t="shared" si="0"/>
        <v>1</v>
      </c>
    </row>
    <row r="57" spans="1:11" ht="30">
      <c r="A57" s="27"/>
      <c r="B57" s="26" t="str">
        <f>'Mål, kriterier og indikatorer'!B57</f>
        <v>… å bidra til næringsutvikling i regionen</v>
      </c>
      <c r="C57" s="27" t="str">
        <f>'Mål, kriterier og indikatorer'!C57</f>
        <v>Ha forutsigbare økonomiske rammebetingelser for bedrifter og utbyggere</v>
      </c>
      <c r="D57" s="27" t="str">
        <f>'Mål, kriterier og indikatorer'!D57</f>
        <v>I hvilken grad bidrar tiltaket til nye arbeidsplasser?</v>
      </c>
      <c r="E57" s="79">
        <v>1</v>
      </c>
      <c r="F57" s="80"/>
      <c r="G57" s="79"/>
      <c r="H57" s="80"/>
      <c r="I57" s="79"/>
      <c r="J57">
        <f t="shared" si="0"/>
        <v>1</v>
      </c>
    </row>
    <row r="58" spans="1:11">
      <c r="A58" s="27"/>
      <c r="B58" s="26"/>
      <c r="C58" s="27"/>
      <c r="D58" s="27" t="str">
        <f>'Mål, kriterier og indikatorer'!D58</f>
        <v>I hvilken grad bidrar tiltaket til å forsterke det lokale næringslivet?</v>
      </c>
      <c r="E58" s="79">
        <v>1</v>
      </c>
      <c r="F58" s="80"/>
      <c r="G58" s="79"/>
      <c r="H58" s="80"/>
      <c r="I58" s="79"/>
      <c r="J58">
        <f t="shared" si="0"/>
        <v>1</v>
      </c>
    </row>
    <row r="59" spans="1:11">
      <c r="A59" s="27"/>
      <c r="B59" s="26"/>
      <c r="C59" s="27"/>
      <c r="D59" s="27" t="str">
        <f>'Mål, kriterier og indikatorer'!D59</f>
        <v>I hvilken grad bidrar tiltaket til nye regionale leverandører av klimatilpasningsløsninger?</v>
      </c>
      <c r="E59" s="79">
        <v>1</v>
      </c>
      <c r="F59" s="80"/>
      <c r="G59" s="79"/>
      <c r="H59" s="80"/>
      <c r="I59" s="79"/>
      <c r="J59">
        <f t="shared" si="0"/>
        <v>1</v>
      </c>
    </row>
    <row r="60" spans="1:11">
      <c r="A60" s="27"/>
      <c r="B60" s="26"/>
      <c r="C60" s="27" t="str">
        <f>'Mål, kriterier og indikatorer'!C60</f>
        <v>Være et attraktivt reisemål/besøkssted</v>
      </c>
      <c r="D60" s="27" t="str">
        <f>'Mål, kriterier og indikatorer'!D60</f>
        <v>I hvilken grad bidrar tiltaket til at området er et attraktivt reisemål/besøkssted?</v>
      </c>
      <c r="E60" s="79">
        <v>1</v>
      </c>
      <c r="F60" s="80"/>
      <c r="G60" s="79"/>
      <c r="H60" s="80"/>
      <c r="I60" s="79"/>
      <c r="J60">
        <f t="shared" si="0"/>
        <v>1</v>
      </c>
    </row>
    <row r="61" spans="1:11" ht="31.15" customHeight="1">
      <c r="A61" s="27"/>
      <c r="B61" s="26" t="str">
        <f>'Mål, kriterier og indikatorer'!B61</f>
        <v>… å bidra til verdiskapning og innovasjonsvilje i regionen</v>
      </c>
      <c r="C61" s="27" t="str">
        <f>'Mål, kriterier og indikatorer'!C61</f>
        <v>Gi verdiskapning for regionen</v>
      </c>
      <c r="D61" s="27" t="str">
        <f>'Mål, kriterier og indikatorer'!D61</f>
        <v>I hvilken grad bidrar tiltaket til økt eiendomsverdi for området?</v>
      </c>
      <c r="E61" s="79">
        <v>1</v>
      </c>
      <c r="F61" s="80"/>
      <c r="G61" s="79"/>
      <c r="H61" s="80"/>
      <c r="I61" s="79"/>
      <c r="J61">
        <f t="shared" si="0"/>
        <v>1</v>
      </c>
    </row>
    <row r="62" spans="1:11">
      <c r="A62" s="27"/>
      <c r="B62" s="26"/>
      <c r="C62" s="27"/>
      <c r="D62" s="30" t="str">
        <f>'Mål, kriterier og indikatorer'!D62</f>
        <v>I hvilken grad bidrar tiltaket til å møte identifiserte behov i området?</v>
      </c>
      <c r="E62" s="79">
        <v>1</v>
      </c>
      <c r="F62" s="80"/>
      <c r="G62" s="79"/>
      <c r="H62" s="80"/>
      <c r="I62" s="79"/>
      <c r="J62">
        <f t="shared" si="0"/>
        <v>1</v>
      </c>
    </row>
    <row r="63" spans="1:11">
      <c r="A63" s="27"/>
      <c r="B63" s="26"/>
      <c r="C63" s="27" t="str">
        <f>'Mål, kriterier og indikatorer'!C63</f>
        <v>Innovasjonsvilje i regionen</v>
      </c>
      <c r="D63" s="27" t="str">
        <f>'Mål, kriterier og indikatorer'!D63</f>
        <v>I hvilken grad bidrar tiltaket til økte investeringer i området?</v>
      </c>
      <c r="E63" s="79">
        <v>1</v>
      </c>
      <c r="F63" s="80"/>
      <c r="G63" s="79"/>
      <c r="H63" s="80"/>
      <c r="I63" s="79"/>
      <c r="J63">
        <f t="shared" si="0"/>
        <v>1</v>
      </c>
    </row>
    <row r="64" spans="1:11">
      <c r="A64" s="27"/>
      <c r="B64" s="26"/>
      <c r="C64" s="27"/>
      <c r="D64" s="27" t="str">
        <f>'Mål, kriterier og indikatorer'!D64</f>
        <v>I hvilken grad bidrar tiltaket til økt offentlig-privat samarbeid?</v>
      </c>
      <c r="E64" s="79">
        <v>1</v>
      </c>
      <c r="F64" s="80"/>
      <c r="G64" s="79"/>
      <c r="H64" s="80"/>
      <c r="I64" s="79"/>
      <c r="J64">
        <f t="shared" si="0"/>
        <v>1</v>
      </c>
    </row>
    <row r="65" spans="1:10" ht="45">
      <c r="A65" s="31" t="str">
        <f>'Mål, kriterier og indikatorer'!A65</f>
        <v>Sosial</v>
      </c>
      <c r="B65" s="31" t="str">
        <f>'Mål, kriterier og indikatorer'!B65</f>
        <v>… å være enkelt tilgjengelig for alle samfunnsgrupper og alle aldersgrupper</v>
      </c>
      <c r="C65" s="87" t="str">
        <f>'Mål, kriterier og indikatorer'!C65</f>
        <v>Tilgjengelig og rettferdig fordelte blågrønne arealer</v>
      </c>
      <c r="D65" s="87" t="str">
        <f>'Mål, kriterier og indikatorer'!D65</f>
        <v>I hvilken grad bidrar tiltaket til at flere innbyggere bor mindre enn 300 meter fra en park eller et blå-grønt område som er egnet som sosial møteplass?</v>
      </c>
      <c r="E65" s="79">
        <v>1</v>
      </c>
      <c r="F65" s="80"/>
      <c r="G65" s="79"/>
      <c r="H65" s="80"/>
      <c r="I65" s="79"/>
      <c r="J65">
        <f t="shared" si="0"/>
        <v>1</v>
      </c>
    </row>
    <row r="66" spans="1:10" ht="35.450000000000003" customHeight="1">
      <c r="A66" s="31"/>
      <c r="B66" s="31"/>
      <c r="C66" s="87"/>
      <c r="D66" s="87" t="str">
        <f>'Mål, kriterier og indikatorer'!D66</f>
        <v>I hvilken grad bidrar tiltaket til at flere innbyggere bor i nabolag som har 30 % trekronedekke?</v>
      </c>
      <c r="E66" s="79">
        <v>1</v>
      </c>
      <c r="F66" s="80"/>
      <c r="G66" s="79"/>
      <c r="H66" s="80"/>
      <c r="I66" s="79"/>
      <c r="J66">
        <f t="shared" si="0"/>
        <v>1</v>
      </c>
    </row>
    <row r="67" spans="1:10">
      <c r="A67" s="32"/>
      <c r="B67" s="38"/>
      <c r="C67" s="38"/>
      <c r="D67" s="88" t="str">
        <f>'Mål, kriterier og indikatorer'!D67</f>
        <v>I hvilken grad bidrar tiltak at hus/leiligheter får utsyn til 3 trær?</v>
      </c>
      <c r="E67" s="79">
        <v>1</v>
      </c>
      <c r="F67" s="80"/>
      <c r="G67" s="79"/>
      <c r="H67" s="80"/>
      <c r="I67" s="79"/>
      <c r="J67">
        <f t="shared" si="0"/>
        <v>1</v>
      </c>
    </row>
    <row r="68" spans="1:10">
      <c r="A68" s="96"/>
      <c r="B68" s="38"/>
      <c r="C68" s="38"/>
      <c r="D68" s="33" t="str">
        <f>'Mål, kriterier og indikatorer'!D68</f>
        <v>I hvilken grad bidrar tiltaket til å adressere sårbare innbyggergrupper?</v>
      </c>
      <c r="E68" s="79">
        <v>1</v>
      </c>
      <c r="F68" s="80"/>
      <c r="G68" s="79"/>
      <c r="H68" s="80"/>
      <c r="I68" s="79"/>
      <c r="J68">
        <f t="shared" si="0"/>
        <v>1</v>
      </c>
    </row>
    <row r="69" spans="1:10" ht="34.15" customHeight="1">
      <c r="A69" s="33"/>
      <c r="B69" s="32" t="str">
        <f>'Mål, kriterier og indikatorer'!B69</f>
        <v>… å bidra til bedre folkehelse og tryggere hverdag</v>
      </c>
      <c r="C69" s="87" t="str">
        <f>'Mål, kriterier og indikatorer'!C69</f>
        <v>Tiltaket bidrar til utendørs fysisk arbeid/aktivitet</v>
      </c>
      <c r="D69" s="87" t="str">
        <f>'Mål, kriterier og indikatorer'!D69</f>
        <v>I hvilken grad er det lagt til rette for utendørs fysisk aktivitet med sosial trygghet under planlegging av tiltaket?</v>
      </c>
      <c r="E69" s="79">
        <v>1</v>
      </c>
      <c r="F69" s="80"/>
      <c r="G69" s="79"/>
      <c r="H69" s="80"/>
      <c r="I69" s="79"/>
      <c r="J69">
        <f t="shared" ref="J69:J99" si="1">($M$2*E69+$N$2*F69+$O$2*G69+$P$2*H69+$Q$2*I69)/(IF(ISBLANK(E69),0,$M$2)+IF(ISBLANK(F69),0,$N$2)+IF(ISBLANK(G69),0,$O$2)+IF(ISBLANK(H69),0,$P$2)+IF(ISBLANK(I69),0,$Q$2))</f>
        <v>1</v>
      </c>
    </row>
    <row r="70" spans="1:10" ht="36" customHeight="1">
      <c r="A70" s="33"/>
      <c r="B70" s="32"/>
      <c r="C70" s="38"/>
      <c r="D70" s="33" t="str">
        <f>'Mål, kriterier og indikatorer'!D70</f>
        <v>I hvilken grad bidrar tiltaket til helt eller delvis å være en lekeplass/lekotop/naturlekeplass?</v>
      </c>
      <c r="E70" s="79">
        <v>1</v>
      </c>
      <c r="F70" s="80"/>
      <c r="G70" s="79"/>
      <c r="H70" s="80"/>
      <c r="I70" s="79"/>
      <c r="J70">
        <f t="shared" si="1"/>
        <v>1</v>
      </c>
    </row>
    <row r="71" spans="1:10">
      <c r="A71" s="33"/>
      <c r="B71" s="32"/>
      <c r="C71" s="38"/>
      <c r="D71" s="33" t="str">
        <f>'Mål, kriterier og indikatorer'!D71</f>
        <v>I hvilken grad stimulerer tiltaket til fysisk aktivitet?</v>
      </c>
      <c r="E71" s="79">
        <v>1</v>
      </c>
      <c r="F71" s="80"/>
      <c r="G71" s="79"/>
      <c r="H71" s="80"/>
      <c r="I71" s="79"/>
      <c r="J71">
        <f t="shared" si="1"/>
        <v>1</v>
      </c>
    </row>
    <row r="72" spans="1:10" ht="29.45" customHeight="1">
      <c r="A72" s="33"/>
      <c r="B72" s="32"/>
      <c r="C72" s="38"/>
      <c r="D72" s="88" t="str">
        <f>'Mål, kriterier og indikatorer'!D72</f>
        <v>I hvilken grad stimulerer tiltaket til egeninitiert lek og sosialisering?</v>
      </c>
      <c r="E72" s="79">
        <v>1</v>
      </c>
      <c r="F72" s="80"/>
      <c r="G72" s="79"/>
      <c r="H72" s="80"/>
      <c r="I72" s="79"/>
      <c r="J72">
        <f t="shared" si="1"/>
        <v>1</v>
      </c>
    </row>
    <row r="73" spans="1:10">
      <c r="A73" s="33"/>
      <c r="B73" s="32"/>
      <c r="C73" s="38"/>
      <c r="D73" s="33" t="str">
        <f>'Mål, kriterier og indikatorer'!D73</f>
        <v>I hvilken grad er det lagt til rette for møteplasser og/eller sitteplasser og/eller hengeplasser?</v>
      </c>
      <c r="E73" s="79">
        <v>1</v>
      </c>
      <c r="F73" s="80"/>
      <c r="G73" s="79"/>
      <c r="H73" s="80"/>
      <c r="I73" s="79"/>
      <c r="J73">
        <f t="shared" si="1"/>
        <v>1</v>
      </c>
    </row>
    <row r="74" spans="1:10" ht="30">
      <c r="A74" s="33"/>
      <c r="B74" s="32"/>
      <c r="C74" s="37" t="str">
        <f>'Mål, kriterier og indikatorer'!C74</f>
        <v>Være et attraktivt sted man ønsker å oppholde seg</v>
      </c>
      <c r="D74" s="35" t="str">
        <f>'Mål, kriterier og indikatorer'!D74</f>
        <v>I hvilken grad bidrar tiltaket til bruksverdi/funksjonalitet?</v>
      </c>
      <c r="E74" s="79">
        <v>1</v>
      </c>
      <c r="F74" s="80"/>
      <c r="G74" s="79"/>
      <c r="H74" s="80"/>
      <c r="I74" s="79"/>
      <c r="J74">
        <f t="shared" si="1"/>
        <v>1</v>
      </c>
    </row>
    <row r="75" spans="1:10" ht="33" customHeight="1">
      <c r="A75" s="33"/>
      <c r="B75" s="33"/>
      <c r="C75" s="33"/>
      <c r="D75" s="33" t="str">
        <f>'Mål, kriterier og indikatorer'!D75</f>
        <v>I hvilken grad bidrar tiltaket til variert og estetisk utseende?</v>
      </c>
      <c r="E75" s="79">
        <v>1</v>
      </c>
      <c r="F75" s="80"/>
      <c r="G75" s="79"/>
      <c r="H75" s="80"/>
      <c r="I75" s="79"/>
      <c r="J75">
        <f t="shared" si="1"/>
        <v>1</v>
      </c>
    </row>
    <row r="76" spans="1:10" ht="30.6" customHeight="1">
      <c r="A76" s="33"/>
      <c r="B76" s="33"/>
      <c r="C76" s="35"/>
      <c r="D76" s="89" t="str">
        <f>'Mål, kriterier og indikatorer'!D76</f>
        <v>I hvilken grad bidrar tiltaket til positiv sosial kontroll (innsyn, innramming)?</v>
      </c>
      <c r="E76" s="79">
        <v>1</v>
      </c>
      <c r="F76" s="80"/>
      <c r="G76" s="79"/>
      <c r="H76" s="80"/>
      <c r="I76" s="79"/>
      <c r="J76">
        <f t="shared" si="1"/>
        <v>1</v>
      </c>
    </row>
    <row r="77" spans="1:10">
      <c r="A77" s="33"/>
      <c r="B77" s="33"/>
      <c r="C77" s="35"/>
      <c r="D77" s="89" t="str">
        <f>'Mål, kriterier og indikatorer'!D77</f>
        <v>I hvilken grad bidrar tiltaket til å innlemme hvileplasser regelmessig (f.eks. benker)?</v>
      </c>
      <c r="E77" s="79">
        <v>1</v>
      </c>
      <c r="F77" s="80"/>
      <c r="G77" s="79"/>
      <c r="H77" s="80"/>
      <c r="I77" s="79"/>
      <c r="J77">
        <f t="shared" si="1"/>
        <v>1</v>
      </c>
    </row>
    <row r="78" spans="1:10">
      <c r="A78" s="33"/>
      <c r="B78" s="33"/>
      <c r="C78" s="35"/>
      <c r="D78" s="89" t="str">
        <f>'Mål, kriterier og indikatorer'!D78</f>
        <v>I hvilken grad bidrar tiltaket til en naturlig til soneinndeling (dele uterommet i mindre rom)?</v>
      </c>
      <c r="E78" s="79">
        <v>1</v>
      </c>
      <c r="F78" s="80"/>
      <c r="G78" s="79"/>
      <c r="H78" s="80"/>
      <c r="I78" s="79"/>
      <c r="J78">
        <f t="shared" si="1"/>
        <v>1</v>
      </c>
    </row>
    <row r="79" spans="1:10">
      <c r="A79" s="33"/>
      <c r="B79" s="33"/>
      <c r="C79" s="35" t="str">
        <f>'Mål, kriterier og indikatorer'!C79</f>
        <v>Bidra til bedre mental helse</v>
      </c>
      <c r="D79" s="33" t="str">
        <f>'Mål, kriterier og indikatorer'!D79</f>
        <v>I hvilken grad er tiltaket tilrettelagt for sosial interaksjon?</v>
      </c>
      <c r="E79" s="79">
        <v>1</v>
      </c>
      <c r="F79" s="80"/>
      <c r="G79" s="79"/>
      <c r="H79" s="80"/>
      <c r="I79" s="79"/>
      <c r="J79">
        <f t="shared" si="1"/>
        <v>1</v>
      </c>
    </row>
    <row r="80" spans="1:10" ht="54.6" customHeight="1">
      <c r="A80" s="33"/>
      <c r="B80" s="33"/>
      <c r="C80" s="35"/>
      <c r="D80" s="88" t="str">
        <f>'Mål, kriterier og indikatorer'!D80</f>
        <v>I hvilken grad er tiltaket tilrettelagt for sosial interaksjon, særlig med tanke på både barn og eldre?</v>
      </c>
      <c r="E80" s="79">
        <v>1</v>
      </c>
      <c r="F80" s="80"/>
      <c r="G80" s="79"/>
      <c r="H80" s="80"/>
      <c r="I80" s="79"/>
      <c r="J80">
        <f t="shared" si="1"/>
        <v>1</v>
      </c>
    </row>
    <row r="81" spans="1:11" ht="26.45" customHeight="1">
      <c r="A81" s="33"/>
      <c r="B81" s="33"/>
      <c r="C81" s="35"/>
      <c r="D81" s="88" t="str">
        <f>'Mål, kriterier og indikatorer'!D81</f>
        <v>I hvilken grad er tiltaket tilrettelagt for jenter?</v>
      </c>
      <c r="E81" s="79">
        <v>1</v>
      </c>
      <c r="F81" s="80"/>
      <c r="G81" s="79"/>
      <c r="H81" s="80"/>
      <c r="I81" s="79"/>
      <c r="J81">
        <f t="shared" si="1"/>
        <v>1</v>
      </c>
    </row>
    <row r="82" spans="1:11" ht="20.45" customHeight="1">
      <c r="A82" s="33"/>
      <c r="B82" s="32"/>
      <c r="C82" s="32"/>
      <c r="D82" s="33" t="str">
        <f>'Mål, kriterier og indikatorer'!D82</f>
        <v>I hvilken grad vil området oppleves trygt og inkluderende, også over tid?</v>
      </c>
      <c r="E82" s="79">
        <v>1</v>
      </c>
      <c r="F82" s="80"/>
      <c r="G82" s="79"/>
      <c r="H82" s="80"/>
      <c r="I82" s="79"/>
      <c r="J82">
        <f t="shared" si="1"/>
        <v>1</v>
      </c>
    </row>
    <row r="83" spans="1:11" ht="17.45" customHeight="1">
      <c r="A83" s="33"/>
      <c r="B83" s="38"/>
      <c r="C83" s="38"/>
      <c r="D83" s="33" t="str">
        <f>'Mål, kriterier og indikatorer'!D83</f>
        <v>I hvilken grad bidrar tiltaket til at innbyggerne opplever en tryggere hverdag mtp naturfarer?</v>
      </c>
      <c r="E83" s="79">
        <v>1</v>
      </c>
      <c r="F83" s="80"/>
      <c r="G83" s="79"/>
      <c r="H83" s="80"/>
      <c r="I83" s="79"/>
      <c r="J83">
        <f t="shared" si="1"/>
        <v>1</v>
      </c>
    </row>
    <row r="84" spans="1:11" ht="28.15" customHeight="1">
      <c r="A84" s="33"/>
      <c r="B84" s="38"/>
      <c r="C84" s="35"/>
      <c r="D84" s="35" t="str">
        <f>'Mål, kriterier og indikatorer'!D84</f>
        <v>I hvilken grad bidrar tiltaket til økt estetisk verdi og stedsidentitet?</v>
      </c>
      <c r="E84" s="79">
        <v>1</v>
      </c>
      <c r="F84" s="80"/>
      <c r="G84" s="79"/>
      <c r="H84" s="80"/>
      <c r="I84" s="79"/>
      <c r="J84">
        <f t="shared" si="1"/>
        <v>1</v>
      </c>
    </row>
    <row r="85" spans="1:11" ht="19.899999999999999" customHeight="1">
      <c r="A85" s="33"/>
      <c r="B85" s="38"/>
      <c r="C85" s="38"/>
      <c r="D85" s="33" t="str">
        <f>'Mål, kriterier og indikatorer'!D85</f>
        <v>I hvilken grad bidrar tiltaket til å forebygge ensomhet?</v>
      </c>
      <c r="E85" s="79">
        <v>1</v>
      </c>
      <c r="F85" s="80"/>
      <c r="G85" s="79"/>
      <c r="H85" s="80"/>
      <c r="I85" s="79"/>
      <c r="J85">
        <f t="shared" si="1"/>
        <v>1</v>
      </c>
    </row>
    <row r="86" spans="1:11" ht="19.899999999999999" customHeight="1">
      <c r="A86" s="33"/>
      <c r="B86" s="57" t="str">
        <f>'Mål, kriterier og indikatorer'!B86</f>
        <v>…å ha deltagende planlegging og samstyring</v>
      </c>
      <c r="C86" s="87" t="str">
        <f>'Mål, kriterier og indikatorer'!C86</f>
        <v>Åpenhet i medvirkningsprosesser</v>
      </c>
      <c r="D86" s="33" t="str">
        <f>'Mål, kriterier og indikatorer'!D86</f>
        <v>I hvilken grad vil innbyggerne bli informert om tiltaket?</v>
      </c>
      <c r="E86" s="79">
        <v>1</v>
      </c>
      <c r="F86" s="80"/>
      <c r="G86" s="79"/>
      <c r="H86" s="80"/>
      <c r="I86" s="79"/>
      <c r="J86">
        <f t="shared" si="1"/>
        <v>1</v>
      </c>
    </row>
    <row r="87" spans="1:11" ht="19.899999999999999" customHeight="1">
      <c r="A87" s="33"/>
      <c r="B87" s="36"/>
      <c r="C87" s="33"/>
      <c r="D87" s="33" t="str">
        <f>'Mål, kriterier og indikatorer'!D87</f>
        <v>I hvilken grad har berørte innbyggere medvirket tiI utformingen av tiltaket?</v>
      </c>
      <c r="E87" s="79">
        <v>1</v>
      </c>
      <c r="F87" s="80"/>
      <c r="G87" s="79"/>
      <c r="H87" s="80"/>
      <c r="I87" s="79"/>
      <c r="J87">
        <f t="shared" si="1"/>
        <v>1</v>
      </c>
    </row>
    <row r="88" spans="1:11" ht="18" customHeight="1">
      <c r="A88" s="33"/>
      <c r="B88" s="31" t="str">
        <f>'Mål, kriterier og indikatorer'!B88</f>
        <v>… å bidra til at kommunen blir mer attraktiv</v>
      </c>
      <c r="C88" s="35" t="str">
        <f>'Mål, kriterier og indikatorer'!C88</f>
        <v>Bidrar til ønskede befolkningsutviklinger</v>
      </c>
      <c r="D88" s="89" t="str">
        <f>'Mål, kriterier og indikatorer'!D88</f>
        <v>I hvilken grad bidrar tiltaket til å oppnå befolkningsutviklingsmål?</v>
      </c>
      <c r="E88" s="79">
        <v>1</v>
      </c>
      <c r="F88" s="80"/>
      <c r="G88" s="79"/>
      <c r="H88" s="80"/>
      <c r="I88" s="79"/>
      <c r="J88">
        <f t="shared" si="1"/>
        <v>1</v>
      </c>
    </row>
    <row r="89" spans="1:11" ht="23.25" customHeight="1">
      <c r="A89" s="33"/>
      <c r="B89" s="31"/>
      <c r="C89" s="88" t="str">
        <f>'Mål, kriterier og indikatorer'!C89</f>
        <v>Kulturminner</v>
      </c>
      <c r="D89" s="88" t="str">
        <f>'Mål, kriterier og indikatorer'!D89</f>
        <v>I hvilken grad er viktige lokale kulturminner hensyntatt i planleggingen av tiltaket?</v>
      </c>
      <c r="E89" s="79">
        <v>1</v>
      </c>
      <c r="F89" s="80"/>
      <c r="G89" s="79"/>
      <c r="H89" s="80"/>
      <c r="I89" s="79"/>
      <c r="J89">
        <f t="shared" si="1"/>
        <v>1</v>
      </c>
    </row>
    <row r="90" spans="1:11" s="34" customFormat="1" ht="33" customHeight="1">
      <c r="A90" s="33"/>
      <c r="B90" s="32"/>
      <c r="C90" s="33"/>
      <c r="D90" s="88" t="str">
        <f>'Mål, kriterier og indikatorer'!D90</f>
        <v xml:space="preserve"> I hvilken grad beskytter eller reintroduserer tiltaket tilbake elementer fra kulturlandskapet?</v>
      </c>
      <c r="E90" s="79">
        <v>1</v>
      </c>
      <c r="F90" s="80"/>
      <c r="G90" s="79"/>
      <c r="H90" s="80"/>
      <c r="I90" s="79"/>
      <c r="J90">
        <f t="shared" si="1"/>
        <v>1</v>
      </c>
      <c r="K90"/>
    </row>
    <row r="91" spans="1:11" s="34" customFormat="1" ht="31.15" customHeight="1">
      <c r="A91" s="28" t="str">
        <f>'Mål, kriterier og indikatorer'!A91</f>
        <v>Styresett</v>
      </c>
      <c r="B91" s="28" t="str">
        <f>'Mål, kriterier og indikatorer'!B91</f>
        <v>… er i tråd med gjeldende internasjonale føringer</v>
      </c>
      <c r="C91" s="29" t="str">
        <f>'Mål, kriterier og indikatorer'!C91</f>
        <v>Bidra til å oppfylle FNs bærekraftsmål</v>
      </c>
      <c r="D91" s="29" t="str">
        <f>'Mål, kriterier og indikatorer'!D91</f>
        <v>I hvilken grad bidrar tiltaket mot å oppfylle FNs bærekraftsmål?</v>
      </c>
      <c r="E91" s="79">
        <v>1</v>
      </c>
      <c r="F91" s="80"/>
      <c r="G91" s="79"/>
      <c r="H91" s="80"/>
      <c r="I91" s="79"/>
      <c r="J91">
        <f t="shared" si="1"/>
        <v>1</v>
      </c>
      <c r="K91"/>
    </row>
    <row r="92" spans="1:11" ht="34.9" customHeight="1">
      <c r="A92" s="29"/>
      <c r="B92" s="28"/>
      <c r="C92" s="29" t="str">
        <f>'Mål, kriterier og indikatorer'!C92</f>
        <v>Bidra til å oppfylle CoM-SECAP</v>
      </c>
      <c r="D92" s="29" t="str">
        <f>'Mål, kriterier og indikatorer'!D92</f>
        <v>I hvilken grad bidrar tiltaket til å oppfylle forpliktelser i Com-SECAP?</v>
      </c>
      <c r="E92" s="79">
        <v>1</v>
      </c>
      <c r="F92" s="80"/>
      <c r="G92" s="79"/>
      <c r="H92" s="80"/>
      <c r="I92" s="79"/>
      <c r="J92">
        <f t="shared" si="1"/>
        <v>1</v>
      </c>
    </row>
    <row r="93" spans="1:11" ht="49.15" customHeight="1">
      <c r="A93" s="29"/>
      <c r="B93" s="28" t="str">
        <f>'Mål, kriterier og indikatorer'!B93</f>
        <v>… er i tråd med gjeldende nasjonale føringer</v>
      </c>
      <c r="C93" s="29" t="str">
        <f>'Mål, kriterier og indikatorer'!C93</f>
        <v>Er i tråd med Statlige planretningslinjer for klima- og energiplanlegging og klimatilpasning (SPR)</v>
      </c>
      <c r="D93" s="78" t="str">
        <f>'Mål, kriterier og indikatorer'!D93</f>
        <v>I hvilken grad følger tiltaket føringer gitt i SPR (altså det er ikke behov for dispensasjon)?</v>
      </c>
      <c r="E93" s="79">
        <v>1</v>
      </c>
      <c r="F93" s="80"/>
      <c r="G93" s="79"/>
      <c r="H93" s="80"/>
      <c r="I93" s="79"/>
      <c r="J93">
        <f t="shared" si="1"/>
        <v>1</v>
      </c>
    </row>
    <row r="94" spans="1:11" ht="45.6" customHeight="1">
      <c r="A94" s="29"/>
      <c r="B94" s="28"/>
      <c r="C94" s="29" t="str">
        <f>'Mål, kriterier og indikatorer'!C94</f>
        <v>Bidrar til å oppfylle Vannrammedirektivet</v>
      </c>
      <c r="D94" s="29" t="str">
        <f>'Mål, kriterier og indikatorer'!D94</f>
        <v>I hvilken grad bidrar tiltaket positivt til lokalt vannmiljø?</v>
      </c>
      <c r="E94" s="79">
        <v>1</v>
      </c>
      <c r="F94" s="80"/>
      <c r="G94" s="79"/>
      <c r="H94" s="80"/>
      <c r="I94" s="79"/>
      <c r="J94">
        <f t="shared" si="1"/>
        <v>1</v>
      </c>
    </row>
    <row r="95" spans="1:11" ht="30.6" customHeight="1">
      <c r="A95" s="29"/>
      <c r="B95" s="28" t="str">
        <f>'Mål, kriterier og indikatorer'!B95</f>
        <v>… er i tråd med gjeldende lokale føringer</v>
      </c>
      <c r="C95" s="29" t="str">
        <f>'Mål, kriterier og indikatorer'!C95</f>
        <v>Er i tråd med kommunens VA-norm</v>
      </c>
      <c r="D95" s="29" t="str">
        <f>'Mål, kriterier og indikatorer'!D95</f>
        <v>I hvilken grad oppfyller tiltaket føringer gitt i VA-norm?</v>
      </c>
      <c r="E95" s="79">
        <v>1</v>
      </c>
      <c r="F95" s="80"/>
      <c r="G95" s="79"/>
      <c r="H95" s="80"/>
      <c r="I95" s="79"/>
      <c r="J95">
        <f t="shared" si="1"/>
        <v>1</v>
      </c>
    </row>
    <row r="96" spans="1:11" ht="36.6" customHeight="1">
      <c r="A96" s="29"/>
      <c r="B96" s="28"/>
      <c r="C96" s="29"/>
      <c r="D96" s="29" t="str">
        <f>'Mål, kriterier og indikatorer'!D96</f>
        <v>I hvilken grad oppfyller tiltaket lokale krav om infiltrasjon (trinn 1 i treleddsstrategien for overvannshåndtering)?</v>
      </c>
      <c r="E96" s="79">
        <v>1</v>
      </c>
      <c r="F96" s="80"/>
      <c r="G96" s="79"/>
      <c r="H96" s="80"/>
      <c r="I96" s="79"/>
      <c r="J96">
        <f t="shared" si="1"/>
        <v>1</v>
      </c>
    </row>
    <row r="97" spans="1:17" ht="16.149999999999999" customHeight="1">
      <c r="A97" s="29"/>
      <c r="B97" s="28"/>
      <c r="C97" s="29"/>
      <c r="D97" s="29" t="str">
        <f>'Mål, kriterier og indikatorer'!D97</f>
        <v>I hvilken grad oppfyller tiltaket lokale krav om fordrøyning (trinn 2 i treleddsstrategien for overvannshåndtering)?</v>
      </c>
      <c r="E97" s="79">
        <v>1</v>
      </c>
      <c r="F97" s="80"/>
      <c r="G97" s="79"/>
      <c r="H97" s="80"/>
      <c r="I97" s="79"/>
      <c r="J97">
        <f t="shared" si="1"/>
        <v>1</v>
      </c>
    </row>
    <row r="98" spans="1:17" ht="43.15" customHeight="1">
      <c r="A98" s="29"/>
      <c r="B98" s="28"/>
      <c r="C98" s="29"/>
      <c r="D98" s="29" t="str">
        <f>'Mål, kriterier og indikatorer'!D98</f>
        <v>I hvilken grad oppfyller tiltaket lokale krav om sikker avledning (trinn 3 i treleddsstrategien for overvannshåndtering)?</v>
      </c>
      <c r="E98" s="79">
        <v>1</v>
      </c>
      <c r="F98" s="80"/>
      <c r="G98" s="79"/>
      <c r="H98" s="80"/>
      <c r="I98" s="79"/>
      <c r="J98">
        <f t="shared" si="1"/>
        <v>1</v>
      </c>
    </row>
    <row r="99" spans="1:17" ht="29.45" customHeight="1">
      <c r="A99" s="28"/>
      <c r="B99" s="28"/>
      <c r="C99" s="78" t="str">
        <f>'Mål, kriterier og indikatorer'!C99</f>
        <v xml:space="preserve">Er i tråd med lokal bærekraftsstrategi </v>
      </c>
      <c r="D99" s="78" t="str">
        <f>'Mål, kriterier og indikatorer'!D99</f>
        <v>I hvilken grad bidrar tiltaket til oppnåelse av lokal bærekraftsstrategi (angitt i f.eks. KPS, klima- og miljøplan, kommunal/regional bærekraftsplan e.l.)?</v>
      </c>
      <c r="E99" s="79">
        <v>1</v>
      </c>
      <c r="F99" s="80"/>
      <c r="G99" s="79"/>
      <c r="H99" s="80"/>
      <c r="I99" s="79"/>
      <c r="J99">
        <f t="shared" si="1"/>
        <v>1</v>
      </c>
    </row>
    <row r="100" spans="1:17" ht="27.6" customHeight="1">
      <c r="A100" s="4"/>
      <c r="C100" s="4"/>
      <c r="D100" s="4"/>
      <c r="E100" s="4"/>
      <c r="F100" s="4"/>
      <c r="G100" s="4"/>
      <c r="H100" s="4"/>
      <c r="I100" s="4"/>
      <c r="J100" s="4"/>
      <c r="K100" s="4"/>
      <c r="L100" s="4"/>
      <c r="M100" s="4"/>
      <c r="N100" s="4"/>
      <c r="O100" s="4"/>
      <c r="P100" s="4"/>
      <c r="Q100" s="4"/>
    </row>
    <row r="101" spans="1:17" ht="19.149999999999999" customHeight="1">
      <c r="A101" s="4"/>
      <c r="C101" s="4"/>
      <c r="D101" s="4"/>
      <c r="E101" s="4"/>
      <c r="F101" s="4"/>
      <c r="G101" s="4"/>
      <c r="H101" s="4"/>
      <c r="I101" s="4"/>
      <c r="J101" s="4"/>
      <c r="K101" s="4"/>
      <c r="L101" s="4"/>
      <c r="M101" s="4"/>
      <c r="N101" s="4"/>
      <c r="O101" s="4"/>
      <c r="P101" s="4"/>
      <c r="Q101" s="4"/>
    </row>
    <row r="102" spans="1:17" ht="30" customHeight="1">
      <c r="A102" s="4"/>
      <c r="C102" s="4"/>
      <c r="D102" s="4"/>
      <c r="E102" s="4"/>
      <c r="F102" s="4"/>
      <c r="G102" s="4"/>
      <c r="H102" s="4"/>
      <c r="I102" s="4"/>
      <c r="J102" s="4"/>
      <c r="K102" s="4"/>
      <c r="L102" s="4"/>
      <c r="M102" s="4"/>
      <c r="N102" s="4"/>
      <c r="O102" s="4"/>
      <c r="P102" s="4"/>
      <c r="Q102" s="4"/>
    </row>
    <row r="103" spans="1:17" ht="32.450000000000003" customHeight="1">
      <c r="A103" s="4"/>
      <c r="C103" s="4"/>
      <c r="D103" s="4"/>
      <c r="E103" s="4"/>
      <c r="F103" s="4"/>
      <c r="G103" s="4"/>
      <c r="H103" s="4"/>
      <c r="I103" s="4"/>
      <c r="J103" s="4"/>
      <c r="K103" s="4"/>
      <c r="L103" s="4"/>
      <c r="M103" s="4"/>
      <c r="N103" s="4"/>
      <c r="O103" s="4"/>
      <c r="P103" s="4"/>
      <c r="Q103" s="4"/>
    </row>
    <row r="104" spans="1:17" ht="13.9" customHeight="1">
      <c r="A104" s="4"/>
      <c r="C104" s="4"/>
      <c r="D104" s="4"/>
      <c r="E104" s="4"/>
      <c r="F104" s="4"/>
      <c r="G104" s="4"/>
      <c r="H104" s="4"/>
      <c r="I104" s="4"/>
      <c r="J104" s="4"/>
      <c r="K104" s="4"/>
      <c r="L104" s="4"/>
      <c r="M104" s="4"/>
      <c r="N104" s="4"/>
      <c r="O104" s="4"/>
      <c r="P104" s="4"/>
      <c r="Q104" s="4"/>
    </row>
    <row r="105" spans="1:17" ht="13.9" customHeight="1">
      <c r="A105" s="4"/>
      <c r="C105" s="4"/>
      <c r="D105" s="4"/>
      <c r="E105" s="4"/>
      <c r="F105" s="4"/>
      <c r="G105" s="4"/>
      <c r="H105" s="4"/>
      <c r="I105" s="4"/>
      <c r="J105" s="4"/>
      <c r="K105" s="4"/>
      <c r="L105" s="4"/>
      <c r="M105" s="4"/>
      <c r="N105" s="4"/>
      <c r="O105" s="4"/>
      <c r="P105" s="4"/>
      <c r="Q105" s="4"/>
    </row>
    <row r="106" spans="1:17" ht="46.15" customHeight="1">
      <c r="A106" s="4"/>
      <c r="C106" s="4"/>
      <c r="D106" s="4"/>
      <c r="E106" s="4"/>
      <c r="F106" s="4"/>
      <c r="G106" s="4"/>
      <c r="H106" s="4"/>
      <c r="I106" s="4"/>
      <c r="J106" s="4"/>
      <c r="K106" s="4"/>
      <c r="L106" s="4"/>
      <c r="M106" s="4"/>
      <c r="N106" s="4"/>
      <c r="O106" s="4"/>
      <c r="P106" s="4"/>
      <c r="Q106" s="4"/>
    </row>
    <row r="107" spans="1:17" ht="46.15" customHeight="1">
      <c r="A107" s="4"/>
      <c r="C107" s="4"/>
      <c r="D107" s="4"/>
      <c r="E107" s="4"/>
      <c r="F107" s="4"/>
      <c r="G107" s="4"/>
      <c r="H107" s="4"/>
      <c r="I107" s="4"/>
      <c r="J107" s="4"/>
      <c r="K107" s="4"/>
      <c r="L107" s="4"/>
      <c r="M107" s="4"/>
      <c r="N107" s="4"/>
      <c r="O107" s="4"/>
      <c r="P107" s="4"/>
      <c r="Q107" s="4"/>
    </row>
    <row r="108" spans="1:17" ht="46.15" customHeight="1">
      <c r="A108" s="4"/>
      <c r="C108" s="4"/>
      <c r="D108" s="4"/>
      <c r="E108" s="4"/>
      <c r="F108" s="4"/>
      <c r="G108" s="4"/>
      <c r="H108" s="4"/>
      <c r="I108" s="4"/>
      <c r="J108" s="4"/>
      <c r="K108" s="4"/>
      <c r="L108" s="4"/>
      <c r="M108" s="4"/>
      <c r="N108" s="4"/>
      <c r="O108" s="4"/>
      <c r="P108" s="4"/>
      <c r="Q108" s="4"/>
    </row>
    <row r="109" spans="1:17" ht="46.15" customHeight="1">
      <c r="A109" s="4"/>
      <c r="C109" s="4"/>
      <c r="D109" s="4"/>
      <c r="E109" s="4"/>
      <c r="F109" s="4"/>
      <c r="G109" s="4"/>
      <c r="H109" s="4"/>
      <c r="I109" s="4"/>
      <c r="J109" s="4"/>
      <c r="K109" s="4"/>
      <c r="L109" s="4"/>
      <c r="M109" s="4"/>
      <c r="N109" s="4"/>
      <c r="O109" s="4"/>
      <c r="P109" s="4"/>
      <c r="Q109" s="4"/>
    </row>
    <row r="110" spans="1:17">
      <c r="A110" s="4"/>
      <c r="C110" s="4"/>
      <c r="D110" s="4"/>
      <c r="E110" s="4"/>
      <c r="F110" s="4"/>
      <c r="G110" s="4"/>
      <c r="H110" s="4"/>
      <c r="I110" s="4"/>
      <c r="J110" s="4"/>
      <c r="K110" s="4"/>
      <c r="L110" s="4"/>
      <c r="M110" s="4"/>
      <c r="N110" s="4"/>
      <c r="O110" s="4"/>
      <c r="P110" s="4"/>
      <c r="Q110" s="4"/>
    </row>
    <row r="111" spans="1:17">
      <c r="A111" s="4"/>
      <c r="C111" s="4"/>
      <c r="D111" s="4"/>
      <c r="E111" s="4"/>
      <c r="F111" s="4"/>
      <c r="G111" s="4"/>
      <c r="H111" s="4"/>
      <c r="I111" s="4"/>
      <c r="J111" s="4"/>
      <c r="K111" s="4"/>
      <c r="L111" s="4"/>
      <c r="M111" s="4"/>
      <c r="N111" s="4"/>
      <c r="O111" s="4"/>
      <c r="P111" s="4"/>
      <c r="Q111" s="4"/>
    </row>
    <row r="112" spans="1:17" s="3" customFormat="1">
      <c r="B112" s="4"/>
      <c r="E112" s="4"/>
      <c r="F112" s="4"/>
      <c r="G112" s="4"/>
      <c r="H112" s="4"/>
      <c r="I112" s="4"/>
      <c r="J112" s="4"/>
      <c r="K112" s="4"/>
      <c r="L112" s="4"/>
      <c r="M112" s="4"/>
      <c r="N112" s="4"/>
      <c r="O112" s="4"/>
      <c r="P112" s="4"/>
      <c r="Q112" s="4"/>
    </row>
    <row r="113" spans="2:17" s="3" customFormat="1">
      <c r="B113" s="4"/>
      <c r="E113" s="4"/>
      <c r="F113" s="4"/>
      <c r="G113" s="4"/>
      <c r="H113" s="4"/>
      <c r="I113" s="4"/>
      <c r="J113" s="4"/>
      <c r="K113" s="4"/>
      <c r="L113" s="4"/>
      <c r="M113" s="4"/>
      <c r="N113" s="4"/>
      <c r="O113" s="4"/>
      <c r="P113" s="4"/>
      <c r="Q113" s="4"/>
    </row>
    <row r="114" spans="2:17" s="3" customFormat="1">
      <c r="B114" s="4"/>
      <c r="E114" s="4"/>
      <c r="F114" s="4"/>
      <c r="G114" s="4"/>
      <c r="H114" s="4"/>
      <c r="I114" s="4"/>
      <c r="J114" s="4"/>
      <c r="K114" s="4"/>
      <c r="L114" s="4"/>
      <c r="M114" s="4"/>
      <c r="N114" s="4"/>
      <c r="O114" s="4"/>
      <c r="P114" s="4"/>
      <c r="Q114" s="4"/>
    </row>
    <row r="115" spans="2:17" s="3" customFormat="1">
      <c r="B115" s="4"/>
      <c r="E115" s="4"/>
      <c r="F115" s="4"/>
      <c r="G115" s="4"/>
      <c r="H115" s="4"/>
      <c r="I115" s="4"/>
      <c r="J115" s="4"/>
      <c r="K115" s="4"/>
      <c r="L115" s="4"/>
      <c r="M115" s="4"/>
      <c r="N115" s="4"/>
      <c r="O115" s="4"/>
      <c r="P115" s="4"/>
      <c r="Q115" s="4"/>
    </row>
    <row r="116" spans="2:17" s="3" customFormat="1">
      <c r="B116" s="4"/>
      <c r="E116" s="4"/>
      <c r="F116" s="4"/>
      <c r="G116" s="4"/>
      <c r="H116" s="4"/>
      <c r="I116" s="4"/>
      <c r="J116" s="4"/>
      <c r="K116" s="4"/>
      <c r="L116" s="4"/>
      <c r="M116" s="4"/>
      <c r="N116" s="4"/>
      <c r="O116" s="4"/>
      <c r="P116" s="4"/>
      <c r="Q116" s="4"/>
    </row>
    <row r="117" spans="2:17" s="3" customFormat="1">
      <c r="B117" s="4"/>
      <c r="E117" s="4"/>
      <c r="F117" s="4"/>
      <c r="G117" s="4"/>
      <c r="H117" s="4"/>
      <c r="I117" s="4"/>
      <c r="J117" s="4"/>
      <c r="K117" s="4"/>
      <c r="L117" s="4"/>
      <c r="M117" s="4"/>
      <c r="N117" s="4"/>
      <c r="O117" s="4"/>
      <c r="P117" s="4"/>
      <c r="Q117" s="4"/>
    </row>
    <row r="118" spans="2:17" s="3" customFormat="1">
      <c r="B118" s="4"/>
      <c r="E118" s="4"/>
      <c r="F118" s="4"/>
      <c r="G118" s="4"/>
      <c r="H118" s="4"/>
      <c r="I118" s="4"/>
      <c r="J118" s="4"/>
      <c r="K118" s="4"/>
      <c r="L118" s="4"/>
      <c r="M118" s="4"/>
      <c r="N118" s="4"/>
      <c r="O118" s="4"/>
      <c r="P118" s="4"/>
      <c r="Q118" s="4"/>
    </row>
    <row r="119" spans="2:17" s="3" customFormat="1">
      <c r="B119" s="4"/>
      <c r="E119" s="4"/>
      <c r="F119" s="4"/>
      <c r="G119" s="4"/>
      <c r="H119" s="4"/>
      <c r="I119" s="4"/>
      <c r="J119" s="4"/>
      <c r="K119" s="4"/>
      <c r="L119" s="4"/>
      <c r="M119" s="4"/>
      <c r="N119" s="4"/>
      <c r="O119" s="4"/>
      <c r="P119" s="4"/>
      <c r="Q119" s="4"/>
    </row>
    <row r="120" spans="2:17" s="3" customFormat="1">
      <c r="B120" s="4"/>
      <c r="E120" s="4"/>
      <c r="F120" s="4"/>
      <c r="G120" s="4"/>
      <c r="H120" s="4"/>
      <c r="I120" s="4"/>
      <c r="J120" s="4"/>
      <c r="K120" s="4"/>
      <c r="L120" s="4"/>
      <c r="M120" s="4"/>
      <c r="N120" s="4"/>
      <c r="O120" s="4"/>
      <c r="P120" s="4"/>
      <c r="Q120" s="4"/>
    </row>
    <row r="121" spans="2:17" s="3" customFormat="1">
      <c r="B121" s="4"/>
      <c r="E121" s="4"/>
      <c r="F121" s="4"/>
      <c r="G121" s="4"/>
      <c r="H121" s="4"/>
      <c r="I121" s="4"/>
      <c r="J121" s="4"/>
      <c r="K121" s="4"/>
      <c r="L121" s="4"/>
      <c r="M121" s="4"/>
      <c r="N121" s="4"/>
      <c r="O121" s="4"/>
      <c r="P121" s="4"/>
      <c r="Q121" s="4"/>
    </row>
    <row r="122" spans="2:17" s="3" customFormat="1">
      <c r="B122" s="4"/>
      <c r="E122" s="4"/>
      <c r="F122" s="4"/>
      <c r="G122" s="4"/>
      <c r="H122" s="4"/>
      <c r="I122" s="4"/>
      <c r="J122" s="4"/>
      <c r="K122" s="4"/>
      <c r="L122" s="4"/>
      <c r="M122" s="4"/>
      <c r="N122" s="4"/>
      <c r="O122" s="4"/>
      <c r="P122" s="4"/>
      <c r="Q122" s="4"/>
    </row>
    <row r="123" spans="2:17" s="3" customFormat="1">
      <c r="B123" s="4"/>
      <c r="E123" s="4"/>
      <c r="F123" s="4"/>
      <c r="G123" s="4"/>
      <c r="H123" s="4"/>
      <c r="I123" s="4"/>
      <c r="J123" s="4"/>
      <c r="K123" s="4"/>
      <c r="L123" s="4"/>
      <c r="M123" s="4"/>
      <c r="N123" s="4"/>
      <c r="O123" s="4"/>
      <c r="P123" s="4"/>
      <c r="Q123" s="4"/>
    </row>
    <row r="124" spans="2:17" s="3" customFormat="1">
      <c r="B124" s="4"/>
      <c r="E124" s="4"/>
      <c r="F124" s="4"/>
      <c r="G124" s="4"/>
      <c r="H124" s="4"/>
      <c r="I124" s="4"/>
      <c r="J124" s="4"/>
      <c r="K124" s="4"/>
      <c r="L124" s="4"/>
      <c r="M124" s="4"/>
      <c r="N124" s="4"/>
      <c r="O124" s="4"/>
      <c r="P124" s="4"/>
      <c r="Q124" s="4"/>
    </row>
    <row r="125" spans="2:17" s="3" customFormat="1">
      <c r="B125" s="4"/>
      <c r="E125" s="4"/>
      <c r="F125" s="4"/>
      <c r="G125" s="4"/>
      <c r="H125" s="4"/>
      <c r="I125" s="4"/>
      <c r="J125" s="4"/>
      <c r="K125" s="4"/>
      <c r="L125" s="4"/>
      <c r="M125" s="4"/>
      <c r="N125" s="4"/>
      <c r="O125" s="4"/>
      <c r="P125" s="4"/>
      <c r="Q125" s="4"/>
    </row>
    <row r="126" spans="2:17" s="3" customFormat="1">
      <c r="B126" s="4"/>
      <c r="E126" s="4"/>
      <c r="F126" s="4"/>
      <c r="G126" s="4"/>
      <c r="H126" s="4"/>
      <c r="I126" s="4"/>
      <c r="J126" s="4"/>
      <c r="K126" s="4"/>
      <c r="L126" s="4"/>
      <c r="M126" s="4"/>
      <c r="N126" s="4"/>
      <c r="O126" s="4"/>
      <c r="P126" s="4"/>
      <c r="Q126" s="4"/>
    </row>
    <row r="127" spans="2:17" s="3" customFormat="1">
      <c r="B127" s="4"/>
      <c r="E127" s="4"/>
      <c r="F127" s="4"/>
      <c r="G127" s="4"/>
      <c r="H127" s="4"/>
      <c r="I127" s="4"/>
      <c r="J127" s="4"/>
      <c r="K127" s="4"/>
      <c r="L127" s="4"/>
      <c r="M127" s="4"/>
      <c r="N127" s="4"/>
      <c r="O127" s="4"/>
      <c r="P127" s="4"/>
      <c r="Q127" s="4"/>
    </row>
    <row r="128" spans="2:17" s="3" customFormat="1">
      <c r="B128" s="4"/>
      <c r="E128" s="4"/>
      <c r="F128" s="4"/>
      <c r="G128" s="4"/>
      <c r="H128" s="4"/>
      <c r="I128" s="4"/>
      <c r="J128" s="4"/>
      <c r="K128" s="4"/>
      <c r="L128" s="4"/>
      <c r="M128" s="4"/>
      <c r="N128" s="4"/>
      <c r="O128" s="4"/>
      <c r="P128" s="4"/>
      <c r="Q128" s="4"/>
    </row>
    <row r="129" spans="2:17" s="3" customFormat="1">
      <c r="B129" s="4"/>
      <c r="E129" s="4"/>
      <c r="F129" s="4"/>
      <c r="G129" s="4"/>
      <c r="H129" s="4"/>
      <c r="I129" s="4"/>
      <c r="J129" s="4"/>
      <c r="K129" s="4"/>
      <c r="L129" s="4"/>
      <c r="M129" s="4"/>
      <c r="N129" s="4"/>
      <c r="O129" s="4"/>
      <c r="P129" s="4"/>
      <c r="Q129" s="4"/>
    </row>
    <row r="130" spans="2:17" s="3" customFormat="1">
      <c r="B130" s="4"/>
      <c r="E130" s="4"/>
      <c r="F130" s="4"/>
      <c r="G130" s="4"/>
      <c r="H130" s="4"/>
      <c r="I130" s="4"/>
      <c r="J130" s="4"/>
      <c r="K130" s="4"/>
      <c r="L130" s="4"/>
      <c r="M130" s="4"/>
      <c r="N130" s="4"/>
      <c r="O130" s="4"/>
      <c r="P130" s="4"/>
      <c r="Q130" s="4"/>
    </row>
    <row r="131" spans="2:17" s="3" customFormat="1">
      <c r="B131" s="4"/>
      <c r="E131" s="4"/>
      <c r="F131" s="4"/>
      <c r="G131" s="4"/>
      <c r="H131" s="4"/>
      <c r="I131" s="4"/>
      <c r="J131" s="4"/>
      <c r="K131" s="4"/>
      <c r="L131" s="4"/>
      <c r="M131" s="4"/>
      <c r="N131" s="4"/>
      <c r="O131" s="4"/>
      <c r="P131" s="4"/>
      <c r="Q131" s="4"/>
    </row>
    <row r="132" spans="2:17" s="3" customFormat="1">
      <c r="B132" s="4"/>
      <c r="E132" s="4"/>
      <c r="F132" s="4"/>
      <c r="G132" s="4"/>
      <c r="H132" s="4"/>
      <c r="I132" s="4"/>
      <c r="J132" s="4"/>
      <c r="K132" s="4"/>
      <c r="L132" s="4"/>
      <c r="M132" s="4"/>
      <c r="N132" s="4"/>
      <c r="O132" s="4"/>
      <c r="P132" s="4"/>
      <c r="Q132" s="4"/>
    </row>
    <row r="133" spans="2:17" s="3" customFormat="1">
      <c r="B133" s="4"/>
      <c r="E133" s="4"/>
      <c r="F133" s="4"/>
      <c r="G133" s="4"/>
      <c r="H133" s="4"/>
      <c r="I133" s="4"/>
      <c r="J133" s="4"/>
      <c r="K133" s="4"/>
      <c r="L133" s="4"/>
      <c r="M133" s="4"/>
      <c r="N133" s="4"/>
      <c r="O133" s="4"/>
      <c r="P133" s="4"/>
      <c r="Q133" s="4"/>
    </row>
    <row r="134" spans="2:17" s="3" customFormat="1">
      <c r="B134" s="4"/>
      <c r="E134" s="4"/>
      <c r="F134" s="4"/>
      <c r="G134" s="4"/>
      <c r="H134" s="4"/>
      <c r="I134" s="4"/>
      <c r="J134" s="4"/>
      <c r="K134" s="4"/>
      <c r="L134" s="4"/>
      <c r="M134" s="4"/>
      <c r="N134" s="4"/>
      <c r="O134" s="4"/>
      <c r="P134" s="4"/>
      <c r="Q134" s="4"/>
    </row>
    <row r="135" spans="2:17" s="3" customFormat="1">
      <c r="B135" s="4"/>
      <c r="E135" s="4"/>
      <c r="F135" s="4"/>
      <c r="G135" s="4"/>
      <c r="H135" s="4"/>
      <c r="I135" s="4"/>
      <c r="J135" s="4"/>
      <c r="K135" s="4"/>
      <c r="L135" s="4"/>
      <c r="M135" s="4"/>
      <c r="N135" s="4"/>
      <c r="O135" s="4"/>
      <c r="P135" s="4"/>
      <c r="Q135" s="4"/>
    </row>
    <row r="136" spans="2:17" s="3" customFormat="1">
      <c r="B136" s="4"/>
      <c r="E136" s="4"/>
      <c r="F136" s="4"/>
      <c r="G136" s="4"/>
      <c r="H136" s="4"/>
      <c r="I136" s="4"/>
      <c r="J136" s="4"/>
      <c r="K136" s="4"/>
      <c r="L136" s="4"/>
      <c r="M136" s="4"/>
      <c r="N136" s="4"/>
      <c r="O136" s="4"/>
      <c r="P136" s="4"/>
      <c r="Q136" s="4"/>
    </row>
    <row r="137" spans="2:17" s="3" customFormat="1">
      <c r="B137" s="4"/>
      <c r="E137" s="4"/>
      <c r="F137" s="4"/>
      <c r="G137" s="4"/>
      <c r="H137" s="4"/>
      <c r="I137" s="4"/>
      <c r="J137" s="4"/>
      <c r="K137" s="4"/>
      <c r="L137" s="4"/>
      <c r="M137" s="4"/>
      <c r="N137" s="4"/>
      <c r="O137" s="4"/>
      <c r="P137" s="4"/>
      <c r="Q137" s="4"/>
    </row>
    <row r="138" spans="2:17" s="3" customFormat="1">
      <c r="B138" s="4"/>
      <c r="E138" s="4"/>
      <c r="F138" s="4"/>
      <c r="G138" s="4"/>
      <c r="H138" s="4"/>
      <c r="I138" s="4"/>
      <c r="J138" s="4"/>
      <c r="K138" s="4"/>
      <c r="L138" s="4"/>
      <c r="M138" s="4"/>
      <c r="N138" s="4"/>
      <c r="O138" s="4"/>
      <c r="P138" s="4"/>
      <c r="Q138" s="4"/>
    </row>
    <row r="139" spans="2:17" s="3" customFormat="1">
      <c r="B139" s="4"/>
      <c r="E139" s="4"/>
      <c r="F139" s="4"/>
      <c r="G139" s="4"/>
      <c r="H139" s="4"/>
      <c r="I139" s="4"/>
      <c r="J139" s="4"/>
      <c r="K139" s="4"/>
      <c r="L139" s="4"/>
      <c r="M139" s="4"/>
      <c r="N139" s="4"/>
      <c r="O139" s="4"/>
      <c r="P139" s="4"/>
      <c r="Q139" s="4"/>
    </row>
    <row r="140" spans="2:17" s="3" customFormat="1">
      <c r="B140" s="4"/>
      <c r="E140" s="4"/>
      <c r="F140" s="4"/>
      <c r="G140" s="4"/>
      <c r="H140" s="4"/>
      <c r="I140" s="4"/>
      <c r="J140" s="4"/>
      <c r="K140" s="4"/>
      <c r="L140" s="4"/>
      <c r="M140" s="4"/>
      <c r="N140" s="4"/>
      <c r="O140" s="4"/>
      <c r="P140" s="4"/>
      <c r="Q140" s="4"/>
    </row>
    <row r="141" spans="2:17" s="3" customFormat="1">
      <c r="B141" s="4"/>
      <c r="E141" s="4"/>
      <c r="F141" s="4"/>
      <c r="G141" s="4"/>
      <c r="H141" s="4"/>
      <c r="I141" s="4"/>
      <c r="J141" s="4"/>
      <c r="K141" s="4"/>
      <c r="L141" s="4"/>
      <c r="M141" s="4"/>
      <c r="N141" s="4"/>
      <c r="O141" s="4"/>
      <c r="P141" s="4"/>
      <c r="Q141" s="4"/>
    </row>
    <row r="142" spans="2:17" s="3" customFormat="1">
      <c r="B142" s="4"/>
      <c r="E142" s="4"/>
      <c r="F142" s="4"/>
      <c r="G142" s="4"/>
      <c r="H142" s="4"/>
      <c r="I142" s="4"/>
      <c r="J142" s="4"/>
      <c r="K142" s="4"/>
      <c r="L142" s="4"/>
      <c r="M142" s="4"/>
      <c r="N142" s="4"/>
      <c r="O142" s="4"/>
      <c r="P142" s="4"/>
      <c r="Q142" s="4"/>
    </row>
    <row r="143" spans="2:17" s="3" customFormat="1">
      <c r="B143" s="4"/>
      <c r="E143" s="4"/>
      <c r="F143" s="4"/>
      <c r="G143" s="4"/>
      <c r="H143" s="4"/>
      <c r="I143" s="4"/>
      <c r="J143" s="4"/>
      <c r="K143" s="4"/>
      <c r="L143" s="4"/>
      <c r="M143" s="4"/>
      <c r="N143" s="4"/>
      <c r="O143" s="4"/>
      <c r="P143" s="4"/>
      <c r="Q143" s="4"/>
    </row>
    <row r="144" spans="2:17" s="3" customFormat="1">
      <c r="B144" s="4"/>
      <c r="E144" s="4"/>
      <c r="F144" s="4"/>
      <c r="G144" s="4"/>
      <c r="H144" s="4"/>
      <c r="I144" s="4"/>
      <c r="J144" s="4"/>
      <c r="K144" s="4"/>
      <c r="L144" s="4"/>
      <c r="M144" s="4"/>
      <c r="N144" s="4"/>
      <c r="O144" s="4"/>
      <c r="P144" s="4"/>
      <c r="Q144" s="4"/>
    </row>
    <row r="145" spans="2:17" s="3" customFormat="1">
      <c r="B145" s="4"/>
      <c r="E145" s="4"/>
      <c r="F145" s="4"/>
      <c r="G145" s="4"/>
      <c r="H145" s="4"/>
      <c r="I145" s="4"/>
      <c r="J145" s="4"/>
      <c r="K145" s="4"/>
      <c r="L145" s="4"/>
      <c r="M145" s="4"/>
      <c r="N145" s="4"/>
      <c r="O145" s="4"/>
      <c r="P145" s="4"/>
      <c r="Q145" s="4"/>
    </row>
    <row r="146" spans="2:17" s="3" customFormat="1">
      <c r="B146" s="4"/>
      <c r="E146" s="4"/>
      <c r="F146" s="4"/>
      <c r="G146" s="4"/>
      <c r="H146" s="4"/>
      <c r="I146" s="4"/>
      <c r="J146" s="4"/>
      <c r="K146" s="4"/>
      <c r="L146" s="4"/>
      <c r="M146" s="4"/>
      <c r="N146" s="4"/>
      <c r="O146" s="4"/>
      <c r="P146" s="4"/>
      <c r="Q146" s="4"/>
    </row>
    <row r="147" spans="2:17" s="3" customFormat="1">
      <c r="B147" s="4"/>
      <c r="E147" s="4"/>
      <c r="F147" s="4"/>
      <c r="G147" s="4"/>
      <c r="H147" s="4"/>
      <c r="I147" s="4"/>
      <c r="J147" s="4"/>
      <c r="K147" s="4"/>
      <c r="L147" s="4"/>
      <c r="M147" s="4"/>
      <c r="N147" s="4"/>
      <c r="O147" s="4"/>
      <c r="P147" s="4"/>
      <c r="Q147" s="4"/>
    </row>
    <row r="148" spans="2:17" s="3" customFormat="1">
      <c r="B148" s="4"/>
      <c r="E148" s="4"/>
      <c r="F148" s="4"/>
      <c r="G148" s="4"/>
      <c r="H148" s="4"/>
      <c r="I148" s="4"/>
      <c r="J148" s="4"/>
      <c r="K148" s="4"/>
      <c r="L148" s="4"/>
      <c r="M148" s="4"/>
      <c r="N148" s="4"/>
      <c r="O148" s="4"/>
      <c r="P148" s="4"/>
      <c r="Q148" s="4"/>
    </row>
    <row r="149" spans="2:17" s="3" customFormat="1">
      <c r="B149" s="4"/>
      <c r="E149" s="4"/>
      <c r="F149" s="4"/>
      <c r="G149" s="4"/>
      <c r="H149" s="4"/>
      <c r="I149" s="4"/>
      <c r="J149" s="4"/>
      <c r="K149" s="4"/>
      <c r="L149" s="4"/>
      <c r="M149" s="4"/>
      <c r="N149" s="4"/>
      <c r="O149" s="4"/>
      <c r="P149" s="4"/>
      <c r="Q149" s="4"/>
    </row>
    <row r="150" spans="2:17" s="3" customFormat="1">
      <c r="B150" s="4"/>
      <c r="E150" s="4"/>
      <c r="F150" s="4"/>
      <c r="G150" s="4"/>
      <c r="H150" s="4"/>
      <c r="I150" s="4"/>
      <c r="J150" s="4"/>
      <c r="K150" s="4"/>
      <c r="L150" s="4"/>
      <c r="M150" s="4"/>
      <c r="N150" s="4"/>
      <c r="O150" s="4"/>
      <c r="P150" s="4"/>
      <c r="Q150" s="4"/>
    </row>
    <row r="151" spans="2:17" s="3" customFormat="1">
      <c r="B151" s="4"/>
      <c r="E151" s="4"/>
      <c r="F151" s="4"/>
      <c r="G151" s="4"/>
      <c r="H151" s="4"/>
      <c r="I151" s="4"/>
      <c r="J151" s="4"/>
      <c r="K151" s="4"/>
      <c r="L151" s="4"/>
      <c r="M151" s="4"/>
      <c r="N151" s="4"/>
      <c r="O151" s="4"/>
      <c r="P151" s="4"/>
      <c r="Q151" s="4"/>
    </row>
    <row r="152" spans="2:17" s="3" customFormat="1">
      <c r="B152" s="4"/>
      <c r="E152" s="4"/>
      <c r="F152" s="4"/>
      <c r="G152" s="4"/>
      <c r="H152" s="4"/>
      <c r="I152" s="4"/>
      <c r="J152" s="4"/>
      <c r="K152" s="4"/>
      <c r="L152" s="4"/>
      <c r="M152" s="4"/>
      <c r="N152" s="4"/>
      <c r="O152" s="4"/>
      <c r="P152" s="4"/>
      <c r="Q152" s="4"/>
    </row>
    <row r="153" spans="2:17" s="3" customFormat="1">
      <c r="B153" s="4"/>
      <c r="E153" s="4"/>
      <c r="F153" s="4"/>
      <c r="G153" s="4"/>
      <c r="H153" s="4"/>
      <c r="I153" s="4"/>
      <c r="J153" s="4"/>
      <c r="K153" s="4"/>
      <c r="L153" s="4"/>
      <c r="M153" s="4"/>
      <c r="N153" s="4"/>
      <c r="O153" s="4"/>
      <c r="P153" s="4"/>
      <c r="Q153" s="4"/>
    </row>
    <row r="154" spans="2:17" s="3" customFormat="1">
      <c r="B154" s="4"/>
      <c r="E154" s="4"/>
      <c r="F154" s="4"/>
      <c r="G154" s="4"/>
      <c r="H154" s="4"/>
      <c r="I154" s="4"/>
      <c r="J154" s="4"/>
      <c r="K154" s="4"/>
      <c r="L154" s="4"/>
      <c r="M154" s="4"/>
      <c r="N154" s="4"/>
      <c r="O154" s="4"/>
      <c r="P154" s="4"/>
      <c r="Q154" s="4"/>
    </row>
    <row r="155" spans="2:17" s="3" customFormat="1">
      <c r="B155" s="4"/>
      <c r="E155" s="4"/>
      <c r="F155" s="4"/>
      <c r="G155" s="4"/>
      <c r="H155" s="4"/>
      <c r="I155" s="4"/>
      <c r="J155" s="4"/>
      <c r="K155" s="4"/>
      <c r="L155" s="4"/>
      <c r="M155" s="4"/>
      <c r="N155" s="4"/>
      <c r="O155" s="4"/>
      <c r="P155" s="4"/>
      <c r="Q155" s="4"/>
    </row>
    <row r="156" spans="2:17" s="3" customFormat="1">
      <c r="B156" s="4"/>
      <c r="E156" s="4"/>
      <c r="F156" s="4"/>
      <c r="G156" s="4"/>
      <c r="H156" s="4"/>
      <c r="I156" s="4"/>
      <c r="J156" s="4"/>
      <c r="K156" s="4"/>
      <c r="L156" s="4"/>
      <c r="M156" s="4"/>
      <c r="N156" s="4"/>
      <c r="O156" s="4"/>
      <c r="P156" s="4"/>
      <c r="Q156" s="4"/>
    </row>
    <row r="157" spans="2:17" s="3" customFormat="1">
      <c r="B157" s="4"/>
      <c r="E157" s="4"/>
      <c r="F157" s="4"/>
      <c r="G157" s="4"/>
      <c r="H157" s="4"/>
      <c r="I157" s="4"/>
      <c r="J157" s="4"/>
      <c r="K157" s="4"/>
      <c r="L157" s="4"/>
      <c r="M157" s="4"/>
      <c r="N157" s="4"/>
      <c r="O157" s="4"/>
      <c r="P157" s="4"/>
      <c r="Q157" s="4"/>
    </row>
    <row r="158" spans="2:17" s="3" customFormat="1">
      <c r="B158" s="4"/>
      <c r="E158" s="4"/>
      <c r="F158" s="4"/>
      <c r="G158" s="4"/>
      <c r="H158" s="4"/>
      <c r="I158" s="4"/>
      <c r="J158" s="4"/>
      <c r="K158" s="4"/>
      <c r="L158" s="4"/>
      <c r="M158" s="4"/>
      <c r="N158" s="4"/>
      <c r="O158" s="4"/>
      <c r="P158" s="4"/>
      <c r="Q158" s="4"/>
    </row>
    <row r="159" spans="2:17" s="3" customFormat="1">
      <c r="B159" s="4"/>
      <c r="E159" s="4"/>
      <c r="F159" s="4"/>
      <c r="G159" s="4"/>
      <c r="H159" s="4"/>
      <c r="I159" s="4"/>
      <c r="J159" s="4"/>
      <c r="K159" s="4"/>
      <c r="L159" s="4"/>
      <c r="M159" s="4"/>
      <c r="N159" s="4"/>
      <c r="O159" s="4"/>
      <c r="P159" s="4"/>
      <c r="Q159" s="4"/>
    </row>
    <row r="160" spans="2:17" s="3" customFormat="1">
      <c r="B160" s="4"/>
      <c r="E160" s="4"/>
      <c r="F160" s="4"/>
      <c r="G160" s="4"/>
      <c r="H160" s="4"/>
      <c r="I160" s="4"/>
      <c r="J160" s="4"/>
      <c r="K160" s="4"/>
      <c r="L160" s="4"/>
      <c r="M160" s="4"/>
      <c r="N160" s="4"/>
      <c r="O160" s="4"/>
      <c r="P160" s="4"/>
      <c r="Q160" s="4"/>
    </row>
    <row r="161" spans="2:17" s="3" customFormat="1">
      <c r="B161" s="4"/>
      <c r="E161" s="4"/>
      <c r="F161" s="4"/>
      <c r="G161" s="4"/>
      <c r="H161" s="4"/>
      <c r="I161" s="4"/>
      <c r="J161" s="4"/>
      <c r="K161" s="4"/>
      <c r="L161" s="4"/>
      <c r="M161" s="4"/>
      <c r="N161" s="4"/>
      <c r="O161" s="4"/>
      <c r="P161" s="4"/>
      <c r="Q161" s="4"/>
    </row>
    <row r="162" spans="2:17" s="3" customFormat="1">
      <c r="B162" s="4"/>
      <c r="E162" s="4"/>
      <c r="F162" s="4"/>
      <c r="G162" s="4"/>
      <c r="H162" s="4"/>
      <c r="I162" s="4"/>
      <c r="J162" s="4"/>
      <c r="K162" s="4"/>
      <c r="L162" s="4"/>
      <c r="M162" s="4"/>
      <c r="N162" s="4"/>
      <c r="O162" s="4"/>
      <c r="P162" s="4"/>
      <c r="Q162" s="4"/>
    </row>
    <row r="163" spans="2:17" s="3" customFormat="1">
      <c r="B163" s="4"/>
      <c r="E163" s="4"/>
      <c r="F163" s="4"/>
      <c r="G163" s="4"/>
      <c r="H163" s="4"/>
      <c r="I163" s="4"/>
      <c r="J163" s="4"/>
      <c r="K163" s="4"/>
      <c r="L163" s="4"/>
      <c r="M163" s="4"/>
      <c r="N163" s="4"/>
      <c r="O163" s="4"/>
      <c r="P163" s="4"/>
      <c r="Q163" s="4"/>
    </row>
    <row r="164" spans="2:17" s="3" customFormat="1">
      <c r="B164" s="4"/>
      <c r="E164" s="4"/>
      <c r="F164" s="4"/>
      <c r="G164" s="4"/>
      <c r="H164" s="4"/>
      <c r="I164" s="4"/>
      <c r="J164" s="4"/>
      <c r="K164" s="4"/>
      <c r="L164" s="4"/>
      <c r="M164" s="4"/>
      <c r="N164" s="4"/>
      <c r="O164" s="4"/>
      <c r="P164" s="4"/>
      <c r="Q164" s="4"/>
    </row>
    <row r="165" spans="2:17" s="3" customFormat="1">
      <c r="B165" s="4"/>
      <c r="E165" s="4"/>
      <c r="F165" s="4"/>
      <c r="G165" s="4"/>
      <c r="H165" s="4"/>
      <c r="I165" s="4"/>
      <c r="J165" s="4"/>
      <c r="K165" s="4"/>
      <c r="L165" s="4"/>
      <c r="M165" s="4"/>
      <c r="N165" s="4"/>
      <c r="O165" s="4"/>
      <c r="P165" s="4"/>
      <c r="Q165" s="4"/>
    </row>
    <row r="166" spans="2:17" s="3" customFormat="1">
      <c r="B166" s="4"/>
      <c r="E166" s="4"/>
      <c r="F166" s="4"/>
      <c r="G166" s="4"/>
      <c r="H166" s="4"/>
      <c r="I166" s="4"/>
      <c r="J166" s="4"/>
      <c r="K166" s="4"/>
      <c r="L166" s="4"/>
      <c r="M166" s="4"/>
      <c r="N166" s="4"/>
      <c r="O166" s="4"/>
      <c r="P166" s="4"/>
      <c r="Q166" s="4"/>
    </row>
    <row r="167" spans="2:17" s="3" customFormat="1">
      <c r="B167" s="4"/>
      <c r="E167" s="4"/>
      <c r="F167" s="4"/>
      <c r="G167" s="4"/>
      <c r="H167" s="4"/>
      <c r="I167" s="4"/>
      <c r="J167" s="4"/>
      <c r="K167" s="4"/>
      <c r="L167" s="4"/>
      <c r="M167" s="4"/>
      <c r="N167" s="4"/>
      <c r="O167" s="4"/>
      <c r="P167" s="4"/>
      <c r="Q167" s="4"/>
    </row>
    <row r="168" spans="2:17" s="3" customFormat="1">
      <c r="B168" s="4"/>
      <c r="E168" s="4"/>
      <c r="F168" s="4"/>
      <c r="G168" s="4"/>
      <c r="H168" s="4"/>
      <c r="I168" s="4"/>
      <c r="J168" s="4"/>
      <c r="K168" s="4"/>
      <c r="L168" s="4"/>
      <c r="M168" s="4"/>
      <c r="N168" s="4"/>
      <c r="O168" s="4"/>
      <c r="P168" s="4"/>
      <c r="Q168" s="4"/>
    </row>
    <row r="169" spans="2:17" s="3" customFormat="1">
      <c r="B169" s="4"/>
      <c r="E169" s="4"/>
      <c r="F169" s="4"/>
      <c r="G169" s="4"/>
      <c r="H169" s="4"/>
      <c r="I169" s="4"/>
      <c r="J169" s="4"/>
      <c r="K169" s="4"/>
      <c r="L169" s="4"/>
      <c r="M169" s="4"/>
      <c r="N169" s="4"/>
      <c r="O169" s="4"/>
      <c r="P169" s="4"/>
      <c r="Q169" s="4"/>
    </row>
    <row r="170" spans="2:17" s="3" customFormat="1">
      <c r="B170" s="4"/>
      <c r="E170" s="4"/>
      <c r="F170" s="4"/>
      <c r="G170" s="4"/>
      <c r="H170" s="4"/>
      <c r="I170" s="4"/>
      <c r="J170" s="4"/>
      <c r="K170" s="4"/>
      <c r="L170" s="4"/>
      <c r="M170" s="4"/>
      <c r="N170" s="4"/>
      <c r="O170" s="4"/>
      <c r="P170" s="4"/>
      <c r="Q170" s="4"/>
    </row>
    <row r="171" spans="2:17" s="3" customFormat="1">
      <c r="B171" s="4"/>
      <c r="E171" s="4"/>
      <c r="F171" s="4"/>
      <c r="G171" s="4"/>
      <c r="H171" s="4"/>
      <c r="I171" s="4"/>
      <c r="J171" s="4"/>
      <c r="K171" s="4"/>
      <c r="L171" s="4"/>
      <c r="M171" s="4"/>
      <c r="N171" s="4"/>
      <c r="O171" s="4"/>
      <c r="P171" s="4"/>
      <c r="Q171" s="4"/>
    </row>
    <row r="172" spans="2:17" s="3" customFormat="1">
      <c r="B172" s="4"/>
      <c r="E172" s="4"/>
      <c r="F172" s="4"/>
      <c r="G172" s="4"/>
      <c r="H172" s="4"/>
      <c r="I172" s="4"/>
      <c r="J172" s="4"/>
      <c r="K172" s="4"/>
      <c r="L172" s="4"/>
      <c r="M172" s="4"/>
      <c r="N172" s="4"/>
      <c r="O172" s="4"/>
      <c r="P172" s="4"/>
      <c r="Q172" s="4"/>
    </row>
    <row r="173" spans="2:17" s="3" customFormat="1">
      <c r="B173" s="4"/>
      <c r="E173" s="4"/>
      <c r="F173" s="4"/>
      <c r="G173" s="4"/>
      <c r="H173" s="4"/>
      <c r="I173" s="4"/>
      <c r="J173" s="4"/>
      <c r="K173" s="4"/>
      <c r="L173" s="4"/>
      <c r="M173" s="4"/>
      <c r="N173" s="4"/>
      <c r="O173" s="4"/>
      <c r="P173" s="4"/>
      <c r="Q173" s="4"/>
    </row>
    <row r="174" spans="2:17" s="3" customFormat="1">
      <c r="B174" s="4"/>
      <c r="E174" s="4"/>
      <c r="F174" s="4"/>
      <c r="G174" s="4"/>
      <c r="H174" s="4"/>
      <c r="I174" s="4"/>
      <c r="J174" s="4"/>
      <c r="K174" s="4"/>
      <c r="L174" s="4"/>
      <c r="M174" s="4"/>
      <c r="N174" s="4"/>
      <c r="O174" s="4"/>
      <c r="P174" s="4"/>
      <c r="Q174" s="4"/>
    </row>
    <row r="175" spans="2:17" s="3" customFormat="1">
      <c r="B175" s="4"/>
      <c r="E175" s="4"/>
      <c r="F175" s="4"/>
      <c r="G175" s="4"/>
      <c r="H175" s="4"/>
      <c r="I175" s="4"/>
      <c r="J175" s="4"/>
      <c r="K175" s="4"/>
      <c r="L175" s="4"/>
      <c r="M175" s="4"/>
      <c r="N175" s="4"/>
      <c r="O175" s="4"/>
      <c r="P175" s="4"/>
      <c r="Q175" s="4"/>
    </row>
    <row r="176" spans="2:17" s="3" customFormat="1">
      <c r="B176" s="4"/>
      <c r="E176" s="4"/>
      <c r="F176" s="4"/>
      <c r="G176" s="4"/>
      <c r="H176" s="4"/>
      <c r="I176" s="4"/>
      <c r="J176" s="4"/>
      <c r="K176" s="4"/>
      <c r="L176" s="4"/>
      <c r="M176" s="4"/>
      <c r="N176" s="4"/>
      <c r="O176" s="4"/>
      <c r="P176" s="4"/>
      <c r="Q176" s="4"/>
    </row>
    <row r="177" spans="2:17" s="3" customFormat="1">
      <c r="B177" s="4"/>
      <c r="E177" s="4"/>
      <c r="F177" s="4"/>
      <c r="G177" s="4"/>
      <c r="H177" s="4"/>
      <c r="I177" s="4"/>
      <c r="J177" s="4"/>
      <c r="K177" s="4"/>
      <c r="L177" s="4"/>
      <c r="M177" s="4"/>
      <c r="N177" s="4"/>
      <c r="O177" s="4"/>
      <c r="P177" s="4"/>
      <c r="Q177" s="4"/>
    </row>
    <row r="178" spans="2:17" s="3" customFormat="1">
      <c r="B178" s="4"/>
      <c r="E178" s="4"/>
      <c r="F178" s="4"/>
      <c r="G178" s="4"/>
      <c r="H178" s="4"/>
      <c r="I178" s="4"/>
      <c r="J178" s="4"/>
      <c r="K178" s="4"/>
      <c r="L178" s="4"/>
      <c r="M178" s="4"/>
      <c r="N178" s="4"/>
      <c r="O178" s="4"/>
      <c r="P178" s="4"/>
      <c r="Q178" s="4"/>
    </row>
    <row r="179" spans="2:17" s="3" customFormat="1">
      <c r="B179" s="4"/>
      <c r="E179" s="4"/>
      <c r="F179" s="4"/>
      <c r="G179" s="4"/>
      <c r="H179" s="4"/>
      <c r="I179" s="4"/>
      <c r="J179" s="4"/>
      <c r="K179" s="4"/>
      <c r="L179" s="4"/>
      <c r="M179" s="4"/>
      <c r="N179" s="4"/>
      <c r="O179" s="4"/>
      <c r="P179" s="4"/>
      <c r="Q179" s="4"/>
    </row>
    <row r="180" spans="2:17" s="3" customFormat="1">
      <c r="B180" s="4"/>
      <c r="E180" s="4"/>
      <c r="F180" s="4"/>
      <c r="G180" s="4"/>
      <c r="H180" s="4"/>
      <c r="I180" s="4"/>
      <c r="J180" s="4"/>
      <c r="K180" s="4"/>
      <c r="L180" s="4"/>
      <c r="M180" s="4"/>
      <c r="N180" s="4"/>
      <c r="O180" s="4"/>
      <c r="P180" s="4"/>
      <c r="Q180" s="4"/>
    </row>
    <row r="181" spans="2:17" s="3" customFormat="1">
      <c r="B181" s="4"/>
      <c r="E181" s="4"/>
      <c r="F181" s="4"/>
      <c r="G181" s="4"/>
      <c r="H181" s="4"/>
      <c r="I181" s="4"/>
      <c r="J181" s="4"/>
      <c r="K181" s="4"/>
      <c r="L181" s="4"/>
      <c r="M181" s="4"/>
      <c r="N181" s="4"/>
      <c r="O181" s="4"/>
      <c r="P181" s="4"/>
      <c r="Q181" s="4"/>
    </row>
    <row r="182" spans="2:17" s="3" customFormat="1">
      <c r="B182" s="4"/>
      <c r="E182" s="4"/>
      <c r="F182" s="4"/>
      <c r="G182" s="4"/>
      <c r="H182" s="4"/>
      <c r="I182" s="4"/>
      <c r="J182" s="4"/>
      <c r="K182" s="4"/>
      <c r="L182" s="4"/>
      <c r="M182" s="4"/>
      <c r="N182" s="4"/>
      <c r="O182" s="4"/>
      <c r="P182" s="4"/>
      <c r="Q182" s="4"/>
    </row>
    <row r="183" spans="2:17" s="3" customFormat="1">
      <c r="B183" s="4"/>
      <c r="E183" s="4"/>
      <c r="F183" s="4"/>
      <c r="G183" s="4"/>
      <c r="H183" s="4"/>
      <c r="I183" s="4"/>
      <c r="J183" s="4"/>
      <c r="K183" s="4"/>
      <c r="L183" s="4"/>
      <c r="M183" s="4"/>
      <c r="N183" s="4"/>
      <c r="O183" s="4"/>
      <c r="P183" s="4"/>
      <c r="Q183" s="4"/>
    </row>
    <row r="184" spans="2:17" s="3" customFormat="1">
      <c r="B184" s="4"/>
      <c r="E184" s="4"/>
      <c r="F184" s="4"/>
      <c r="G184" s="4"/>
      <c r="H184" s="4"/>
      <c r="I184" s="4"/>
      <c r="J184" s="4"/>
      <c r="K184" s="4"/>
      <c r="L184" s="4"/>
      <c r="M184" s="4"/>
      <c r="N184" s="4"/>
      <c r="O184" s="4"/>
      <c r="P184" s="4"/>
      <c r="Q184" s="4"/>
    </row>
    <row r="185" spans="2:17" s="3" customFormat="1">
      <c r="B185" s="4"/>
      <c r="E185" s="4"/>
      <c r="F185" s="4"/>
      <c r="G185" s="4"/>
      <c r="H185" s="4"/>
      <c r="I185" s="4"/>
      <c r="J185" s="4"/>
      <c r="K185" s="4"/>
      <c r="L185" s="4"/>
      <c r="M185" s="4"/>
      <c r="N185" s="4"/>
      <c r="O185" s="4"/>
      <c r="P185" s="4"/>
      <c r="Q185" s="4"/>
    </row>
    <row r="186" spans="2:17" s="3" customFormat="1">
      <c r="B186" s="4"/>
      <c r="E186" s="4"/>
      <c r="F186" s="4"/>
      <c r="G186" s="4"/>
      <c r="H186" s="4"/>
      <c r="I186" s="4"/>
      <c r="J186" s="4"/>
      <c r="K186" s="4"/>
      <c r="L186" s="4"/>
      <c r="M186" s="4"/>
      <c r="N186" s="4"/>
      <c r="O186" s="4"/>
      <c r="P186" s="4"/>
      <c r="Q186" s="4"/>
    </row>
    <row r="187" spans="2:17" s="3" customFormat="1">
      <c r="B187" s="4"/>
      <c r="E187" s="4"/>
      <c r="F187" s="4"/>
      <c r="G187" s="4"/>
      <c r="H187" s="4"/>
      <c r="I187" s="4"/>
      <c r="J187" s="4"/>
      <c r="K187" s="4"/>
      <c r="L187" s="4"/>
      <c r="M187" s="4"/>
      <c r="N187" s="4"/>
      <c r="O187" s="4"/>
      <c r="P187" s="4"/>
      <c r="Q187" s="4"/>
    </row>
    <row r="188" spans="2:17" s="3" customFormat="1">
      <c r="B188" s="4"/>
      <c r="E188" s="4"/>
      <c r="F188" s="4"/>
      <c r="G188" s="4"/>
      <c r="H188" s="4"/>
      <c r="I188" s="4"/>
      <c r="J188" s="4"/>
      <c r="K188" s="4"/>
      <c r="L188" s="4"/>
      <c r="M188" s="4"/>
      <c r="N188" s="4"/>
      <c r="O188" s="4"/>
      <c r="P188" s="4"/>
      <c r="Q188" s="4"/>
    </row>
    <row r="189" spans="2:17" s="3" customFormat="1">
      <c r="B189" s="4"/>
      <c r="E189" s="4"/>
      <c r="F189" s="4"/>
      <c r="G189" s="4"/>
      <c r="H189" s="4"/>
      <c r="I189" s="4"/>
      <c r="J189" s="4"/>
      <c r="K189" s="4"/>
      <c r="L189" s="4"/>
      <c r="M189" s="4"/>
      <c r="N189" s="4"/>
      <c r="O189" s="4"/>
      <c r="P189" s="4"/>
      <c r="Q189" s="4"/>
    </row>
    <row r="190" spans="2:17" s="3" customFormat="1">
      <c r="B190" s="4"/>
      <c r="E190" s="4"/>
      <c r="F190" s="4"/>
      <c r="G190" s="4"/>
      <c r="H190" s="4"/>
      <c r="I190" s="4"/>
      <c r="J190" s="4"/>
      <c r="K190" s="4"/>
      <c r="L190" s="4"/>
      <c r="M190" s="4"/>
      <c r="N190" s="4"/>
      <c r="O190" s="4"/>
      <c r="P190" s="4"/>
      <c r="Q190" s="4"/>
    </row>
    <row r="191" spans="2:17" s="3" customFormat="1">
      <c r="B191" s="4"/>
      <c r="E191" s="4"/>
      <c r="F191" s="4"/>
      <c r="G191" s="4"/>
      <c r="H191" s="4"/>
      <c r="I191" s="4"/>
      <c r="J191" s="4"/>
      <c r="K191" s="4"/>
      <c r="L191" s="4"/>
      <c r="M191" s="4"/>
      <c r="N191" s="4"/>
      <c r="O191" s="4"/>
      <c r="P191" s="4"/>
      <c r="Q191" s="4"/>
    </row>
    <row r="192" spans="2:17" s="3" customFormat="1">
      <c r="B192" s="4"/>
      <c r="E192" s="4"/>
      <c r="F192" s="4"/>
      <c r="G192" s="4"/>
      <c r="H192" s="4"/>
      <c r="I192" s="4"/>
      <c r="J192" s="4"/>
      <c r="K192" s="4"/>
      <c r="L192" s="4"/>
      <c r="M192" s="4"/>
      <c r="N192" s="4"/>
      <c r="O192" s="4"/>
      <c r="P192" s="4"/>
      <c r="Q192" s="4"/>
    </row>
    <row r="193" spans="2:17" s="3" customFormat="1">
      <c r="B193" s="4"/>
      <c r="E193" s="4"/>
      <c r="F193" s="4"/>
      <c r="G193" s="4"/>
      <c r="H193" s="4"/>
      <c r="I193" s="4"/>
      <c r="J193" s="4"/>
      <c r="K193" s="4"/>
      <c r="L193" s="4"/>
      <c r="M193" s="4"/>
      <c r="N193" s="4"/>
      <c r="O193" s="4"/>
      <c r="P193" s="4"/>
      <c r="Q193" s="4"/>
    </row>
    <row r="194" spans="2:17" s="3" customFormat="1">
      <c r="B194" s="4"/>
      <c r="E194" s="4"/>
      <c r="F194" s="4"/>
      <c r="G194" s="4"/>
      <c r="H194" s="4"/>
      <c r="I194" s="4"/>
      <c r="J194" s="4"/>
      <c r="K194" s="4"/>
      <c r="L194" s="4"/>
      <c r="M194" s="4"/>
      <c r="N194" s="4"/>
      <c r="O194" s="4"/>
      <c r="P194" s="4"/>
      <c r="Q194" s="4"/>
    </row>
    <row r="195" spans="2:17" s="3" customFormat="1">
      <c r="B195" s="4"/>
      <c r="E195" s="4"/>
      <c r="F195" s="4"/>
      <c r="G195" s="4"/>
      <c r="H195" s="4"/>
      <c r="I195" s="4"/>
      <c r="J195" s="4"/>
      <c r="K195" s="4"/>
      <c r="L195" s="4"/>
      <c r="M195" s="4"/>
      <c r="N195" s="4"/>
      <c r="O195" s="4"/>
      <c r="P195" s="4"/>
      <c r="Q195" s="4"/>
    </row>
    <row r="196" spans="2:17" s="3" customFormat="1">
      <c r="B196" s="4"/>
      <c r="E196" s="4"/>
      <c r="F196" s="4"/>
      <c r="G196" s="4"/>
      <c r="H196" s="4"/>
      <c r="I196" s="4"/>
      <c r="J196" s="4"/>
      <c r="K196" s="4"/>
      <c r="L196" s="4"/>
      <c r="M196" s="4"/>
      <c r="N196" s="4"/>
      <c r="O196" s="4"/>
      <c r="P196" s="4"/>
      <c r="Q196" s="4"/>
    </row>
    <row r="197" spans="2:17" s="3" customFormat="1">
      <c r="B197" s="4"/>
      <c r="E197" s="4"/>
      <c r="F197" s="4"/>
      <c r="G197" s="4"/>
      <c r="H197" s="4"/>
      <c r="I197" s="4"/>
      <c r="J197" s="4"/>
      <c r="K197" s="4"/>
      <c r="L197" s="4"/>
      <c r="M197" s="4"/>
      <c r="N197" s="4"/>
      <c r="O197" s="4"/>
      <c r="P197" s="4"/>
      <c r="Q197" s="4"/>
    </row>
    <row r="198" spans="2:17" s="3" customFormat="1">
      <c r="B198" s="4"/>
      <c r="E198" s="4"/>
      <c r="F198" s="4"/>
      <c r="G198" s="4"/>
      <c r="H198" s="4"/>
      <c r="I198" s="4"/>
      <c r="J198" s="4"/>
      <c r="K198" s="4"/>
      <c r="L198" s="4"/>
      <c r="M198" s="4"/>
      <c r="N198" s="4"/>
      <c r="O198" s="4"/>
      <c r="P198" s="4"/>
      <c r="Q198" s="4"/>
    </row>
    <row r="199" spans="2:17" s="3" customFormat="1">
      <c r="B199" s="4"/>
      <c r="E199" s="4"/>
      <c r="F199" s="4"/>
      <c r="G199" s="4"/>
      <c r="H199" s="4"/>
      <c r="I199" s="4"/>
      <c r="J199" s="4"/>
      <c r="K199" s="4"/>
      <c r="L199" s="4"/>
      <c r="M199" s="4"/>
      <c r="N199" s="4"/>
      <c r="O199" s="4"/>
      <c r="P199" s="4"/>
      <c r="Q199" s="4"/>
    </row>
    <row r="200" spans="2:17" s="3" customFormat="1">
      <c r="B200" s="4"/>
      <c r="E200" s="4"/>
      <c r="F200" s="4"/>
      <c r="G200" s="4"/>
      <c r="H200" s="4"/>
      <c r="I200" s="4"/>
      <c r="J200" s="4"/>
      <c r="K200" s="4"/>
      <c r="L200" s="4"/>
      <c r="M200" s="4"/>
      <c r="N200" s="4"/>
      <c r="O200" s="4"/>
      <c r="P200" s="4"/>
      <c r="Q200" s="4"/>
    </row>
    <row r="201" spans="2:17" s="3" customFormat="1">
      <c r="B201" s="4"/>
      <c r="E201" s="4"/>
      <c r="F201" s="4"/>
      <c r="G201" s="4"/>
      <c r="H201" s="4"/>
      <c r="I201" s="4"/>
      <c r="J201" s="4"/>
      <c r="K201" s="4"/>
      <c r="L201" s="4"/>
      <c r="M201" s="4"/>
      <c r="N201" s="4"/>
      <c r="O201" s="4"/>
      <c r="P201" s="4"/>
      <c r="Q201" s="4"/>
    </row>
    <row r="202" spans="2:17" s="3" customFormat="1">
      <c r="B202" s="4"/>
      <c r="E202" s="4"/>
      <c r="F202" s="4"/>
      <c r="G202" s="4"/>
      <c r="H202" s="4"/>
      <c r="I202" s="4"/>
      <c r="J202" s="4"/>
      <c r="K202" s="4"/>
      <c r="L202" s="4"/>
      <c r="M202" s="4"/>
      <c r="N202" s="4"/>
      <c r="O202" s="4"/>
      <c r="P202" s="4"/>
      <c r="Q202" s="4"/>
    </row>
    <row r="203" spans="2:17" s="3" customFormat="1">
      <c r="B203" s="4"/>
      <c r="E203" s="4"/>
      <c r="F203" s="4"/>
      <c r="G203" s="4"/>
      <c r="H203" s="4"/>
      <c r="I203" s="4"/>
      <c r="J203" s="4"/>
      <c r="K203" s="4"/>
      <c r="L203" s="4"/>
      <c r="M203" s="4"/>
      <c r="N203" s="4"/>
      <c r="O203" s="4"/>
      <c r="P203" s="4"/>
      <c r="Q203" s="4"/>
    </row>
    <row r="204" spans="2:17" s="3" customFormat="1">
      <c r="B204" s="4"/>
      <c r="E204" s="4"/>
      <c r="F204" s="4"/>
      <c r="G204" s="4"/>
      <c r="H204" s="4"/>
      <c r="I204" s="4"/>
      <c r="J204" s="4"/>
      <c r="K204" s="4"/>
      <c r="L204" s="4"/>
      <c r="M204" s="4"/>
      <c r="N204" s="4"/>
      <c r="O204" s="4"/>
      <c r="P204" s="4"/>
      <c r="Q204" s="4"/>
    </row>
    <row r="205" spans="2:17" s="3" customFormat="1">
      <c r="B205" s="4"/>
      <c r="E205" s="4"/>
      <c r="F205" s="4"/>
      <c r="G205" s="4"/>
      <c r="H205" s="4"/>
      <c r="I205" s="4"/>
      <c r="J205" s="4"/>
      <c r="K205" s="4"/>
      <c r="L205" s="4"/>
      <c r="M205" s="4"/>
      <c r="N205" s="4"/>
      <c r="O205" s="4"/>
      <c r="P205" s="4"/>
      <c r="Q205" s="4"/>
    </row>
    <row r="206" spans="2:17" s="3" customFormat="1">
      <c r="B206" s="4"/>
      <c r="E206" s="4"/>
      <c r="F206" s="4"/>
      <c r="G206" s="4"/>
      <c r="H206" s="4"/>
      <c r="I206" s="4"/>
      <c r="J206" s="4"/>
      <c r="K206" s="4"/>
      <c r="L206" s="4"/>
      <c r="M206" s="4"/>
      <c r="N206" s="4"/>
      <c r="O206" s="4"/>
      <c r="P206" s="4"/>
      <c r="Q206" s="4"/>
    </row>
    <row r="207" spans="2:17" s="3" customFormat="1">
      <c r="B207" s="4"/>
      <c r="E207" s="4"/>
      <c r="F207" s="4"/>
      <c r="G207" s="4"/>
      <c r="H207" s="4"/>
      <c r="I207" s="4"/>
      <c r="J207" s="4"/>
      <c r="K207" s="4"/>
      <c r="L207" s="4"/>
      <c r="M207" s="4"/>
      <c r="N207" s="4"/>
      <c r="O207" s="4"/>
      <c r="P207" s="4"/>
      <c r="Q207" s="4"/>
    </row>
    <row r="208" spans="2:17" s="3" customFormat="1">
      <c r="B208" s="4"/>
      <c r="E208" s="4"/>
      <c r="F208" s="4"/>
      <c r="G208" s="4"/>
      <c r="H208" s="4"/>
      <c r="I208" s="4"/>
      <c r="J208" s="4"/>
      <c r="K208" s="4"/>
      <c r="L208" s="4"/>
      <c r="M208" s="4"/>
      <c r="N208" s="4"/>
      <c r="O208" s="4"/>
      <c r="P208" s="4"/>
      <c r="Q208" s="4"/>
    </row>
    <row r="209" spans="2:17" s="3" customFormat="1">
      <c r="B209" s="4"/>
      <c r="E209" s="4"/>
      <c r="F209" s="4"/>
      <c r="G209" s="4"/>
      <c r="H209" s="4"/>
      <c r="I209" s="4"/>
      <c r="J209" s="4"/>
      <c r="K209" s="4"/>
      <c r="L209" s="4"/>
      <c r="M209" s="4"/>
      <c r="N209" s="4"/>
      <c r="O209" s="4"/>
      <c r="P209" s="4"/>
      <c r="Q209" s="4"/>
    </row>
    <row r="210" spans="2:17" s="3" customFormat="1">
      <c r="B210" s="4"/>
      <c r="E210" s="4"/>
      <c r="F210" s="4"/>
      <c r="G210" s="4"/>
      <c r="H210" s="4"/>
      <c r="I210" s="4"/>
      <c r="J210" s="4"/>
      <c r="K210" s="4"/>
      <c r="L210" s="4"/>
      <c r="M210" s="4"/>
      <c r="N210" s="4"/>
      <c r="O210" s="4"/>
      <c r="P210" s="4"/>
      <c r="Q210" s="4"/>
    </row>
    <row r="211" spans="2:17" s="3" customFormat="1">
      <c r="B211" s="4"/>
      <c r="E211" s="4"/>
      <c r="F211" s="4"/>
      <c r="G211" s="4"/>
      <c r="H211" s="4"/>
      <c r="I211" s="4"/>
      <c r="J211" s="4"/>
      <c r="K211" s="4"/>
      <c r="L211" s="4"/>
      <c r="M211" s="4"/>
      <c r="N211" s="4"/>
      <c r="O211" s="4"/>
      <c r="P211" s="4"/>
      <c r="Q211" s="4"/>
    </row>
    <row r="212" spans="2:17" s="3" customFormat="1">
      <c r="B212" s="4"/>
      <c r="E212" s="4"/>
      <c r="F212" s="4"/>
      <c r="G212" s="4"/>
      <c r="H212" s="4"/>
      <c r="I212" s="4"/>
      <c r="J212" s="4"/>
      <c r="K212" s="4"/>
      <c r="L212" s="4"/>
      <c r="M212" s="4"/>
      <c r="N212" s="4"/>
      <c r="O212" s="4"/>
      <c r="P212" s="4"/>
      <c r="Q212" s="4"/>
    </row>
    <row r="213" spans="2:17" s="3" customFormat="1">
      <c r="B213" s="4"/>
      <c r="E213" s="4"/>
      <c r="F213" s="4"/>
      <c r="G213" s="4"/>
      <c r="H213" s="4"/>
      <c r="I213" s="4"/>
      <c r="J213" s="4"/>
      <c r="K213" s="4"/>
      <c r="L213" s="4"/>
      <c r="M213" s="4"/>
      <c r="N213" s="4"/>
      <c r="O213" s="4"/>
      <c r="P213" s="4"/>
      <c r="Q213" s="4"/>
    </row>
    <row r="214" spans="2:17" s="3" customFormat="1">
      <c r="B214" s="4"/>
      <c r="E214" s="4"/>
      <c r="F214" s="4"/>
      <c r="G214" s="4"/>
      <c r="H214" s="4"/>
      <c r="I214" s="4"/>
      <c r="J214" s="4"/>
      <c r="K214" s="4"/>
      <c r="L214" s="4"/>
      <c r="M214" s="4"/>
      <c r="N214" s="4"/>
      <c r="O214" s="4"/>
      <c r="P214" s="4"/>
      <c r="Q214" s="4"/>
    </row>
    <row r="215" spans="2:17" s="3" customFormat="1">
      <c r="B215" s="4"/>
      <c r="E215" s="4"/>
      <c r="F215" s="4"/>
      <c r="G215" s="4"/>
      <c r="H215" s="4"/>
      <c r="I215" s="4"/>
      <c r="J215" s="4"/>
      <c r="K215" s="4"/>
      <c r="L215" s="4"/>
      <c r="M215" s="4"/>
      <c r="N215" s="4"/>
      <c r="O215" s="4"/>
      <c r="P215" s="4"/>
      <c r="Q215" s="4"/>
    </row>
    <row r="216" spans="2:17" s="3" customFormat="1">
      <c r="B216" s="4"/>
      <c r="E216" s="4"/>
      <c r="F216" s="4"/>
      <c r="G216" s="4"/>
      <c r="H216" s="4"/>
      <c r="I216" s="4"/>
      <c r="J216" s="4"/>
      <c r="K216" s="4"/>
      <c r="L216" s="4"/>
      <c r="M216" s="4"/>
      <c r="N216" s="4"/>
      <c r="O216" s="4"/>
      <c r="P216" s="4"/>
      <c r="Q216" s="4"/>
    </row>
    <row r="217" spans="2:17" s="3" customFormat="1">
      <c r="B217" s="4"/>
      <c r="E217" s="4"/>
      <c r="F217" s="4"/>
      <c r="G217" s="4"/>
      <c r="H217" s="4"/>
      <c r="I217" s="4"/>
      <c r="J217" s="4"/>
      <c r="K217" s="4"/>
      <c r="L217" s="4"/>
      <c r="M217" s="4"/>
      <c r="N217" s="4"/>
      <c r="O217" s="4"/>
      <c r="P217" s="4"/>
      <c r="Q217" s="4"/>
    </row>
    <row r="218" spans="2:17" s="3" customFormat="1">
      <c r="B218" s="4"/>
      <c r="E218" s="4"/>
      <c r="F218" s="4"/>
      <c r="G218" s="4"/>
      <c r="H218" s="4"/>
      <c r="I218" s="4"/>
      <c r="J218" s="4"/>
      <c r="K218" s="4"/>
      <c r="L218" s="4"/>
      <c r="M218" s="4"/>
      <c r="N218" s="4"/>
      <c r="O218" s="4"/>
      <c r="P218" s="4"/>
      <c r="Q218" s="4"/>
    </row>
    <row r="219" spans="2:17" s="3" customFormat="1">
      <c r="B219" s="4"/>
      <c r="E219" s="4"/>
      <c r="F219" s="4"/>
      <c r="G219" s="4"/>
      <c r="H219" s="4"/>
      <c r="I219" s="4"/>
      <c r="J219" s="4"/>
      <c r="K219" s="4"/>
      <c r="L219" s="4"/>
      <c r="M219" s="4"/>
      <c r="N219" s="4"/>
      <c r="O219" s="4"/>
      <c r="P219" s="4"/>
      <c r="Q219" s="4"/>
    </row>
    <row r="220" spans="2:17" s="3" customFormat="1">
      <c r="B220" s="4"/>
      <c r="E220" s="4"/>
      <c r="F220" s="4"/>
      <c r="G220" s="4"/>
      <c r="H220" s="4"/>
      <c r="I220" s="4"/>
      <c r="J220" s="4"/>
      <c r="K220" s="4"/>
      <c r="L220" s="4"/>
      <c r="M220" s="4"/>
      <c r="N220" s="4"/>
      <c r="O220" s="4"/>
      <c r="P220" s="4"/>
      <c r="Q220" s="4"/>
    </row>
    <row r="221" spans="2:17" s="3" customFormat="1">
      <c r="B221" s="4"/>
      <c r="E221" s="4"/>
      <c r="F221" s="4"/>
      <c r="G221" s="4"/>
      <c r="H221" s="4"/>
      <c r="I221" s="4"/>
      <c r="J221" s="4"/>
      <c r="K221" s="4"/>
      <c r="L221" s="4"/>
      <c r="M221" s="4"/>
      <c r="N221" s="4"/>
      <c r="O221" s="4"/>
      <c r="P221" s="4"/>
      <c r="Q221" s="4"/>
    </row>
    <row r="222" spans="2:17" s="3" customFormat="1">
      <c r="B222" s="4"/>
      <c r="E222" s="4"/>
      <c r="F222" s="4"/>
      <c r="G222" s="4"/>
      <c r="H222" s="4"/>
      <c r="I222" s="4"/>
      <c r="J222" s="4"/>
      <c r="K222" s="4"/>
      <c r="L222" s="4"/>
      <c r="M222" s="4"/>
      <c r="N222" s="4"/>
      <c r="O222" s="4"/>
      <c r="P222" s="4"/>
      <c r="Q222" s="4"/>
    </row>
    <row r="223" spans="2:17" s="3" customFormat="1">
      <c r="B223" s="4"/>
      <c r="E223" s="4"/>
      <c r="F223" s="4"/>
      <c r="G223" s="4"/>
      <c r="H223" s="4"/>
      <c r="I223" s="4"/>
      <c r="J223" s="4"/>
      <c r="K223" s="4"/>
      <c r="L223" s="4"/>
      <c r="M223" s="4"/>
      <c r="N223" s="4"/>
      <c r="O223" s="4"/>
      <c r="P223" s="4"/>
      <c r="Q223" s="4"/>
    </row>
    <row r="224" spans="2:17" s="3" customFormat="1">
      <c r="B224" s="4"/>
      <c r="E224" s="4"/>
      <c r="F224" s="4"/>
      <c r="G224" s="4"/>
      <c r="H224" s="4"/>
      <c r="I224" s="4"/>
      <c r="J224" s="4"/>
      <c r="K224" s="4"/>
      <c r="L224" s="4"/>
      <c r="M224" s="4"/>
      <c r="N224" s="4"/>
      <c r="O224" s="4"/>
      <c r="P224" s="4"/>
      <c r="Q224" s="4"/>
    </row>
    <row r="225" spans="2:17" s="3" customFormat="1">
      <c r="B225" s="4"/>
      <c r="E225" s="4"/>
      <c r="F225" s="4"/>
      <c r="G225" s="4"/>
      <c r="H225" s="4"/>
      <c r="I225" s="4"/>
      <c r="J225" s="4"/>
      <c r="K225" s="4"/>
      <c r="L225" s="4"/>
      <c r="M225" s="4"/>
      <c r="N225" s="4"/>
      <c r="O225" s="4"/>
      <c r="P225" s="4"/>
      <c r="Q225" s="4"/>
    </row>
    <row r="226" spans="2:17" s="3" customFormat="1">
      <c r="B226" s="4"/>
      <c r="E226" s="4"/>
      <c r="F226" s="4"/>
      <c r="G226" s="4"/>
      <c r="H226" s="4"/>
      <c r="I226" s="4"/>
      <c r="J226" s="4"/>
      <c r="K226" s="4"/>
      <c r="L226" s="4"/>
      <c r="M226" s="4"/>
      <c r="N226" s="4"/>
      <c r="O226" s="4"/>
      <c r="P226" s="4"/>
      <c r="Q226" s="4"/>
    </row>
    <row r="227" spans="2:17" s="3" customFormat="1">
      <c r="B227" s="4"/>
      <c r="E227" s="4"/>
      <c r="F227" s="4"/>
      <c r="G227" s="4"/>
      <c r="H227" s="4"/>
      <c r="I227" s="4"/>
      <c r="J227" s="4"/>
      <c r="K227" s="4"/>
      <c r="L227" s="4"/>
      <c r="M227" s="4"/>
      <c r="N227" s="4"/>
      <c r="O227" s="4"/>
      <c r="P227" s="4"/>
      <c r="Q227" s="4"/>
    </row>
    <row r="228" spans="2:17" s="3" customFormat="1">
      <c r="B228" s="4"/>
      <c r="E228" s="4"/>
      <c r="F228" s="4"/>
      <c r="G228" s="4"/>
      <c r="H228" s="4"/>
      <c r="I228" s="4"/>
      <c r="J228" s="4"/>
      <c r="K228" s="4"/>
      <c r="L228" s="4"/>
      <c r="M228" s="4"/>
      <c r="N228" s="4"/>
      <c r="O228" s="4"/>
      <c r="P228" s="4"/>
      <c r="Q228" s="4"/>
    </row>
    <row r="229" spans="2:17" s="3" customFormat="1">
      <c r="B229" s="4"/>
      <c r="E229" s="4"/>
      <c r="F229" s="4"/>
      <c r="G229" s="4"/>
      <c r="H229" s="4"/>
      <c r="I229" s="4"/>
      <c r="J229" s="4"/>
      <c r="K229" s="4"/>
      <c r="L229" s="4"/>
      <c r="M229" s="4"/>
      <c r="N229" s="4"/>
      <c r="O229" s="4"/>
      <c r="P229" s="4"/>
      <c r="Q229" s="4"/>
    </row>
    <row r="230" spans="2:17" s="3" customFormat="1">
      <c r="B230" s="4"/>
      <c r="E230" s="4"/>
      <c r="F230" s="4"/>
      <c r="G230" s="4"/>
      <c r="H230" s="4"/>
      <c r="I230" s="4"/>
      <c r="J230" s="4"/>
      <c r="K230" s="4"/>
      <c r="L230" s="4"/>
      <c r="M230" s="4"/>
      <c r="N230" s="4"/>
      <c r="O230" s="4"/>
      <c r="P230" s="4"/>
      <c r="Q230" s="4"/>
    </row>
    <row r="231" spans="2:17" s="3" customFormat="1">
      <c r="B231" s="4"/>
      <c r="E231" s="4"/>
      <c r="F231" s="4"/>
      <c r="G231" s="4"/>
      <c r="H231" s="4"/>
      <c r="I231" s="4"/>
      <c r="J231" s="4"/>
      <c r="K231" s="4"/>
      <c r="L231" s="4"/>
      <c r="M231" s="4"/>
      <c r="N231" s="4"/>
      <c r="O231" s="4"/>
      <c r="P231" s="4"/>
      <c r="Q231" s="4"/>
    </row>
    <row r="232" spans="2:17" s="3" customFormat="1">
      <c r="B232" s="4"/>
      <c r="E232" s="4"/>
      <c r="F232" s="4"/>
      <c r="G232" s="4"/>
      <c r="H232" s="4"/>
      <c r="I232" s="4"/>
      <c r="J232" s="4"/>
      <c r="K232" s="4"/>
      <c r="L232" s="4"/>
      <c r="M232" s="4"/>
      <c r="N232" s="4"/>
      <c r="O232" s="4"/>
      <c r="P232" s="4"/>
      <c r="Q232" s="4"/>
    </row>
    <row r="233" spans="2:17" s="3" customFormat="1">
      <c r="B233" s="4"/>
      <c r="E233" s="4"/>
      <c r="F233" s="4"/>
      <c r="G233" s="4"/>
      <c r="H233" s="4"/>
      <c r="I233" s="4"/>
      <c r="J233" s="4"/>
      <c r="K233" s="4"/>
      <c r="L233" s="4"/>
      <c r="M233" s="4"/>
      <c r="N233" s="4"/>
      <c r="O233" s="4"/>
      <c r="P233" s="4"/>
      <c r="Q233" s="4"/>
    </row>
    <row r="234" spans="2:17" s="3" customFormat="1">
      <c r="B234" s="4"/>
      <c r="E234" s="4"/>
      <c r="F234" s="4"/>
      <c r="G234" s="4"/>
      <c r="H234" s="4"/>
      <c r="I234" s="4"/>
      <c r="J234" s="4"/>
      <c r="K234" s="4"/>
      <c r="L234" s="4"/>
      <c r="M234" s="4"/>
      <c r="N234" s="4"/>
      <c r="O234" s="4"/>
      <c r="P234" s="4"/>
      <c r="Q234" s="4"/>
    </row>
    <row r="235" spans="2:17" s="3" customFormat="1">
      <c r="B235" s="4"/>
      <c r="E235" s="4"/>
      <c r="F235" s="4"/>
      <c r="G235" s="4"/>
      <c r="H235" s="4"/>
      <c r="I235" s="4"/>
      <c r="J235" s="4"/>
      <c r="K235" s="4"/>
      <c r="L235" s="4"/>
      <c r="M235" s="4"/>
      <c r="N235" s="4"/>
      <c r="O235" s="4"/>
      <c r="P235" s="4"/>
      <c r="Q235" s="4"/>
    </row>
    <row r="236" spans="2:17" s="3" customFormat="1">
      <c r="B236" s="4"/>
      <c r="E236" s="4"/>
      <c r="F236" s="4"/>
      <c r="G236" s="4"/>
      <c r="H236" s="4"/>
      <c r="I236" s="4"/>
      <c r="J236" s="4"/>
      <c r="K236" s="4"/>
      <c r="L236" s="4"/>
      <c r="M236" s="4"/>
      <c r="N236" s="4"/>
      <c r="O236" s="4"/>
      <c r="P236" s="4"/>
      <c r="Q236" s="4"/>
    </row>
    <row r="237" spans="2:17" s="3" customFormat="1">
      <c r="B237" s="4"/>
      <c r="E237" s="4"/>
      <c r="F237" s="4"/>
      <c r="G237" s="4"/>
      <c r="H237" s="4"/>
      <c r="I237" s="4"/>
      <c r="J237" s="4"/>
      <c r="K237" s="4"/>
      <c r="L237" s="4"/>
      <c r="M237" s="4"/>
      <c r="N237" s="4"/>
      <c r="O237" s="4"/>
      <c r="P237" s="4"/>
      <c r="Q237" s="4"/>
    </row>
    <row r="238" spans="2:17" s="3" customFormat="1">
      <c r="B238" s="4"/>
      <c r="E238" s="4"/>
      <c r="F238" s="4"/>
      <c r="G238" s="4"/>
      <c r="H238" s="4"/>
      <c r="I238" s="4"/>
      <c r="J238" s="4"/>
      <c r="K238" s="4"/>
      <c r="L238" s="4"/>
      <c r="M238" s="4"/>
      <c r="N238" s="4"/>
      <c r="O238" s="4"/>
      <c r="P238" s="4"/>
      <c r="Q238" s="4"/>
    </row>
    <row r="239" spans="2:17" s="3" customFormat="1">
      <c r="B239" s="4"/>
      <c r="E239" s="4"/>
      <c r="F239" s="4"/>
      <c r="G239" s="4"/>
      <c r="H239" s="4"/>
      <c r="I239" s="4"/>
      <c r="J239" s="4"/>
      <c r="K239" s="4"/>
      <c r="L239" s="4"/>
      <c r="M239" s="4"/>
      <c r="N239" s="4"/>
      <c r="O239" s="4"/>
      <c r="P239" s="4"/>
      <c r="Q239" s="4"/>
    </row>
    <row r="240" spans="2:17" s="3" customFormat="1">
      <c r="B240" s="4"/>
      <c r="E240" s="4"/>
      <c r="F240" s="4"/>
      <c r="G240" s="4"/>
      <c r="H240" s="4"/>
      <c r="I240" s="4"/>
      <c r="J240" s="4"/>
      <c r="K240" s="4"/>
      <c r="L240" s="4"/>
      <c r="M240" s="4"/>
      <c r="N240" s="4"/>
      <c r="O240" s="4"/>
      <c r="P240" s="4"/>
      <c r="Q240" s="4"/>
    </row>
    <row r="241" spans="2:17" s="3" customFormat="1">
      <c r="B241" s="4"/>
      <c r="E241" s="4"/>
      <c r="F241" s="4"/>
      <c r="G241" s="4"/>
      <c r="H241" s="4"/>
      <c r="I241" s="4"/>
      <c r="J241" s="4"/>
      <c r="K241" s="4"/>
      <c r="L241" s="4"/>
      <c r="M241" s="4"/>
      <c r="N241" s="4"/>
      <c r="O241" s="4"/>
      <c r="P241" s="4"/>
      <c r="Q241" s="4"/>
    </row>
    <row r="242" spans="2:17" s="3" customFormat="1">
      <c r="B242" s="4"/>
      <c r="E242" s="4"/>
      <c r="F242" s="4"/>
      <c r="G242" s="4"/>
      <c r="H242" s="4"/>
      <c r="I242" s="4"/>
      <c r="J242" s="4"/>
      <c r="K242" s="4"/>
      <c r="L242" s="4"/>
      <c r="M242" s="4"/>
      <c r="N242" s="4"/>
      <c r="O242" s="4"/>
      <c r="P242" s="4"/>
      <c r="Q242" s="4"/>
    </row>
    <row r="243" spans="2:17" s="3" customFormat="1">
      <c r="B243" s="4"/>
      <c r="E243" s="4"/>
      <c r="F243" s="4"/>
      <c r="G243" s="4"/>
      <c r="H243" s="4"/>
      <c r="I243" s="4"/>
      <c r="J243" s="4"/>
      <c r="K243" s="4"/>
      <c r="L243" s="4"/>
      <c r="M243" s="4"/>
      <c r="N243" s="4"/>
      <c r="O243" s="4"/>
      <c r="P243" s="4"/>
      <c r="Q243" s="4"/>
    </row>
    <row r="244" spans="2:17" s="3" customFormat="1">
      <c r="B244" s="4"/>
      <c r="E244" s="4"/>
      <c r="F244" s="4"/>
      <c r="G244" s="4"/>
      <c r="H244" s="4"/>
      <c r="I244" s="4"/>
      <c r="J244" s="4"/>
      <c r="K244" s="4"/>
      <c r="L244" s="4"/>
      <c r="M244" s="4"/>
      <c r="N244" s="4"/>
      <c r="O244" s="4"/>
      <c r="P244" s="4"/>
      <c r="Q244" s="4"/>
    </row>
    <row r="245" spans="2:17" s="3" customFormat="1">
      <c r="B245" s="4"/>
      <c r="E245" s="4"/>
      <c r="F245" s="4"/>
      <c r="G245" s="4"/>
      <c r="H245" s="4"/>
      <c r="I245" s="4"/>
      <c r="J245" s="4"/>
      <c r="K245" s="4"/>
      <c r="L245" s="4"/>
      <c r="M245" s="4"/>
      <c r="N245" s="4"/>
      <c r="O245" s="4"/>
      <c r="P245" s="4"/>
      <c r="Q245" s="4"/>
    </row>
    <row r="246" spans="2:17" s="3" customFormat="1">
      <c r="B246" s="4"/>
      <c r="E246" s="4"/>
      <c r="F246" s="4"/>
      <c r="G246" s="4"/>
      <c r="H246" s="4"/>
      <c r="I246" s="4"/>
      <c r="J246" s="4"/>
      <c r="K246" s="4"/>
      <c r="L246" s="4"/>
      <c r="M246" s="4"/>
      <c r="N246" s="4"/>
      <c r="O246" s="4"/>
      <c r="P246" s="4"/>
      <c r="Q246" s="4"/>
    </row>
    <row r="247" spans="2:17" s="3" customFormat="1">
      <c r="B247" s="4"/>
      <c r="E247" s="4"/>
      <c r="F247" s="4"/>
      <c r="G247" s="4"/>
      <c r="H247" s="4"/>
      <c r="I247" s="4"/>
      <c r="J247" s="4"/>
      <c r="K247" s="4"/>
      <c r="L247" s="4"/>
      <c r="M247" s="4"/>
      <c r="N247" s="4"/>
      <c r="O247" s="4"/>
      <c r="P247" s="4"/>
      <c r="Q247" s="4"/>
    </row>
    <row r="248" spans="2:17" s="3" customFormat="1">
      <c r="B248" s="4"/>
      <c r="E248" s="4"/>
      <c r="F248" s="4"/>
      <c r="G248" s="4"/>
      <c r="H248" s="4"/>
      <c r="I248" s="4"/>
      <c r="J248" s="4"/>
      <c r="K248" s="4"/>
      <c r="L248" s="4"/>
      <c r="M248" s="4"/>
      <c r="N248" s="4"/>
      <c r="O248" s="4"/>
      <c r="P248" s="4"/>
      <c r="Q248" s="4"/>
    </row>
    <row r="249" spans="2:17" s="3" customFormat="1">
      <c r="B249" s="4"/>
      <c r="E249" s="4"/>
      <c r="F249" s="4"/>
      <c r="G249" s="4"/>
      <c r="H249" s="4"/>
      <c r="I249" s="4"/>
      <c r="J249" s="4"/>
      <c r="K249" s="4"/>
      <c r="L249" s="4"/>
      <c r="M249" s="4"/>
      <c r="N249" s="4"/>
      <c r="O249" s="4"/>
      <c r="P249" s="4"/>
      <c r="Q249" s="4"/>
    </row>
    <row r="250" spans="2:17" s="3" customFormat="1">
      <c r="B250" s="4"/>
      <c r="E250" s="4"/>
      <c r="F250" s="4"/>
      <c r="G250" s="4"/>
      <c r="H250" s="4"/>
      <c r="I250" s="4"/>
      <c r="J250" s="4"/>
      <c r="K250" s="4"/>
      <c r="L250" s="4"/>
      <c r="M250" s="4"/>
      <c r="N250" s="4"/>
      <c r="O250" s="4"/>
      <c r="P250" s="4"/>
      <c r="Q250" s="4"/>
    </row>
    <row r="251" spans="2:17" s="3" customFormat="1">
      <c r="B251" s="4"/>
      <c r="E251" s="4"/>
      <c r="F251" s="4"/>
      <c r="G251" s="4"/>
      <c r="H251" s="4"/>
      <c r="I251" s="4"/>
      <c r="J251" s="4"/>
      <c r="K251" s="4"/>
      <c r="L251" s="4"/>
      <c r="M251" s="4"/>
      <c r="N251" s="4"/>
      <c r="O251" s="4"/>
      <c r="P251" s="4"/>
      <c r="Q251" s="4"/>
    </row>
    <row r="252" spans="2:17" s="3" customFormat="1">
      <c r="B252" s="4"/>
      <c r="E252" s="4"/>
      <c r="F252" s="4"/>
      <c r="G252" s="4"/>
      <c r="H252" s="4"/>
      <c r="I252" s="4"/>
      <c r="J252" s="4"/>
      <c r="K252" s="4"/>
      <c r="L252" s="4"/>
      <c r="M252" s="4"/>
      <c r="N252" s="4"/>
      <c r="O252" s="4"/>
      <c r="P252" s="4"/>
      <c r="Q252" s="4"/>
    </row>
    <row r="253" spans="2:17" s="3" customFormat="1">
      <c r="B253" s="4"/>
      <c r="E253" s="4"/>
      <c r="F253" s="4"/>
      <c r="G253" s="4"/>
      <c r="H253" s="4"/>
      <c r="I253" s="4"/>
      <c r="J253" s="4"/>
      <c r="K253" s="4"/>
      <c r="L253" s="4"/>
      <c r="M253" s="4"/>
      <c r="N253" s="4"/>
      <c r="O253" s="4"/>
      <c r="P253" s="4"/>
      <c r="Q253" s="4"/>
    </row>
    <row r="254" spans="2:17" s="3" customFormat="1">
      <c r="B254" s="4"/>
      <c r="E254" s="4"/>
      <c r="F254" s="4"/>
      <c r="G254" s="4"/>
      <c r="H254" s="4"/>
      <c r="I254" s="4"/>
      <c r="J254" s="4"/>
      <c r="K254" s="4"/>
      <c r="L254" s="4"/>
      <c r="M254" s="4"/>
      <c r="N254" s="4"/>
      <c r="O254" s="4"/>
      <c r="P254" s="4"/>
      <c r="Q254" s="4"/>
    </row>
    <row r="255" spans="2:17" s="3" customFormat="1">
      <c r="B255" s="4"/>
      <c r="E255" s="4"/>
      <c r="F255" s="4"/>
      <c r="G255" s="4"/>
      <c r="H255" s="4"/>
      <c r="I255" s="4"/>
      <c r="J255" s="4"/>
      <c r="K255" s="4"/>
      <c r="L255" s="4"/>
      <c r="M255" s="4"/>
      <c r="N255" s="4"/>
      <c r="O255" s="4"/>
      <c r="P255" s="4"/>
      <c r="Q255" s="4"/>
    </row>
    <row r="256" spans="2:17" s="3" customFormat="1">
      <c r="B256" s="4"/>
      <c r="E256" s="4"/>
      <c r="F256" s="4"/>
      <c r="G256" s="4"/>
      <c r="H256" s="4"/>
      <c r="I256" s="4"/>
      <c r="J256" s="4"/>
      <c r="K256" s="4"/>
      <c r="L256" s="4"/>
      <c r="M256" s="4"/>
      <c r="N256" s="4"/>
      <c r="O256" s="4"/>
      <c r="P256" s="4"/>
      <c r="Q256" s="4"/>
    </row>
    <row r="257" spans="2:17" s="3" customFormat="1">
      <c r="B257" s="4"/>
      <c r="E257" s="4"/>
      <c r="F257" s="4"/>
      <c r="G257" s="4"/>
      <c r="H257" s="4"/>
      <c r="I257" s="4"/>
      <c r="J257" s="4"/>
      <c r="K257" s="4"/>
      <c r="L257" s="4"/>
      <c r="M257" s="4"/>
      <c r="N257" s="4"/>
      <c r="O257" s="4"/>
      <c r="P257" s="4"/>
      <c r="Q257" s="4"/>
    </row>
    <row r="258" spans="2:17" s="3" customFormat="1">
      <c r="B258" s="4"/>
      <c r="E258" s="4"/>
      <c r="F258" s="4"/>
      <c r="G258" s="4"/>
      <c r="H258" s="4"/>
      <c r="I258" s="4"/>
      <c r="J258" s="4"/>
      <c r="K258" s="4"/>
      <c r="L258" s="4"/>
      <c r="M258" s="4"/>
      <c r="N258" s="4"/>
      <c r="O258" s="4"/>
      <c r="P258" s="4"/>
      <c r="Q258" s="4"/>
    </row>
    <row r="259" spans="2:17" s="3" customFormat="1">
      <c r="B259" s="4"/>
      <c r="E259" s="4"/>
      <c r="F259" s="4"/>
      <c r="G259" s="4"/>
      <c r="H259" s="4"/>
      <c r="I259" s="4"/>
      <c r="J259" s="4"/>
      <c r="K259" s="4"/>
      <c r="L259" s="4"/>
      <c r="M259" s="4"/>
      <c r="N259" s="4"/>
      <c r="O259" s="4"/>
      <c r="P259" s="4"/>
      <c r="Q259" s="4"/>
    </row>
    <row r="260" spans="2:17" s="3" customFormat="1">
      <c r="B260" s="4"/>
      <c r="E260" s="4"/>
      <c r="F260" s="4"/>
      <c r="G260" s="4"/>
      <c r="H260" s="4"/>
      <c r="I260" s="4"/>
      <c r="J260" s="4"/>
      <c r="K260" s="4"/>
      <c r="L260" s="4"/>
      <c r="M260" s="4"/>
      <c r="N260" s="4"/>
      <c r="O260" s="4"/>
      <c r="P260" s="4"/>
      <c r="Q260" s="4"/>
    </row>
    <row r="261" spans="2:17" s="3" customFormat="1">
      <c r="B261" s="4"/>
      <c r="E261" s="4"/>
      <c r="F261" s="4"/>
      <c r="G261" s="4"/>
      <c r="H261" s="4"/>
      <c r="I261" s="4"/>
      <c r="J261" s="4"/>
      <c r="K261" s="4"/>
      <c r="L261" s="4"/>
      <c r="M261" s="4"/>
      <c r="N261" s="4"/>
      <c r="O261" s="4"/>
      <c r="P261" s="4"/>
      <c r="Q261" s="4"/>
    </row>
    <row r="262" spans="2:17" s="3" customFormat="1">
      <c r="B262" s="4"/>
      <c r="E262" s="4"/>
      <c r="F262" s="4"/>
      <c r="G262" s="4"/>
      <c r="H262" s="4"/>
      <c r="I262" s="4"/>
      <c r="J262" s="4"/>
      <c r="K262" s="4"/>
      <c r="L262" s="4"/>
      <c r="M262" s="4"/>
      <c r="N262" s="4"/>
      <c r="O262" s="4"/>
      <c r="P262" s="4"/>
      <c r="Q262" s="4"/>
    </row>
    <row r="263" spans="2:17" s="3" customFormat="1">
      <c r="B263" s="4"/>
      <c r="E263" s="4"/>
      <c r="F263" s="4"/>
      <c r="G263" s="4"/>
      <c r="H263" s="4"/>
      <c r="I263" s="4"/>
      <c r="J263" s="4"/>
      <c r="K263" s="4"/>
      <c r="L263" s="4"/>
      <c r="M263" s="4"/>
      <c r="N263" s="4"/>
      <c r="O263" s="4"/>
      <c r="P263" s="4"/>
      <c r="Q263" s="4"/>
    </row>
    <row r="264" spans="2:17" s="3" customFormat="1">
      <c r="B264" s="4"/>
      <c r="E264" s="4"/>
      <c r="F264" s="4"/>
      <c r="G264" s="4"/>
      <c r="H264" s="4"/>
      <c r="I264" s="4"/>
      <c r="J264" s="4"/>
      <c r="K264" s="4"/>
      <c r="L264" s="4"/>
      <c r="M264" s="4"/>
      <c r="N264" s="4"/>
      <c r="O264" s="4"/>
      <c r="P264" s="4"/>
      <c r="Q264" s="4"/>
    </row>
    <row r="265" spans="2:17" s="3" customFormat="1">
      <c r="B265" s="4"/>
      <c r="E265" s="4"/>
      <c r="F265" s="4"/>
      <c r="G265" s="4"/>
      <c r="H265" s="4"/>
      <c r="I265" s="4"/>
      <c r="J265" s="4"/>
      <c r="K265" s="4"/>
      <c r="L265" s="4"/>
      <c r="M265" s="4"/>
      <c r="N265" s="4"/>
      <c r="O265" s="4"/>
      <c r="P265" s="4"/>
      <c r="Q265" s="4"/>
    </row>
    <row r="266" spans="2:17" s="3" customFormat="1">
      <c r="B266" s="4"/>
      <c r="E266" s="4"/>
      <c r="F266" s="4"/>
      <c r="G266" s="4"/>
      <c r="H266" s="4"/>
      <c r="I266" s="4"/>
      <c r="J266" s="4"/>
      <c r="K266" s="4"/>
      <c r="L266" s="4"/>
      <c r="M266" s="4"/>
      <c r="N266" s="4"/>
      <c r="O266" s="4"/>
      <c r="P266" s="4"/>
      <c r="Q266" s="4"/>
    </row>
    <row r="267" spans="2:17" s="3" customFormat="1">
      <c r="B267" s="4"/>
      <c r="E267" s="4"/>
      <c r="F267" s="4"/>
      <c r="G267" s="4"/>
      <c r="H267" s="4"/>
      <c r="I267" s="4"/>
      <c r="J267" s="4"/>
      <c r="K267" s="4"/>
      <c r="L267" s="4"/>
      <c r="M267" s="4"/>
      <c r="N267" s="4"/>
      <c r="O267" s="4"/>
      <c r="P267" s="4"/>
      <c r="Q267" s="4"/>
    </row>
    <row r="268" spans="2:17" s="3" customFormat="1">
      <c r="B268" s="4"/>
      <c r="E268" s="4"/>
      <c r="F268" s="4"/>
      <c r="G268" s="4"/>
      <c r="H268" s="4"/>
      <c r="I268" s="4"/>
      <c r="J268" s="4"/>
      <c r="K268" s="4"/>
      <c r="L268" s="4"/>
      <c r="M268" s="4"/>
      <c r="N268" s="4"/>
      <c r="O268" s="4"/>
      <c r="P268" s="4"/>
      <c r="Q268" s="4"/>
    </row>
    <row r="269" spans="2:17" s="3" customFormat="1">
      <c r="B269" s="4"/>
      <c r="E269" s="4"/>
      <c r="F269" s="4"/>
      <c r="G269" s="4"/>
      <c r="H269" s="4"/>
      <c r="I269" s="4"/>
      <c r="J269" s="4"/>
      <c r="K269" s="4"/>
      <c r="L269" s="4"/>
      <c r="M269" s="4"/>
      <c r="N269" s="4"/>
      <c r="O269" s="4"/>
      <c r="P269" s="4"/>
      <c r="Q269" s="4"/>
    </row>
    <row r="270" spans="2:17" s="3" customFormat="1">
      <c r="B270" s="4"/>
      <c r="E270" s="4"/>
      <c r="F270" s="4"/>
      <c r="G270" s="4"/>
      <c r="H270" s="4"/>
      <c r="I270" s="4"/>
      <c r="J270" s="4"/>
      <c r="K270" s="4"/>
      <c r="L270" s="4"/>
      <c r="M270" s="4"/>
      <c r="N270" s="4"/>
      <c r="O270" s="4"/>
      <c r="P270" s="4"/>
      <c r="Q270" s="4"/>
    </row>
    <row r="271" spans="2:17" s="3" customFormat="1">
      <c r="B271" s="4"/>
      <c r="E271" s="4"/>
      <c r="F271" s="4"/>
      <c r="G271" s="4"/>
      <c r="H271" s="4"/>
      <c r="I271" s="4"/>
      <c r="J271" s="4"/>
      <c r="K271" s="4"/>
      <c r="L271" s="4"/>
      <c r="M271" s="4"/>
      <c r="N271" s="4"/>
      <c r="O271" s="4"/>
      <c r="P271" s="4"/>
      <c r="Q271" s="4"/>
    </row>
    <row r="272" spans="2:17" s="3" customFormat="1">
      <c r="B272" s="4"/>
      <c r="E272" s="4"/>
      <c r="F272" s="4"/>
      <c r="G272" s="4"/>
      <c r="H272" s="4"/>
      <c r="I272" s="4"/>
      <c r="J272" s="4"/>
      <c r="K272" s="4"/>
      <c r="L272" s="4"/>
      <c r="M272" s="4"/>
      <c r="N272" s="4"/>
      <c r="O272" s="4"/>
      <c r="P272" s="4"/>
      <c r="Q272" s="4"/>
    </row>
    <row r="273" spans="2:17" s="3" customFormat="1">
      <c r="B273" s="4"/>
      <c r="E273" s="4"/>
      <c r="F273" s="4"/>
      <c r="G273" s="4"/>
      <c r="H273" s="4"/>
      <c r="I273" s="4"/>
      <c r="J273" s="4"/>
      <c r="K273" s="4"/>
      <c r="L273" s="4"/>
      <c r="M273" s="4"/>
      <c r="N273" s="4"/>
      <c r="O273" s="4"/>
      <c r="P273" s="4"/>
      <c r="Q273" s="4"/>
    </row>
    <row r="274" spans="2:17" s="3" customFormat="1">
      <c r="B274" s="4"/>
      <c r="E274" s="4"/>
      <c r="F274" s="4"/>
      <c r="G274" s="4"/>
      <c r="H274" s="4"/>
      <c r="I274" s="4"/>
      <c r="J274" s="4"/>
      <c r="K274" s="4"/>
      <c r="L274" s="4"/>
      <c r="M274" s="4"/>
      <c r="N274" s="4"/>
      <c r="O274" s="4"/>
      <c r="P274" s="4"/>
      <c r="Q274" s="4"/>
    </row>
    <row r="275" spans="2:17" s="3" customFormat="1">
      <c r="B275" s="4"/>
      <c r="E275" s="4"/>
      <c r="F275" s="4"/>
      <c r="G275" s="4"/>
      <c r="H275" s="4"/>
      <c r="I275" s="4"/>
      <c r="J275" s="4"/>
      <c r="K275" s="4"/>
      <c r="L275" s="4"/>
      <c r="M275" s="4"/>
      <c r="N275" s="4"/>
      <c r="O275" s="4"/>
      <c r="P275" s="4"/>
      <c r="Q275" s="4"/>
    </row>
    <row r="276" spans="2:17" s="3" customFormat="1">
      <c r="B276" s="4"/>
      <c r="E276" s="4"/>
      <c r="F276" s="4"/>
      <c r="G276" s="4"/>
      <c r="H276" s="4"/>
      <c r="I276" s="4"/>
      <c r="J276" s="4"/>
      <c r="K276" s="4"/>
      <c r="L276" s="4"/>
      <c r="M276" s="4"/>
      <c r="N276" s="4"/>
      <c r="O276" s="4"/>
      <c r="P276" s="4"/>
      <c r="Q276" s="4"/>
    </row>
    <row r="277" spans="2:17" s="3" customFormat="1">
      <c r="B277" s="4"/>
      <c r="E277" s="4"/>
      <c r="F277" s="4"/>
      <c r="G277" s="4"/>
      <c r="H277" s="4"/>
      <c r="I277" s="4"/>
      <c r="J277" s="4"/>
      <c r="K277" s="4"/>
      <c r="L277" s="4"/>
      <c r="M277" s="4"/>
      <c r="N277" s="4"/>
      <c r="O277" s="4"/>
      <c r="P277" s="4"/>
      <c r="Q277" s="4"/>
    </row>
    <row r="278" spans="2:17" s="3" customFormat="1">
      <c r="B278" s="4"/>
      <c r="E278" s="4"/>
      <c r="F278" s="4"/>
      <c r="G278" s="4"/>
      <c r="H278" s="4"/>
      <c r="I278" s="4"/>
      <c r="J278" s="4"/>
      <c r="K278" s="4"/>
      <c r="L278" s="4"/>
      <c r="M278" s="4"/>
      <c r="N278" s="4"/>
      <c r="O278" s="4"/>
      <c r="P278" s="4"/>
      <c r="Q278" s="4"/>
    </row>
    <row r="279" spans="2:17" s="3" customFormat="1">
      <c r="B279" s="4"/>
      <c r="E279" s="4"/>
      <c r="F279" s="4"/>
      <c r="G279" s="4"/>
      <c r="H279" s="4"/>
      <c r="I279" s="4"/>
      <c r="J279" s="4"/>
      <c r="K279" s="4"/>
      <c r="L279" s="4"/>
      <c r="M279" s="4"/>
      <c r="N279" s="4"/>
      <c r="O279" s="4"/>
      <c r="P279" s="4"/>
      <c r="Q279" s="4"/>
    </row>
    <row r="280" spans="2:17" s="3" customFormat="1">
      <c r="B280" s="4"/>
      <c r="E280" s="4"/>
      <c r="F280" s="4"/>
      <c r="G280" s="4"/>
      <c r="H280" s="4"/>
      <c r="I280" s="4"/>
      <c r="J280" s="4"/>
      <c r="K280" s="4"/>
      <c r="L280" s="4"/>
      <c r="M280" s="4"/>
      <c r="N280" s="4"/>
      <c r="O280" s="4"/>
      <c r="P280" s="4"/>
      <c r="Q280" s="4"/>
    </row>
    <row r="281" spans="2:17" s="3" customFormat="1">
      <c r="B281" s="4"/>
      <c r="E281" s="4"/>
      <c r="F281" s="4"/>
      <c r="G281" s="4"/>
      <c r="H281" s="4"/>
      <c r="I281" s="4"/>
      <c r="J281" s="4"/>
      <c r="K281" s="4"/>
      <c r="L281" s="4"/>
      <c r="M281" s="4"/>
      <c r="N281" s="4"/>
      <c r="O281" s="4"/>
      <c r="P281" s="4"/>
      <c r="Q281" s="4"/>
    </row>
    <row r="282" spans="2:17" s="3" customFormat="1">
      <c r="B282" s="4"/>
      <c r="E282" s="4"/>
      <c r="F282" s="4"/>
      <c r="G282" s="4"/>
      <c r="H282" s="4"/>
      <c r="I282" s="4"/>
      <c r="J282" s="4"/>
      <c r="K282" s="4"/>
      <c r="L282" s="4"/>
      <c r="M282" s="4"/>
      <c r="N282" s="4"/>
      <c r="O282" s="4"/>
      <c r="P282" s="4"/>
      <c r="Q282" s="4"/>
    </row>
    <row r="283" spans="2:17" s="3" customFormat="1">
      <c r="B283" s="4"/>
      <c r="E283" s="4"/>
      <c r="F283" s="4"/>
      <c r="G283" s="4"/>
      <c r="H283" s="4"/>
      <c r="I283" s="4"/>
      <c r="J283" s="4"/>
      <c r="K283" s="4"/>
      <c r="L283" s="4"/>
      <c r="M283" s="4"/>
      <c r="N283" s="4"/>
      <c r="O283" s="4"/>
      <c r="P283" s="4"/>
      <c r="Q283" s="4"/>
    </row>
    <row r="284" spans="2:17" s="3" customFormat="1">
      <c r="B284" s="4"/>
      <c r="E284" s="4"/>
      <c r="F284" s="4"/>
      <c r="G284" s="4"/>
      <c r="H284" s="4"/>
      <c r="I284" s="4"/>
      <c r="J284" s="4"/>
      <c r="K284" s="4"/>
      <c r="L284" s="4"/>
      <c r="M284" s="4"/>
      <c r="N284" s="4"/>
      <c r="O284" s="4"/>
      <c r="P284" s="4"/>
      <c r="Q284" s="4"/>
    </row>
    <row r="285" spans="2:17" s="3" customFormat="1">
      <c r="B285" s="4"/>
      <c r="E285" s="4"/>
      <c r="F285" s="4"/>
      <c r="G285" s="4"/>
      <c r="H285" s="4"/>
      <c r="I285" s="4"/>
      <c r="J285" s="4"/>
      <c r="K285" s="4"/>
      <c r="L285" s="4"/>
      <c r="M285" s="4"/>
      <c r="N285" s="4"/>
      <c r="O285" s="4"/>
      <c r="P285" s="4"/>
      <c r="Q285" s="4"/>
    </row>
    <row r="286" spans="2:17" s="3" customFormat="1">
      <c r="B286" s="4"/>
      <c r="E286" s="4"/>
      <c r="F286" s="4"/>
      <c r="G286" s="4"/>
      <c r="H286" s="4"/>
      <c r="I286" s="4"/>
      <c r="J286" s="4"/>
      <c r="K286" s="4"/>
      <c r="L286" s="4"/>
      <c r="M286" s="4"/>
      <c r="N286" s="4"/>
      <c r="O286" s="4"/>
      <c r="P286" s="4"/>
      <c r="Q286" s="4"/>
    </row>
    <row r="287" spans="2:17" s="3" customFormat="1">
      <c r="B287" s="4"/>
      <c r="E287" s="4"/>
      <c r="F287" s="4"/>
      <c r="G287" s="4"/>
      <c r="H287" s="4"/>
      <c r="I287" s="4"/>
      <c r="J287" s="4"/>
      <c r="K287" s="4"/>
      <c r="L287" s="4"/>
      <c r="M287" s="4"/>
      <c r="N287" s="4"/>
      <c r="O287" s="4"/>
      <c r="P287" s="4"/>
      <c r="Q287" s="4"/>
    </row>
    <row r="288" spans="2:17" s="3" customFormat="1">
      <c r="B288" s="4"/>
      <c r="E288" s="4"/>
      <c r="F288" s="4"/>
      <c r="G288" s="4"/>
      <c r="H288" s="4"/>
      <c r="I288" s="4"/>
      <c r="J288" s="4"/>
      <c r="K288" s="4"/>
      <c r="L288" s="4"/>
      <c r="M288" s="4"/>
      <c r="N288" s="4"/>
      <c r="O288" s="4"/>
      <c r="P288" s="4"/>
      <c r="Q288" s="4"/>
    </row>
    <row r="289" spans="2:17" s="3" customFormat="1">
      <c r="B289" s="4"/>
      <c r="E289" s="4"/>
      <c r="F289" s="4"/>
      <c r="G289" s="4"/>
      <c r="H289" s="4"/>
      <c r="I289" s="4"/>
      <c r="J289" s="4"/>
      <c r="K289" s="4"/>
      <c r="L289" s="4"/>
      <c r="M289" s="4"/>
      <c r="N289" s="4"/>
      <c r="O289" s="4"/>
      <c r="P289" s="4"/>
      <c r="Q289" s="4"/>
    </row>
    <row r="290" spans="2:17" s="3" customFormat="1">
      <c r="B290" s="4"/>
      <c r="E290" s="4"/>
      <c r="F290" s="4"/>
      <c r="G290" s="4"/>
      <c r="H290" s="4"/>
      <c r="I290" s="4"/>
      <c r="J290" s="4"/>
      <c r="K290" s="4"/>
      <c r="L290" s="4"/>
      <c r="M290" s="4"/>
      <c r="N290" s="4"/>
      <c r="O290" s="4"/>
      <c r="P290" s="4"/>
      <c r="Q290" s="4"/>
    </row>
    <row r="291" spans="2:17" s="3" customFormat="1">
      <c r="B291" s="4"/>
      <c r="E291" s="4"/>
      <c r="F291" s="4"/>
      <c r="G291" s="4"/>
      <c r="H291" s="4"/>
      <c r="I291" s="4"/>
      <c r="J291" s="4"/>
      <c r="K291" s="4"/>
      <c r="L291" s="4"/>
      <c r="M291" s="4"/>
      <c r="N291" s="4"/>
      <c r="O291" s="4"/>
      <c r="P291" s="4"/>
      <c r="Q291" s="4"/>
    </row>
    <row r="292" spans="2:17" s="3" customFormat="1">
      <c r="B292" s="4"/>
      <c r="E292" s="70"/>
      <c r="F292" s="71"/>
      <c r="G292" s="70"/>
      <c r="H292" s="71"/>
      <c r="I292" s="70"/>
    </row>
    <row r="293" spans="2:17" s="3" customFormat="1">
      <c r="B293" s="4"/>
      <c r="E293" s="70"/>
      <c r="F293" s="71"/>
      <c r="G293" s="70"/>
      <c r="H293" s="71"/>
      <c r="I293" s="70"/>
    </row>
    <row r="294" spans="2:17" s="3" customFormat="1">
      <c r="B294" s="4"/>
      <c r="E294" s="70"/>
      <c r="F294" s="71"/>
      <c r="G294" s="70"/>
      <c r="H294" s="71"/>
      <c r="I294" s="70"/>
    </row>
    <row r="295" spans="2:17" s="3" customFormat="1">
      <c r="B295" s="4"/>
      <c r="E295" s="70"/>
      <c r="F295" s="71"/>
      <c r="G295" s="70"/>
      <c r="H295" s="71"/>
      <c r="I295" s="70"/>
    </row>
  </sheetData>
  <dataValidations count="1">
    <dataValidation type="list" allowBlank="1" showInputMessage="1" showErrorMessage="1" sqref="E2:I99" xr:uid="{B468E411-4BDC-408F-9C06-452FCF223B0F}">
      <formula1>$AA$1:$AA$4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6242-5BCF-46FC-A626-6D8D3236F81A}">
  <dimension ref="A1:AA295"/>
  <sheetViews>
    <sheetView zoomScale="80" zoomScaleNormal="80" workbookViewId="0">
      <selection activeCell="M7" sqref="M7"/>
    </sheetView>
  </sheetViews>
  <sheetFormatPr baseColWidth="10" defaultColWidth="11.42578125" defaultRowHeight="15"/>
  <cols>
    <col min="1" max="1" width="21.140625" style="3" customWidth="1"/>
    <col min="2" max="2" width="30.85546875" style="4" customWidth="1"/>
    <col min="3" max="3" width="45.85546875" style="9" customWidth="1"/>
    <col min="4" max="4" width="90.85546875" style="9" customWidth="1"/>
    <col min="5" max="5" width="13.140625" style="69" customWidth="1"/>
    <col min="6" max="6" width="13.140625" style="49" customWidth="1"/>
    <col min="7" max="7" width="13.140625" style="69" customWidth="1"/>
    <col min="8" max="8" width="13.140625" style="49" customWidth="1"/>
    <col min="9" max="9" width="13.140625" style="69" customWidth="1"/>
    <col min="10" max="10" width="13.140625" customWidth="1"/>
    <col min="11" max="11" width="24.7109375" customWidth="1"/>
  </cols>
  <sheetData>
    <row r="1" spans="1:27" ht="36" customHeight="1">
      <c r="A1" s="4" t="str">
        <f>'Mål, kriterier og indikatorer'!A1</f>
        <v>Dimensjon</v>
      </c>
      <c r="B1" s="4" t="str">
        <f>'Mål, kriterier og indikatorer'!B1</f>
        <v>Mål</v>
      </c>
      <c r="C1" s="4" t="str">
        <f>'Mål, kriterier og indikatorer'!C1</f>
        <v>Kriterie</v>
      </c>
      <c r="D1" s="4" t="str">
        <f>'Mål, kriterier og indikatorer'!D1</f>
        <v>Indikator</v>
      </c>
      <c r="E1" s="98" t="s">
        <v>127</v>
      </c>
      <c r="F1" s="99" t="s">
        <v>128</v>
      </c>
      <c r="G1" s="98" t="s">
        <v>129</v>
      </c>
      <c r="H1" s="99" t="s">
        <v>130</v>
      </c>
      <c r="I1" s="98" t="s">
        <v>131</v>
      </c>
      <c r="J1" s="97" t="s">
        <v>204</v>
      </c>
      <c r="M1" s="97" t="s">
        <v>127</v>
      </c>
      <c r="N1" s="97" t="s">
        <v>128</v>
      </c>
      <c r="O1" s="97" t="s">
        <v>129</v>
      </c>
      <c r="P1" s="97" t="s">
        <v>130</v>
      </c>
      <c r="Q1" s="97" t="s">
        <v>131</v>
      </c>
    </row>
    <row r="2" spans="1:27" ht="72.75" customHeight="1">
      <c r="A2" s="22" t="str">
        <f>'Mål, kriterier og indikatorer'!A2</f>
        <v>Teknisk ytelse</v>
      </c>
      <c r="B2" s="22" t="str">
        <f>'Mål, kriterier og indikatorer'!B2</f>
        <v>… å bruke åpne og lokale overvannsløsninger</v>
      </c>
      <c r="C2" s="20" t="str">
        <f>'Mål, kriterier og indikatorer'!C2</f>
        <v>Bidra til infiltrasjon av overvann (trinn 1 i treleddsstrategien for overvannshåndtering)</v>
      </c>
      <c r="D2" s="21" t="str">
        <f>'Mål, kriterier og indikatorer'!D2</f>
        <v>I hvilken grad bidrar tiltaket til infiltrasjon?</v>
      </c>
      <c r="E2" s="79">
        <v>0</v>
      </c>
      <c r="F2" s="80"/>
      <c r="G2" s="79"/>
      <c r="H2" s="80"/>
      <c r="I2" s="79"/>
      <c r="J2">
        <f>($M$2*E2+$N$2*F2+$O$2*G2+$P$2*H2+$Q$2*I2)/(IF(ISBLANK(E2),0,$M$2)+IF(ISBLANK(F2),0,$N$2)+IF(ISBLANK(G2),0,$O$2)+IF(ISBLANK(H2),0,$P$2)+IF(ISBLANK(I2),0,$Q$2))</f>
        <v>0</v>
      </c>
      <c r="K2" s="4"/>
      <c r="L2" s="68" t="s">
        <v>125</v>
      </c>
      <c r="M2" s="79">
        <v>2</v>
      </c>
      <c r="N2" s="80">
        <v>2</v>
      </c>
      <c r="O2" s="79">
        <v>2</v>
      </c>
      <c r="P2" s="80">
        <v>2</v>
      </c>
      <c r="Q2" s="79">
        <v>2</v>
      </c>
      <c r="AA2">
        <v>0</v>
      </c>
    </row>
    <row r="3" spans="1:27">
      <c r="A3" s="22"/>
      <c r="B3" s="22"/>
      <c r="C3" s="20"/>
      <c r="D3" s="20" t="str">
        <f>'Mål, kriterier og indikatorer'!D3</f>
        <v>I hvilken grad bidrar tiltaket til vannlagring?</v>
      </c>
      <c r="E3" s="79">
        <v>0</v>
      </c>
      <c r="F3" s="80"/>
      <c r="G3" s="79"/>
      <c r="H3" s="80"/>
      <c r="I3" s="79"/>
      <c r="J3">
        <f>($M$2*E3+$N$2*F3+$O$2*G3+$P$2*H3+$Q$2*I3)/(IF(ISBLANK(E3),0,$M$2)+IF(ISBLANK(F3),0,$N$2)+IF(ISBLANK(G3),0,$O$2)+IF(ISBLANK(H3),0,$P$2)+IF(ISBLANK(I3),0,$Q$2))</f>
        <v>0</v>
      </c>
      <c r="K3" s="68"/>
      <c r="L3" s="4"/>
      <c r="AA3">
        <v>1</v>
      </c>
    </row>
    <row r="4" spans="1:27" ht="34.5" customHeight="1">
      <c r="A4" s="20"/>
      <c r="B4" s="22"/>
      <c r="C4" s="20" t="str">
        <f>'Mål, kriterier og indikatorer'!C4</f>
        <v>Bidra til fordrøyning av overvann (trinn 2 i treleddsstrategien for overvannshåndtering)</v>
      </c>
      <c r="D4" s="21" t="str">
        <f>'Mål, kriterier og indikatorer'!D4</f>
        <v>I hvilken grad bidrar tiltaket til fordrøyning?</v>
      </c>
      <c r="E4" s="79">
        <v>0</v>
      </c>
      <c r="F4" s="80"/>
      <c r="G4" s="79"/>
      <c r="H4" s="80"/>
      <c r="I4" s="79"/>
      <c r="J4">
        <f>($M$2*E4+$N$2*F4+$O$2*G4+$P$2*H4+$Q$2*I4)/(IF(ISBLANK(E4),0,$M$2)+IF(ISBLANK(F4),0,$N$2)+IF(ISBLANK(G4),0,$O$2)+IF(ISBLANK(H4),0,$P$2)+IF(ISBLANK(I4),0,$Q$2))</f>
        <v>0</v>
      </c>
      <c r="AA4">
        <v>2</v>
      </c>
    </row>
    <row r="5" spans="1:27" ht="13.9" customHeight="1">
      <c r="A5" s="20"/>
      <c r="B5" s="22"/>
      <c r="C5" s="20"/>
      <c r="D5" s="20" t="str">
        <f>'Mål, kriterier og indikatorer'!D5</f>
        <v>I hvilken grad bidrar tiltaket til forsinket flomtopp?</v>
      </c>
      <c r="E5" s="79">
        <v>0</v>
      </c>
      <c r="F5" s="80"/>
      <c r="G5" s="79"/>
      <c r="H5" s="80"/>
      <c r="I5" s="79"/>
      <c r="J5">
        <f t="shared" ref="J5:J68" si="0">($M$2*E5+$N$2*F5+$O$2*G5+$P$2*H5+$Q$2*I5)/(IF(ISBLANK(E5),0,$M$2)+IF(ISBLANK(F5),0,$N$2)+IF(ISBLANK(G5),0,$O$2)+IF(ISBLANK(H5),0,$P$2)+IF(ISBLANK(I5),0,$Q$2))</f>
        <v>0</v>
      </c>
      <c r="M5" t="s">
        <v>205</v>
      </c>
    </row>
    <row r="6" spans="1:27" ht="30.75" customHeight="1">
      <c r="A6" s="20"/>
      <c r="B6" s="22"/>
      <c r="C6" s="20"/>
      <c r="D6" s="20" t="str">
        <f>'Mål, kriterier og indikatorer'!D6</f>
        <v>I hvilken grad bidrar tiltaket til forsinket T50?</v>
      </c>
      <c r="E6" s="79">
        <v>0</v>
      </c>
      <c r="F6" s="80"/>
      <c r="G6" s="79"/>
      <c r="H6" s="80"/>
      <c r="I6" s="79"/>
      <c r="J6">
        <f t="shared" si="0"/>
        <v>0</v>
      </c>
      <c r="L6" t="s">
        <v>140</v>
      </c>
      <c r="M6" s="49" t="s">
        <v>218</v>
      </c>
    </row>
    <row r="7" spans="1:27" ht="15.75">
      <c r="A7" s="20"/>
      <c r="B7" s="22"/>
      <c r="C7" s="20"/>
      <c r="D7" s="20" t="str">
        <f>'Mål, kriterier og indikatorer'!D7</f>
        <v>I hvilken grad bidrar tiltaket til forsinket sentroidavrenning?</v>
      </c>
      <c r="E7" s="79">
        <v>0</v>
      </c>
      <c r="F7" s="80"/>
      <c r="G7" s="79"/>
      <c r="H7" s="80"/>
      <c r="I7" s="79"/>
      <c r="J7">
        <f t="shared" si="0"/>
        <v>0</v>
      </c>
      <c r="N7" s="75"/>
    </row>
    <row r="8" spans="1:27">
      <c r="A8" s="20"/>
      <c r="B8" s="22"/>
      <c r="C8" s="20"/>
      <c r="D8" s="20" t="str">
        <f>'Mål, kriterier og indikatorer'!D8</f>
        <v>I hvilken grad bidrar tiltaket til redusert avrenningstopp?</v>
      </c>
      <c r="E8" s="79">
        <v>0</v>
      </c>
      <c r="F8" s="80"/>
      <c r="G8" s="79"/>
      <c r="H8" s="80"/>
      <c r="I8" s="79"/>
      <c r="J8">
        <f t="shared" si="0"/>
        <v>0</v>
      </c>
    </row>
    <row r="9" spans="1:27" ht="30">
      <c r="A9" s="20"/>
      <c r="B9" s="22"/>
      <c r="C9" s="21" t="str">
        <f>'Mål, kriterier og indikatorer'!C9</f>
        <v>Bidra til sikker avledning av overvann (trinn 3 i treleddsstrategien for overvannshåndtering)</v>
      </c>
      <c r="D9" s="77" t="str">
        <f>'Mål, kriterier og indikatorer'!D9</f>
        <v>I hvilken grad bidrar tiltaket til avledning av vann?</v>
      </c>
      <c r="E9" s="79">
        <v>0</v>
      </c>
      <c r="F9" s="80"/>
      <c r="G9" s="79"/>
      <c r="H9" s="80"/>
      <c r="I9" s="79"/>
      <c r="J9">
        <f t="shared" si="0"/>
        <v>0</v>
      </c>
    </row>
    <row r="10" spans="1:27">
      <c r="A10" s="20"/>
      <c r="B10" s="22"/>
      <c r="C10" s="20"/>
      <c r="D10" s="77" t="str">
        <f>'Mål, kriterier og indikatorer'!D10</f>
        <v>I hvilken grad bidrar tiltaket til å håndtere en 200 års flom?</v>
      </c>
      <c r="E10" s="79">
        <v>0</v>
      </c>
      <c r="F10" s="80"/>
      <c r="G10" s="79"/>
      <c r="H10" s="80"/>
      <c r="I10" s="79"/>
      <c r="J10">
        <f t="shared" si="0"/>
        <v>0</v>
      </c>
    </row>
    <row r="11" spans="1:27">
      <c r="A11" s="20"/>
      <c r="B11" s="22"/>
      <c r="C11" s="20"/>
      <c r="D11" s="77" t="str">
        <f>'Mål, kriterier og indikatorer'!D11</f>
        <v>I hvilken grad ligger tiltatket nær en definert flomveg?</v>
      </c>
      <c r="E11" s="79">
        <v>0</v>
      </c>
      <c r="F11" s="80"/>
      <c r="G11" s="79"/>
      <c r="H11" s="80"/>
      <c r="I11" s="79"/>
      <c r="J11">
        <f t="shared" si="0"/>
        <v>0</v>
      </c>
    </row>
    <row r="12" spans="1:27">
      <c r="A12" s="20"/>
      <c r="B12" s="22"/>
      <c r="C12" s="20"/>
      <c r="D12" s="77" t="str">
        <f>'Mål, kriterier og indikatorer'!D12</f>
        <v>I hvilken grad bidrar tiltaket til å redusere mengde overvann til ledningsnett?</v>
      </c>
      <c r="E12" s="79">
        <v>0</v>
      </c>
      <c r="F12" s="80"/>
      <c r="G12" s="79"/>
      <c r="H12" s="80"/>
      <c r="I12" s="79"/>
      <c r="J12">
        <f t="shared" si="0"/>
        <v>0</v>
      </c>
    </row>
    <row r="13" spans="1:27" ht="30">
      <c r="A13" s="20"/>
      <c r="B13" s="22" t="str">
        <f>'Mål, kriterier og indikatorer'!B13</f>
        <v>.. å ha god vannkvalitet</v>
      </c>
      <c r="C13" s="20" t="str">
        <f>'Mål, kriterier og indikatorer'!C13</f>
        <v>Bidra til god vannkvalitet i nærliggende resipienter</v>
      </c>
      <c r="D13" s="20" t="str">
        <f>'Mål, kriterier og indikatorer'!D13</f>
        <v>I hvilken grad bidrar tiltaket til at vann filtreres gjennom jord og substrater?</v>
      </c>
      <c r="E13" s="79">
        <v>0</v>
      </c>
      <c r="F13" s="80"/>
      <c r="G13" s="79"/>
      <c r="H13" s="80"/>
      <c r="I13" s="79"/>
      <c r="J13">
        <f t="shared" si="0"/>
        <v>0</v>
      </c>
    </row>
    <row r="14" spans="1:27">
      <c r="A14" s="20"/>
      <c r="B14" s="22"/>
      <c r="C14" s="20"/>
      <c r="D14" s="20" t="str">
        <f>'Mål, kriterier og indikatorer'!D14</f>
        <v>I hvilken grad bidrar tiltaket til at vannet blir biologisk renset?</v>
      </c>
      <c r="E14" s="79">
        <v>0</v>
      </c>
      <c r="F14" s="80"/>
      <c r="G14" s="79"/>
      <c r="H14" s="80"/>
      <c r="I14" s="79"/>
      <c r="J14">
        <f t="shared" si="0"/>
        <v>0</v>
      </c>
    </row>
    <row r="15" spans="1:27" ht="34.9" customHeight="1">
      <c r="A15" s="20"/>
      <c r="B15" s="22"/>
      <c r="C15" s="20"/>
      <c r="D15" s="21" t="str">
        <f>'Mål, kriterier og indikatorer'!D15</f>
        <v>I hvilken grad vil vannkvalitet bli påvirket positivt av tiltaket?</v>
      </c>
      <c r="E15" s="79">
        <v>0</v>
      </c>
      <c r="F15" s="80"/>
      <c r="G15" s="79"/>
      <c r="H15" s="80"/>
      <c r="I15" s="79"/>
      <c r="J15">
        <f t="shared" si="0"/>
        <v>0</v>
      </c>
    </row>
    <row r="16" spans="1:27" ht="30">
      <c r="A16" s="20"/>
      <c r="B16" s="22" t="str">
        <f>'Mål, kriterier og indikatorer'!B16</f>
        <v>… å bruke overvann som ressurs</v>
      </c>
      <c r="C16" s="20" t="str">
        <f>'Mål, kriterier og indikatorer'!C16</f>
        <v>Bruke oppsamlet vann som en ressurs på egen tomt</v>
      </c>
      <c r="D16" s="20" t="str">
        <f>'Mål, kriterier og indikatorer'!D16</f>
        <v>I hvilken grad bidrar tiltaket til at oppsamlet vann på egen tomt vil ha et bruksområde (f.eks. vanning eller skylling) utover fordampning/infiltrasjon?</v>
      </c>
      <c r="E16" s="79">
        <v>0</v>
      </c>
      <c r="F16" s="80"/>
      <c r="G16" s="79"/>
      <c r="H16" s="80"/>
      <c r="I16" s="79"/>
      <c r="J16">
        <f t="shared" si="0"/>
        <v>0</v>
      </c>
    </row>
    <row r="17" spans="1:10" ht="31.9" customHeight="1">
      <c r="A17" s="20"/>
      <c r="B17" s="22"/>
      <c r="C17" s="20"/>
      <c r="D17" s="20" t="str">
        <f>'Mål, kriterier og indikatorer'!D17</f>
        <v>I hvilken grad tilrettelegger tiltaket for å bruke vann som ressurs (lek, estetikk)?</v>
      </c>
      <c r="E17" s="79">
        <v>0</v>
      </c>
      <c r="F17" s="80"/>
      <c r="G17" s="79"/>
      <c r="H17" s="80"/>
      <c r="I17" s="79"/>
      <c r="J17">
        <f t="shared" si="0"/>
        <v>0</v>
      </c>
    </row>
    <row r="18" spans="1:10" ht="30">
      <c r="A18" s="20"/>
      <c r="B18" s="22"/>
      <c r="C18" s="20" t="str">
        <f>'Mål, kriterier og indikatorer'!C18</f>
        <v>Bidra til at innovative "tekniske" løsninger tas i bruk</v>
      </c>
      <c r="D18" s="21" t="str">
        <f>'Mål, kriterier og indikatorer'!D18</f>
        <v>I hvilken grad har tiltaket et innovasjonspotensial?</v>
      </c>
      <c r="E18" s="79">
        <v>0</v>
      </c>
      <c r="F18" s="80"/>
      <c r="G18" s="79"/>
      <c r="H18" s="80"/>
      <c r="I18" s="79"/>
      <c r="J18">
        <f t="shared" si="0"/>
        <v>0</v>
      </c>
    </row>
    <row r="19" spans="1:10">
      <c r="A19" s="20"/>
      <c r="B19" s="22" t="str">
        <f>'Mål, kriterier og indikatorer'!B19</f>
        <v>… å sikre varig ytelse</v>
      </c>
      <c r="C19" s="20" t="str">
        <f>'Mål, kriterier og indikatorer'!C19</f>
        <v>Ivareta drift og vedlikehold av tiltakene</v>
      </c>
      <c r="D19" s="77" t="str">
        <f>'Mål, kriterier og indikatorer'!D19</f>
        <v>I hvilken grad er tiltaket vedlikeholdsfritt/lett å drifte?</v>
      </c>
      <c r="E19" s="79">
        <v>0</v>
      </c>
      <c r="F19" s="80"/>
      <c r="G19" s="79"/>
      <c r="H19" s="80"/>
      <c r="I19" s="79"/>
      <c r="J19">
        <f t="shared" si="0"/>
        <v>0</v>
      </c>
    </row>
    <row r="20" spans="1:10" ht="31.15" customHeight="1">
      <c r="A20" s="25" t="str">
        <f>'Mål, kriterier og indikatorer'!A20</f>
        <v>Miljø</v>
      </c>
      <c r="B20" s="25" t="str">
        <f>'Mål, kriterier og indikatorer'!B20</f>
        <v>… å fremme blågrønne verdier</v>
      </c>
      <c r="C20" s="23" t="str">
        <f>'Mål, kriterier og indikatorer'!C20</f>
        <v>Bidra til blågrønne verdier (i urbane områder)</v>
      </c>
      <c r="D20" s="24" t="str">
        <f>'Mål, kriterier og indikatorer'!D20</f>
        <v>I hvilken grad bidrar tiltaket til å øke blågrønn faktor?</v>
      </c>
      <c r="E20" s="79">
        <v>0</v>
      </c>
      <c r="F20" s="80"/>
      <c r="G20" s="79"/>
      <c r="H20" s="80"/>
      <c r="I20" s="79"/>
      <c r="J20">
        <f t="shared" si="0"/>
        <v>0</v>
      </c>
    </row>
    <row r="21" spans="1:10" ht="33.75" customHeight="1">
      <c r="A21" s="25"/>
      <c r="B21" s="25"/>
      <c r="C21" s="23"/>
      <c r="D21" s="24" t="str">
        <f>'Mål, kriterier og indikatorer'!D21</f>
        <v xml:space="preserve"> I hvilken grad bidrar tiltaket til økt arealandel med vegetasjonsdekke?</v>
      </c>
      <c r="E21" s="79">
        <v>0</v>
      </c>
      <c r="F21" s="80"/>
      <c r="G21" s="79"/>
      <c r="H21" s="80"/>
      <c r="I21" s="79"/>
      <c r="J21">
        <f t="shared" si="0"/>
        <v>0</v>
      </c>
    </row>
    <row r="22" spans="1:10" ht="30">
      <c r="A22" s="23"/>
      <c r="B22" s="25"/>
      <c r="C22" s="23" t="str">
        <f>'Mål, kriterier og indikatorer'!C22</f>
        <v>Bidra til å beholde natur og forebygge erosjon (i rurale områder)</v>
      </c>
      <c r="D22" s="23" t="str">
        <f>'Mål, kriterier og indikatorer'!D22</f>
        <v>I hvilken grad bidrar tiltaket til restaurering av kantsone langs vassdrag?</v>
      </c>
      <c r="E22" s="79">
        <v>0</v>
      </c>
      <c r="F22" s="80"/>
      <c r="G22" s="79"/>
      <c r="H22" s="80"/>
      <c r="I22" s="79"/>
      <c r="J22">
        <f t="shared" si="0"/>
        <v>0</v>
      </c>
    </row>
    <row r="23" spans="1:10">
      <c r="A23" s="23"/>
      <c r="B23" s="25"/>
      <c r="C23" s="23"/>
      <c r="D23" s="24" t="str">
        <f>'Mål, kriterier og indikatorer'!D23</f>
        <v>I hvilken grad blir eksisterende trær bevart av tiltaket?</v>
      </c>
      <c r="E23" s="79">
        <v>0</v>
      </c>
      <c r="F23" s="80"/>
      <c r="G23" s="79"/>
      <c r="H23" s="80"/>
      <c r="I23" s="79"/>
      <c r="J23">
        <f t="shared" si="0"/>
        <v>0</v>
      </c>
    </row>
    <row r="24" spans="1:10">
      <c r="A24" s="23"/>
      <c r="B24" s="25"/>
      <c r="C24" s="23"/>
      <c r="D24" s="24" t="str">
        <f>'Mål, kriterier og indikatorer'!D24</f>
        <v>I hvilken grad bidrar tiltaket til at det etableres natur?</v>
      </c>
      <c r="E24" s="79">
        <v>0</v>
      </c>
      <c r="F24" s="80"/>
      <c r="G24" s="79"/>
      <c r="H24" s="80"/>
      <c r="I24" s="79"/>
      <c r="J24">
        <f t="shared" si="0"/>
        <v>0</v>
      </c>
    </row>
    <row r="25" spans="1:10">
      <c r="A25" s="23"/>
      <c r="B25" s="25"/>
      <c r="C25" s="23"/>
      <c r="D25" s="24" t="str">
        <f>'Mål, kriterier og indikatorer'!D25</f>
        <v>I hvilken grad bidrar tiltaket til bevaring av matjord?</v>
      </c>
      <c r="E25" s="79">
        <v>0</v>
      </c>
      <c r="F25" s="80"/>
      <c r="G25" s="79"/>
      <c r="H25" s="80"/>
      <c r="I25" s="79"/>
      <c r="J25">
        <f t="shared" si="0"/>
        <v>0</v>
      </c>
    </row>
    <row r="26" spans="1:10">
      <c r="A26" s="23"/>
      <c r="B26" s="25"/>
      <c r="C26" s="23"/>
      <c r="D26" s="24" t="str">
        <f>'Mål, kriterier og indikatorer'!D26</f>
        <v>I hvilken grad bidrar tiltaket til bevaring av myr?</v>
      </c>
      <c r="E26" s="79">
        <v>0</v>
      </c>
      <c r="F26" s="80"/>
      <c r="G26" s="79"/>
      <c r="H26" s="80"/>
      <c r="I26" s="79"/>
      <c r="J26">
        <f t="shared" si="0"/>
        <v>0</v>
      </c>
    </row>
    <row r="27" spans="1:10" ht="30">
      <c r="A27" s="23"/>
      <c r="B27" s="25"/>
      <c r="C27" s="23" t="str">
        <f>'Mål, kriterier og indikatorer'!C27</f>
        <v>Bidra til restaurering av myr eller andre viktige naturområder</v>
      </c>
      <c r="D27" s="23" t="str">
        <f>'Mål, kriterier og indikatorer'!D27</f>
        <v>I hvilken grad bidrar tiltaket til økt andel restaurert (myr)område eller andre viktige naturområder?</v>
      </c>
      <c r="E27" s="79">
        <v>0</v>
      </c>
      <c r="F27" s="80"/>
      <c r="G27" s="79"/>
      <c r="H27" s="80"/>
      <c r="I27" s="79"/>
      <c r="J27">
        <f t="shared" si="0"/>
        <v>0</v>
      </c>
    </row>
    <row r="28" spans="1:10" ht="30">
      <c r="A28" s="23"/>
      <c r="B28" s="25" t="str">
        <f>'Mål, kriterier og indikatorer'!B28</f>
        <v>… å beholde eksisterende biologisk mangfold</v>
      </c>
      <c r="C28" s="24" t="str">
        <f>'Mål, kriterier og indikatorer'!C28</f>
        <v>Bevare eksisterende biologisk mangfold</v>
      </c>
      <c r="D28" s="23" t="str">
        <f>'Mål, kriterier og indikatorer'!D28</f>
        <v>I hvilken grad bevares eksisterende biologisk mangfold med tiltaket?</v>
      </c>
      <c r="E28" s="79">
        <v>0</v>
      </c>
      <c r="F28" s="80"/>
      <c r="G28" s="79"/>
      <c r="H28" s="80"/>
      <c r="I28" s="79"/>
      <c r="J28">
        <f t="shared" si="0"/>
        <v>0</v>
      </c>
    </row>
    <row r="29" spans="1:10">
      <c r="A29" s="23"/>
      <c r="B29" s="25"/>
      <c r="C29" s="23"/>
      <c r="D29" s="23" t="str">
        <f>'Mål, kriterier og indikatorer'!D29</f>
        <v>I hvilken grad bevares gammel skog med tiltaket?</v>
      </c>
      <c r="E29" s="79">
        <v>0</v>
      </c>
      <c r="F29" s="80"/>
      <c r="G29" s="79"/>
      <c r="H29" s="80"/>
      <c r="I29" s="79"/>
      <c r="J29">
        <f t="shared" si="0"/>
        <v>0</v>
      </c>
    </row>
    <row r="30" spans="1:10" ht="30">
      <c r="A30" s="23"/>
      <c r="B30" s="25" t="str">
        <f>'Mål, kriterier og indikatorer'!B30</f>
        <v>… å ha positiv effekt for biologisk mangfold</v>
      </c>
      <c r="C30" s="23" t="str">
        <f>'Mål, kriterier og indikatorer'!C30</f>
        <v>Fremmer habitat</v>
      </c>
      <c r="D30" s="24" t="str">
        <f>'Mål, kriterier og indikatorer'!D30</f>
        <v>I hvilken grad fremmer tiltaket habitatutvikling?</v>
      </c>
      <c r="E30" s="79">
        <v>0</v>
      </c>
      <c r="F30" s="80"/>
      <c r="G30" s="79"/>
      <c r="H30" s="80"/>
      <c r="I30" s="79"/>
      <c r="J30">
        <f t="shared" si="0"/>
        <v>0</v>
      </c>
    </row>
    <row r="31" spans="1:10">
      <c r="A31" s="23"/>
      <c r="B31" s="25"/>
      <c r="C31" s="23"/>
      <c r="D31" s="24" t="str">
        <f>'Mål, kriterier og indikatorer'!D31</f>
        <v>I hvilken grad gir tiltaket mulighet til å kople sammen andre habitat?</v>
      </c>
      <c r="E31" s="79">
        <v>0</v>
      </c>
      <c r="F31" s="80"/>
      <c r="G31" s="79"/>
      <c r="H31" s="80"/>
      <c r="I31" s="79"/>
      <c r="J31">
        <f t="shared" si="0"/>
        <v>0</v>
      </c>
    </row>
    <row r="32" spans="1:10">
      <c r="A32" s="23"/>
      <c r="B32" s="25"/>
      <c r="C32" s="23"/>
      <c r="D32" s="23" t="str">
        <f>'Mål, kriterier og indikatorer'!D32</f>
        <v>I hvilken grad bruker tiltaket stedstilpassete/stedegne arter?</v>
      </c>
      <c r="E32" s="79">
        <v>0</v>
      </c>
      <c r="F32" s="80"/>
      <c r="G32" s="79"/>
      <c r="H32" s="80"/>
      <c r="I32" s="79"/>
      <c r="J32">
        <f t="shared" si="0"/>
        <v>0</v>
      </c>
    </row>
    <row r="33" spans="1:10" ht="13.9" customHeight="1">
      <c r="A33" s="23"/>
      <c r="B33" s="25"/>
      <c r="C33" s="23"/>
      <c r="D33" s="23" t="str">
        <f>'Mål, kriterier og indikatorer'!D33</f>
        <v>I hvilken grad brukes det arter som er "pollinator-vennlige"?</v>
      </c>
      <c r="E33" s="79">
        <v>0</v>
      </c>
      <c r="F33" s="80"/>
      <c r="G33" s="79"/>
      <c r="H33" s="80"/>
      <c r="I33" s="79"/>
      <c r="J33">
        <f t="shared" si="0"/>
        <v>0</v>
      </c>
    </row>
    <row r="34" spans="1:10" ht="28.9" customHeight="1">
      <c r="A34" s="23"/>
      <c r="B34" s="25"/>
      <c r="C34" s="23"/>
      <c r="D34" s="23" t="str">
        <f>'Mål, kriterier og indikatorer'!D34</f>
        <v>I hvilken grad bidrar tiltaket til at det etableres naturskog eller hundremeterskog?</v>
      </c>
      <c r="E34" s="79">
        <v>0</v>
      </c>
      <c r="F34" s="80"/>
      <c r="G34" s="79"/>
      <c r="H34" s="80"/>
      <c r="I34" s="79"/>
      <c r="J34">
        <f t="shared" si="0"/>
        <v>0</v>
      </c>
    </row>
    <row r="35" spans="1:10" ht="30">
      <c r="A35" s="23"/>
      <c r="B35" s="25" t="str">
        <f>'Mål, kriterier og indikatorer'!B35</f>
        <v>… å gi andre (positive) miljøeffekter</v>
      </c>
      <c r="C35" s="23" t="str">
        <f>'Mål, kriterier og indikatorer'!C35</f>
        <v>Ha kjølende effekt på omgivelsene</v>
      </c>
      <c r="D35" s="23" t="str">
        <f>'Mål, kriterier og indikatorer'!D35</f>
        <v>I hvilken grad bidrar tiltaket til transpirasjon?</v>
      </c>
      <c r="E35" s="79">
        <v>0</v>
      </c>
      <c r="F35" s="80"/>
      <c r="G35" s="79"/>
      <c r="H35" s="80"/>
      <c r="I35" s="79"/>
      <c r="J35">
        <f t="shared" si="0"/>
        <v>0</v>
      </c>
    </row>
    <row r="36" spans="1:10">
      <c r="A36" s="23"/>
      <c r="B36" s="25"/>
      <c r="C36" s="23"/>
      <c r="D36" s="23" t="str">
        <f>'Mål, kriterier og indikatorer'!D36</f>
        <v>I hvilken grad bidrar tiltaket til skyggelegging?</v>
      </c>
      <c r="E36" s="79">
        <v>0</v>
      </c>
      <c r="F36" s="80"/>
      <c r="G36" s="79"/>
      <c r="H36" s="80"/>
      <c r="I36" s="79"/>
      <c r="J36">
        <f t="shared" si="0"/>
        <v>0</v>
      </c>
    </row>
    <row r="37" spans="1:10">
      <c r="A37" s="23"/>
      <c r="B37" s="25"/>
      <c r="C37" s="23"/>
      <c r="D37" s="23" t="str">
        <f>'Mål, kriterier og indikatorer'!D37</f>
        <v>I hvilken grad bidrar tiltaket til fordampning?</v>
      </c>
      <c r="E37" s="79">
        <v>0</v>
      </c>
      <c r="F37" s="80"/>
      <c r="G37" s="79"/>
      <c r="H37" s="80"/>
      <c r="I37" s="79"/>
      <c r="J37">
        <f t="shared" si="0"/>
        <v>0</v>
      </c>
    </row>
    <row r="38" spans="1:10">
      <c r="A38" s="23"/>
      <c r="B38" s="25"/>
      <c r="C38" s="23"/>
      <c r="D38" s="23" t="str">
        <f>'Mål, kriterier og indikatorer'!D38</f>
        <v>I hvilken grad bidrar tiltaket til bygningsisolasjon?</v>
      </c>
      <c r="E38" s="79">
        <v>0</v>
      </c>
      <c r="F38" s="80"/>
      <c r="G38" s="79"/>
      <c r="H38" s="80"/>
      <c r="I38" s="79"/>
      <c r="J38">
        <f t="shared" si="0"/>
        <v>0</v>
      </c>
    </row>
    <row r="39" spans="1:10">
      <c r="A39" s="23"/>
      <c r="B39" s="25"/>
      <c r="C39" s="23"/>
      <c r="D39" s="23" t="str">
        <f>'Mål, kriterier og indikatorer'!D39</f>
        <v>I hvilken grad bidrar tiltaket til refleksjon (albedo)?</v>
      </c>
      <c r="E39" s="79">
        <v>0</v>
      </c>
      <c r="F39" s="80"/>
      <c r="G39" s="79"/>
      <c r="H39" s="80"/>
      <c r="I39" s="79"/>
      <c r="J39">
        <f t="shared" si="0"/>
        <v>0</v>
      </c>
    </row>
    <row r="40" spans="1:10">
      <c r="A40" s="23"/>
      <c r="B40" s="25"/>
      <c r="C40" s="23" t="str">
        <f>'Mål, kriterier og indikatorer'!C40</f>
        <v>Bidra til forbedret luftkvalitet</v>
      </c>
      <c r="D40" s="23" t="str">
        <f>'Mål, kriterier og indikatorer'!D40</f>
        <v>I hvilken grad bidrar tiltaket til støvavsetning?</v>
      </c>
      <c r="E40" s="79">
        <v>0</v>
      </c>
      <c r="F40" s="80"/>
      <c r="G40" s="79"/>
      <c r="H40" s="80"/>
      <c r="I40" s="79"/>
      <c r="J40">
        <f t="shared" si="0"/>
        <v>0</v>
      </c>
    </row>
    <row r="41" spans="1:10" ht="32.450000000000003" customHeight="1">
      <c r="A41" s="23"/>
      <c r="B41" s="25"/>
      <c r="C41" s="23"/>
      <c r="D41" s="23" t="str">
        <f>'Mål, kriterier og indikatorer'!D41</f>
        <v>I hvilken grad bidrar tiltaket til luftrensing?</v>
      </c>
      <c r="E41" s="79">
        <v>0</v>
      </c>
      <c r="F41" s="80"/>
      <c r="G41" s="79"/>
      <c r="H41" s="80"/>
      <c r="I41" s="79"/>
      <c r="J41">
        <f t="shared" si="0"/>
        <v>0</v>
      </c>
    </row>
    <row r="42" spans="1:10">
      <c r="A42" s="23"/>
      <c r="B42" s="25"/>
      <c r="C42" s="23"/>
      <c r="D42" s="23" t="str">
        <f>'Mål, kriterier og indikatorer'!D42</f>
        <v>I hvilken grad bidrar tiltaket til støyreduksjon?</v>
      </c>
      <c r="E42" s="79">
        <v>0</v>
      </c>
      <c r="F42" s="80"/>
      <c r="G42" s="79"/>
      <c r="H42" s="80"/>
      <c r="I42" s="79"/>
      <c r="J42">
        <f t="shared" si="0"/>
        <v>0</v>
      </c>
    </row>
    <row r="43" spans="1:10">
      <c r="A43" s="23"/>
      <c r="B43" s="25"/>
      <c r="C43" s="23" t="str">
        <f>'Mål, kriterier og indikatorer'!C43</f>
        <v>Gi mulighet til mat og energi</v>
      </c>
      <c r="D43" s="23" t="str">
        <f>'Mål, kriterier og indikatorer'!D43</f>
        <v>I hvilken grad bidrar tiltaket til mat- og energiproduksjon?</v>
      </c>
      <c r="E43" s="79">
        <v>0</v>
      </c>
      <c r="F43" s="80"/>
      <c r="G43" s="79"/>
      <c r="H43" s="80"/>
      <c r="I43" s="79"/>
      <c r="J43">
        <f t="shared" si="0"/>
        <v>0</v>
      </c>
    </row>
    <row r="44" spans="1:10">
      <c r="A44" s="23"/>
      <c r="B44" s="25"/>
      <c r="C44" s="23" t="str">
        <f>'Mål, kriterier og indikatorer'!C44</f>
        <v>Bidra til karbonlagring</v>
      </c>
      <c r="D44" s="23" t="str">
        <f>'Mål, kriterier og indikatorer'!D44</f>
        <v>I hvilken grad bidrar tiltaket til CO2-opptak?</v>
      </c>
      <c r="E44" s="79">
        <v>0</v>
      </c>
      <c r="F44" s="80"/>
      <c r="G44" s="79"/>
      <c r="H44" s="80"/>
      <c r="I44" s="79"/>
      <c r="J44">
        <f t="shared" si="0"/>
        <v>0</v>
      </c>
    </row>
    <row r="45" spans="1:10">
      <c r="A45" s="23"/>
      <c r="B45" s="25"/>
      <c r="C45" s="23" t="str">
        <f>'Mål, kriterier og indikatorer'!C45</f>
        <v>Bidra til redusert utslipp</v>
      </c>
      <c r="D45" s="23" t="str">
        <f>'Mål, kriterier og indikatorer'!D45</f>
        <v xml:space="preserve">I hvilken grad bidrar tiltaket til redusert CO2-utslipp? </v>
      </c>
      <c r="E45" s="79">
        <v>0</v>
      </c>
      <c r="F45" s="80"/>
      <c r="G45" s="79"/>
      <c r="H45" s="80"/>
      <c r="I45" s="79"/>
      <c r="J45">
        <f t="shared" si="0"/>
        <v>0</v>
      </c>
    </row>
    <row r="46" spans="1:10">
      <c r="A46" s="23"/>
      <c r="B46" s="25"/>
      <c r="C46" s="23"/>
      <c r="D46" s="23" t="str">
        <f>'Mål, kriterier og indikatorer'!D46</f>
        <v>I hvilken grad bidrar tiltaket til redusert energiforbruk knyttet til drift?</v>
      </c>
      <c r="E46" s="79">
        <v>0</v>
      </c>
      <c r="F46" s="80"/>
      <c r="G46" s="79"/>
      <c r="H46" s="80"/>
      <c r="I46" s="79"/>
      <c r="J46">
        <f t="shared" si="0"/>
        <v>0</v>
      </c>
    </row>
    <row r="47" spans="1:10">
      <c r="A47" s="91"/>
      <c r="B47" s="94"/>
      <c r="C47" s="91"/>
      <c r="D47" s="24" t="str">
        <f>'Mål, kriterier og indikatorer'!D47</f>
        <v>I hvilken grad bidrar tiltaket til redusert energiforbruk i bygning?</v>
      </c>
      <c r="E47" s="79">
        <v>0</v>
      </c>
      <c r="F47" s="80"/>
      <c r="G47" s="79"/>
      <c r="H47" s="80"/>
      <c r="I47" s="79"/>
      <c r="J47">
        <f t="shared" si="0"/>
        <v>0</v>
      </c>
    </row>
    <row r="48" spans="1:10">
      <c r="A48" s="91"/>
      <c r="B48" s="94"/>
      <c r="C48" s="24" t="str">
        <f>'Mål, kriterier og indikatorer'!C48</f>
        <v>Bidra til vindskjerming</v>
      </c>
      <c r="D48" s="24" t="str">
        <f>'Mål, kriterier og indikatorer'!D48</f>
        <v>I hvilken grad bidrar tiltaket til å skjerme for utsatte vindretninger?</v>
      </c>
      <c r="E48" s="79">
        <v>0</v>
      </c>
      <c r="F48" s="80"/>
      <c r="G48" s="79"/>
      <c r="H48" s="80"/>
      <c r="I48" s="79"/>
      <c r="J48">
        <f t="shared" si="0"/>
        <v>0</v>
      </c>
    </row>
    <row r="49" spans="1:11" ht="30">
      <c r="A49" s="26" t="str">
        <f>'Mål, kriterier og indikatorer'!A49</f>
        <v>Økonomisk</v>
      </c>
      <c r="B49" s="26" t="str">
        <f>'Mål, kriterier og indikatorer'!B49</f>
        <v>… å bidra til kostnadseffektiv håndtering av overvann over tid</v>
      </c>
      <c r="C49" s="27" t="str">
        <f>'Mål, kriterier og indikatorer'!C49</f>
        <v>Bidra til kostnadseffektiv håndtering av overvann</v>
      </c>
      <c r="D49" s="27" t="str">
        <f>'Mål, kriterier og indikatorer'!D49</f>
        <v>I hvilken grad medfører tiltaket like/mindre investeringskostnader?</v>
      </c>
      <c r="E49" s="79">
        <v>0</v>
      </c>
      <c r="F49" s="80"/>
      <c r="G49" s="79"/>
      <c r="H49" s="80"/>
      <c r="I49" s="79"/>
      <c r="J49">
        <f t="shared" si="0"/>
        <v>0</v>
      </c>
    </row>
    <row r="50" spans="1:11">
      <c r="A50" s="27"/>
      <c r="B50" s="27"/>
      <c r="C50" s="27"/>
      <c r="D50" s="27" t="str">
        <f>'Mål, kriterier og indikatorer'!D50</f>
        <v>I hvilken grad medfører tiltaket like/mindre drifts- og vedlikeholdskostnader?</v>
      </c>
      <c r="E50" s="79">
        <v>0</v>
      </c>
      <c r="F50" s="80"/>
      <c r="G50" s="79"/>
      <c r="H50" s="80"/>
      <c r="I50" s="79"/>
      <c r="J50">
        <f t="shared" si="0"/>
        <v>0</v>
      </c>
    </row>
    <row r="51" spans="1:11">
      <c r="A51" s="27"/>
      <c r="B51" s="27"/>
      <c r="C51" s="27"/>
      <c r="D51" s="27" t="str">
        <f>'Mål, kriterier og indikatorer'!D51</f>
        <v>I hvilken grad medfører tiltaket like/mindre kostnader over tiltakets levetid?</v>
      </c>
      <c r="E51" s="79">
        <v>0</v>
      </c>
      <c r="F51" s="80"/>
      <c r="G51" s="79"/>
      <c r="H51" s="80"/>
      <c r="I51" s="79"/>
      <c r="J51">
        <f t="shared" si="0"/>
        <v>0</v>
      </c>
    </row>
    <row r="52" spans="1:11">
      <c r="A52" s="27"/>
      <c r="B52" s="30"/>
      <c r="C52" s="27"/>
      <c r="D52" s="27" t="str">
        <f>'Mål, kriterier og indikatorer'!D52</f>
        <v>I hvilken grad bidrar tiltaket til reduserte direkte skadekostnader?</v>
      </c>
      <c r="E52" s="79">
        <v>0</v>
      </c>
      <c r="F52" s="80"/>
      <c r="G52" s="79"/>
      <c r="H52" s="80"/>
      <c r="I52" s="79"/>
      <c r="J52">
        <f t="shared" si="0"/>
        <v>0</v>
      </c>
    </row>
    <row r="53" spans="1:11" s="19" customFormat="1" ht="31.15" customHeight="1">
      <c r="A53" s="27"/>
      <c r="B53" s="95"/>
      <c r="C53" s="27"/>
      <c r="D53" s="27" t="str">
        <f>'Mål, kriterier og indikatorer'!D53</f>
        <v>I hvilken grad bidrar tiltaket til reduserte indirekte skadekostnader (for eksempel avbrudd i produksjon av varer og tjenester og omkjøring)?</v>
      </c>
      <c r="E53" s="79">
        <v>0</v>
      </c>
      <c r="F53" s="80"/>
      <c r="G53" s="79"/>
      <c r="H53" s="80"/>
      <c r="I53" s="79"/>
      <c r="J53">
        <f t="shared" si="0"/>
        <v>0</v>
      </c>
      <c r="K53"/>
    </row>
    <row r="54" spans="1:11">
      <c r="A54" s="27"/>
      <c r="B54" s="26"/>
      <c r="C54" s="27" t="str">
        <f>'Mål, kriterier og indikatorer'!C54</f>
        <v>Resirkulering og gjenbruk</v>
      </c>
      <c r="D54" s="27" t="str">
        <f>'Mål, kriterier og indikatorer'!D54</f>
        <v>I hvilken grad bevares landskapselementer i tiltaket?</v>
      </c>
      <c r="E54" s="79">
        <v>0</v>
      </c>
      <c r="F54" s="80"/>
      <c r="G54" s="79"/>
      <c r="H54" s="80"/>
      <c r="I54" s="79"/>
      <c r="J54">
        <f t="shared" si="0"/>
        <v>0</v>
      </c>
    </row>
    <row r="55" spans="1:11">
      <c r="A55" s="27"/>
      <c r="B55" s="26"/>
      <c r="C55" s="27"/>
      <c r="D55" s="27" t="str">
        <f>'Mål, kriterier og indikatorer'!D55</f>
        <v>I hvilken grad gjenbrukes bygg og materialer i tiltaket?</v>
      </c>
      <c r="E55" s="79">
        <v>0</v>
      </c>
      <c r="F55" s="80"/>
      <c r="G55" s="79"/>
      <c r="H55" s="80"/>
      <c r="I55" s="79"/>
      <c r="J55">
        <f t="shared" si="0"/>
        <v>0</v>
      </c>
    </row>
    <row r="56" spans="1:11">
      <c r="A56" s="27"/>
      <c r="B56" s="26"/>
      <c r="C56" s="27"/>
      <c r="D56" s="30" t="str">
        <f>'Mål, kriterier og indikatorer'!D56</f>
        <v>I hvilken grad er tiltaket designet for fremtidig ombruk?</v>
      </c>
      <c r="E56" s="79">
        <v>0</v>
      </c>
      <c r="F56" s="80"/>
      <c r="G56" s="79"/>
      <c r="H56" s="80"/>
      <c r="I56" s="79"/>
      <c r="J56">
        <f t="shared" si="0"/>
        <v>0</v>
      </c>
    </row>
    <row r="57" spans="1:11" ht="30">
      <c r="A57" s="27"/>
      <c r="B57" s="26" t="str">
        <f>'Mål, kriterier og indikatorer'!B57</f>
        <v>… å bidra til næringsutvikling i regionen</v>
      </c>
      <c r="C57" s="27" t="str">
        <f>'Mål, kriterier og indikatorer'!C57</f>
        <v>Ha forutsigbare økonomiske rammebetingelser for bedrifter og utbyggere</v>
      </c>
      <c r="D57" s="27" t="str">
        <f>'Mål, kriterier og indikatorer'!D57</f>
        <v>I hvilken grad bidrar tiltaket til nye arbeidsplasser?</v>
      </c>
      <c r="E57" s="79">
        <v>0</v>
      </c>
      <c r="F57" s="80"/>
      <c r="G57" s="79"/>
      <c r="H57" s="80"/>
      <c r="I57" s="79"/>
      <c r="J57">
        <f t="shared" si="0"/>
        <v>0</v>
      </c>
    </row>
    <row r="58" spans="1:11">
      <c r="A58" s="27"/>
      <c r="B58" s="26"/>
      <c r="C58" s="27"/>
      <c r="D58" s="27" t="str">
        <f>'Mål, kriterier og indikatorer'!D58</f>
        <v>I hvilken grad bidrar tiltaket til å forsterke det lokale næringslivet?</v>
      </c>
      <c r="E58" s="79">
        <v>0</v>
      </c>
      <c r="F58" s="80"/>
      <c r="G58" s="79"/>
      <c r="H58" s="80"/>
      <c r="I58" s="79"/>
      <c r="J58">
        <f t="shared" si="0"/>
        <v>0</v>
      </c>
    </row>
    <row r="59" spans="1:11">
      <c r="A59" s="27"/>
      <c r="B59" s="26"/>
      <c r="C59" s="27"/>
      <c r="D59" s="27" t="str">
        <f>'Mål, kriterier og indikatorer'!D59</f>
        <v>I hvilken grad bidrar tiltaket til nye regionale leverandører av klimatilpasningsløsninger?</v>
      </c>
      <c r="E59" s="79">
        <v>0</v>
      </c>
      <c r="F59" s="80"/>
      <c r="G59" s="79"/>
      <c r="H59" s="80"/>
      <c r="I59" s="79"/>
      <c r="J59">
        <f t="shared" si="0"/>
        <v>0</v>
      </c>
    </row>
    <row r="60" spans="1:11">
      <c r="A60" s="27"/>
      <c r="B60" s="26"/>
      <c r="C60" s="27" t="str">
        <f>'Mål, kriterier og indikatorer'!C60</f>
        <v>Være et attraktivt reisemål/besøkssted</v>
      </c>
      <c r="D60" s="27" t="str">
        <f>'Mål, kriterier og indikatorer'!D60</f>
        <v>I hvilken grad bidrar tiltaket til at området er et attraktivt reisemål/besøkssted?</v>
      </c>
      <c r="E60" s="79">
        <v>0</v>
      </c>
      <c r="F60" s="80"/>
      <c r="G60" s="79"/>
      <c r="H60" s="80"/>
      <c r="I60" s="79"/>
      <c r="J60">
        <f t="shared" si="0"/>
        <v>0</v>
      </c>
    </row>
    <row r="61" spans="1:11" ht="31.15" customHeight="1">
      <c r="A61" s="27"/>
      <c r="B61" s="26" t="str">
        <f>'Mål, kriterier og indikatorer'!B61</f>
        <v>… å bidra til verdiskapning og innovasjonsvilje i regionen</v>
      </c>
      <c r="C61" s="27" t="str">
        <f>'Mål, kriterier og indikatorer'!C61</f>
        <v>Gi verdiskapning for regionen</v>
      </c>
      <c r="D61" s="27" t="str">
        <f>'Mål, kriterier og indikatorer'!D61</f>
        <v>I hvilken grad bidrar tiltaket til økt eiendomsverdi for området?</v>
      </c>
      <c r="E61" s="79">
        <v>0</v>
      </c>
      <c r="F61" s="80"/>
      <c r="G61" s="79"/>
      <c r="H61" s="80"/>
      <c r="I61" s="79"/>
      <c r="J61">
        <f t="shared" si="0"/>
        <v>0</v>
      </c>
    </row>
    <row r="62" spans="1:11">
      <c r="A62" s="27"/>
      <c r="B62" s="26"/>
      <c r="C62" s="27"/>
      <c r="D62" s="30" t="str">
        <f>'Mål, kriterier og indikatorer'!D62</f>
        <v>I hvilken grad bidrar tiltaket til å møte identifiserte behov i området?</v>
      </c>
      <c r="E62" s="79">
        <v>0</v>
      </c>
      <c r="F62" s="80"/>
      <c r="G62" s="79"/>
      <c r="H62" s="80"/>
      <c r="I62" s="79"/>
      <c r="J62">
        <f t="shared" si="0"/>
        <v>0</v>
      </c>
    </row>
    <row r="63" spans="1:11">
      <c r="A63" s="27"/>
      <c r="B63" s="26"/>
      <c r="C63" s="27" t="str">
        <f>'Mål, kriterier og indikatorer'!C63</f>
        <v>Innovasjonsvilje i regionen</v>
      </c>
      <c r="D63" s="27" t="str">
        <f>'Mål, kriterier og indikatorer'!D63</f>
        <v>I hvilken grad bidrar tiltaket til økte investeringer i området?</v>
      </c>
      <c r="E63" s="79">
        <v>0</v>
      </c>
      <c r="F63" s="80"/>
      <c r="G63" s="79"/>
      <c r="H63" s="80"/>
      <c r="I63" s="79"/>
      <c r="J63">
        <f t="shared" si="0"/>
        <v>0</v>
      </c>
    </row>
    <row r="64" spans="1:11">
      <c r="A64" s="27"/>
      <c r="B64" s="26"/>
      <c r="C64" s="27"/>
      <c r="D64" s="27" t="str">
        <f>'Mål, kriterier og indikatorer'!D64</f>
        <v>I hvilken grad bidrar tiltaket til økt offentlig-privat samarbeid?</v>
      </c>
      <c r="E64" s="79">
        <v>0</v>
      </c>
      <c r="F64" s="80"/>
      <c r="G64" s="79"/>
      <c r="H64" s="80"/>
      <c r="I64" s="79"/>
      <c r="J64">
        <f t="shared" si="0"/>
        <v>0</v>
      </c>
    </row>
    <row r="65" spans="1:10" ht="45">
      <c r="A65" s="31" t="str">
        <f>'Mål, kriterier og indikatorer'!A65</f>
        <v>Sosial</v>
      </c>
      <c r="B65" s="31" t="str">
        <f>'Mål, kriterier og indikatorer'!B65</f>
        <v>… å være enkelt tilgjengelig for alle samfunnsgrupper og alle aldersgrupper</v>
      </c>
      <c r="C65" s="87" t="str">
        <f>'Mål, kriterier og indikatorer'!C65</f>
        <v>Tilgjengelig og rettferdig fordelte blågrønne arealer</v>
      </c>
      <c r="D65" s="87" t="str">
        <f>'Mål, kriterier og indikatorer'!D65</f>
        <v>I hvilken grad bidrar tiltaket til at flere innbyggere bor mindre enn 300 meter fra en park eller et blå-grønt område som er egnet som sosial møteplass?</v>
      </c>
      <c r="E65" s="79">
        <v>0</v>
      </c>
      <c r="F65" s="80"/>
      <c r="G65" s="79"/>
      <c r="H65" s="80"/>
      <c r="I65" s="79"/>
      <c r="J65">
        <f t="shared" si="0"/>
        <v>0</v>
      </c>
    </row>
    <row r="66" spans="1:10" ht="35.450000000000003" customHeight="1">
      <c r="A66" s="31"/>
      <c r="B66" s="31"/>
      <c r="C66" s="87"/>
      <c r="D66" s="87" t="str">
        <f>'Mål, kriterier og indikatorer'!D66</f>
        <v>I hvilken grad bidrar tiltaket til at flere innbyggere bor i nabolag som har 30 % trekronedekke?</v>
      </c>
      <c r="E66" s="79">
        <v>0</v>
      </c>
      <c r="F66" s="80"/>
      <c r="G66" s="79"/>
      <c r="H66" s="80"/>
      <c r="I66" s="79"/>
      <c r="J66">
        <f t="shared" si="0"/>
        <v>0</v>
      </c>
    </row>
    <row r="67" spans="1:10">
      <c r="A67" s="32"/>
      <c r="B67" s="38"/>
      <c r="C67" s="38"/>
      <c r="D67" s="88" t="str">
        <f>'Mål, kriterier og indikatorer'!D67</f>
        <v>I hvilken grad bidrar tiltak at hus/leiligheter får utsyn til 3 trær?</v>
      </c>
      <c r="E67" s="79">
        <v>0</v>
      </c>
      <c r="F67" s="80"/>
      <c r="G67" s="79"/>
      <c r="H67" s="80"/>
      <c r="I67" s="79"/>
      <c r="J67">
        <f t="shared" si="0"/>
        <v>0</v>
      </c>
    </row>
    <row r="68" spans="1:10">
      <c r="A68" s="96"/>
      <c r="B68" s="38"/>
      <c r="C68" s="38"/>
      <c r="D68" s="33" t="str">
        <f>'Mål, kriterier og indikatorer'!D68</f>
        <v>I hvilken grad bidrar tiltaket til å adressere sårbare innbyggergrupper?</v>
      </c>
      <c r="E68" s="79">
        <v>0</v>
      </c>
      <c r="F68" s="80"/>
      <c r="G68" s="79"/>
      <c r="H68" s="80"/>
      <c r="I68" s="79"/>
      <c r="J68">
        <f t="shared" si="0"/>
        <v>0</v>
      </c>
    </row>
    <row r="69" spans="1:10" ht="34.15" customHeight="1">
      <c r="A69" s="33"/>
      <c r="B69" s="32" t="str">
        <f>'Mål, kriterier og indikatorer'!B69</f>
        <v>… å bidra til bedre folkehelse og tryggere hverdag</v>
      </c>
      <c r="C69" s="87" t="str">
        <f>'Mål, kriterier og indikatorer'!C69</f>
        <v>Tiltaket bidrar til utendørs fysisk arbeid/aktivitet</v>
      </c>
      <c r="D69" s="87" t="str">
        <f>'Mål, kriterier og indikatorer'!D69</f>
        <v>I hvilken grad er det lagt til rette for utendørs fysisk aktivitet med sosial trygghet under planlegging av tiltaket?</v>
      </c>
      <c r="E69" s="79">
        <v>0</v>
      </c>
      <c r="F69" s="80"/>
      <c r="G69" s="79"/>
      <c r="H69" s="80"/>
      <c r="I69" s="79"/>
      <c r="J69">
        <f t="shared" ref="J69:J99" si="1">($M$2*E69+$N$2*F69+$O$2*G69+$P$2*H69+$Q$2*I69)/(IF(ISBLANK(E69),0,$M$2)+IF(ISBLANK(F69),0,$N$2)+IF(ISBLANK(G69),0,$O$2)+IF(ISBLANK(H69),0,$P$2)+IF(ISBLANK(I69),0,$Q$2))</f>
        <v>0</v>
      </c>
    </row>
    <row r="70" spans="1:10" ht="36" customHeight="1">
      <c r="A70" s="33"/>
      <c r="B70" s="32"/>
      <c r="C70" s="38"/>
      <c r="D70" s="33" t="str">
        <f>'Mål, kriterier og indikatorer'!D70</f>
        <v>I hvilken grad bidrar tiltaket til helt eller delvis å være en lekeplass/lekotop/naturlekeplass?</v>
      </c>
      <c r="E70" s="79">
        <v>0</v>
      </c>
      <c r="F70" s="80"/>
      <c r="G70" s="79"/>
      <c r="H70" s="80"/>
      <c r="I70" s="79"/>
      <c r="J70">
        <f t="shared" si="1"/>
        <v>0</v>
      </c>
    </row>
    <row r="71" spans="1:10">
      <c r="A71" s="33"/>
      <c r="B71" s="32"/>
      <c r="C71" s="38"/>
      <c r="D71" s="33" t="str">
        <f>'Mål, kriterier og indikatorer'!D71</f>
        <v>I hvilken grad stimulerer tiltaket til fysisk aktivitet?</v>
      </c>
      <c r="E71" s="79">
        <v>0</v>
      </c>
      <c r="F71" s="80"/>
      <c r="G71" s="79"/>
      <c r="H71" s="80"/>
      <c r="I71" s="79"/>
      <c r="J71">
        <f t="shared" si="1"/>
        <v>0</v>
      </c>
    </row>
    <row r="72" spans="1:10" ht="29.45" customHeight="1">
      <c r="A72" s="33"/>
      <c r="B72" s="32"/>
      <c r="C72" s="38"/>
      <c r="D72" s="88" t="str">
        <f>'Mål, kriterier og indikatorer'!D72</f>
        <v>I hvilken grad stimulerer tiltaket til egeninitiert lek og sosialisering?</v>
      </c>
      <c r="E72" s="79">
        <v>0</v>
      </c>
      <c r="F72" s="80"/>
      <c r="G72" s="79"/>
      <c r="H72" s="80"/>
      <c r="I72" s="79"/>
      <c r="J72">
        <f t="shared" si="1"/>
        <v>0</v>
      </c>
    </row>
    <row r="73" spans="1:10">
      <c r="A73" s="33"/>
      <c r="B73" s="32"/>
      <c r="C73" s="38"/>
      <c r="D73" s="33" t="str">
        <f>'Mål, kriterier og indikatorer'!D73</f>
        <v>I hvilken grad er det lagt til rette for møteplasser og/eller sitteplasser og/eller hengeplasser?</v>
      </c>
      <c r="E73" s="79">
        <v>0</v>
      </c>
      <c r="F73" s="80"/>
      <c r="G73" s="79"/>
      <c r="H73" s="80"/>
      <c r="I73" s="79"/>
      <c r="J73">
        <f t="shared" si="1"/>
        <v>0</v>
      </c>
    </row>
    <row r="74" spans="1:10" ht="30">
      <c r="A74" s="33"/>
      <c r="B74" s="32"/>
      <c r="C74" s="37" t="str">
        <f>'Mål, kriterier og indikatorer'!C74</f>
        <v>Være et attraktivt sted man ønsker å oppholde seg</v>
      </c>
      <c r="D74" s="35" t="str">
        <f>'Mål, kriterier og indikatorer'!D74</f>
        <v>I hvilken grad bidrar tiltaket til bruksverdi/funksjonalitet?</v>
      </c>
      <c r="E74" s="79">
        <v>0</v>
      </c>
      <c r="F74" s="80"/>
      <c r="G74" s="79"/>
      <c r="H74" s="80"/>
      <c r="I74" s="79"/>
      <c r="J74">
        <f t="shared" si="1"/>
        <v>0</v>
      </c>
    </row>
    <row r="75" spans="1:10" ht="33" customHeight="1">
      <c r="A75" s="33"/>
      <c r="B75" s="33"/>
      <c r="C75" s="33"/>
      <c r="D75" s="33" t="str">
        <f>'Mål, kriterier og indikatorer'!D75</f>
        <v>I hvilken grad bidrar tiltaket til variert og estetisk utseende?</v>
      </c>
      <c r="E75" s="79">
        <v>0</v>
      </c>
      <c r="F75" s="80"/>
      <c r="G75" s="79"/>
      <c r="H75" s="80"/>
      <c r="I75" s="79"/>
      <c r="J75">
        <f t="shared" si="1"/>
        <v>0</v>
      </c>
    </row>
    <row r="76" spans="1:10" ht="30.6" customHeight="1">
      <c r="A76" s="33"/>
      <c r="B76" s="33"/>
      <c r="C76" s="35"/>
      <c r="D76" s="89" t="str">
        <f>'Mål, kriterier og indikatorer'!D76</f>
        <v>I hvilken grad bidrar tiltaket til positiv sosial kontroll (innsyn, innramming)?</v>
      </c>
      <c r="E76" s="79">
        <v>0</v>
      </c>
      <c r="F76" s="80"/>
      <c r="G76" s="79"/>
      <c r="H76" s="80"/>
      <c r="I76" s="79"/>
      <c r="J76">
        <f t="shared" si="1"/>
        <v>0</v>
      </c>
    </row>
    <row r="77" spans="1:10">
      <c r="A77" s="33"/>
      <c r="B77" s="33"/>
      <c r="C77" s="35"/>
      <c r="D77" s="89" t="str">
        <f>'Mål, kriterier og indikatorer'!D77</f>
        <v>I hvilken grad bidrar tiltaket til å innlemme hvileplasser regelmessig (f.eks. benker)?</v>
      </c>
      <c r="E77" s="79">
        <v>0</v>
      </c>
      <c r="F77" s="80"/>
      <c r="G77" s="79"/>
      <c r="H77" s="80"/>
      <c r="I77" s="79"/>
      <c r="J77">
        <f t="shared" si="1"/>
        <v>0</v>
      </c>
    </row>
    <row r="78" spans="1:10">
      <c r="A78" s="33"/>
      <c r="B78" s="33"/>
      <c r="C78" s="35"/>
      <c r="D78" s="89" t="str">
        <f>'Mål, kriterier og indikatorer'!D78</f>
        <v>I hvilken grad bidrar tiltaket til en naturlig til soneinndeling (dele uterommet i mindre rom)?</v>
      </c>
      <c r="E78" s="79">
        <v>0</v>
      </c>
      <c r="F78" s="80"/>
      <c r="G78" s="79"/>
      <c r="H78" s="80"/>
      <c r="I78" s="79"/>
      <c r="J78">
        <f t="shared" si="1"/>
        <v>0</v>
      </c>
    </row>
    <row r="79" spans="1:10">
      <c r="A79" s="33"/>
      <c r="B79" s="33"/>
      <c r="C79" s="35" t="str">
        <f>'Mål, kriterier og indikatorer'!C79</f>
        <v>Bidra til bedre mental helse</v>
      </c>
      <c r="D79" s="33" t="str">
        <f>'Mål, kriterier og indikatorer'!D79</f>
        <v>I hvilken grad er tiltaket tilrettelagt for sosial interaksjon?</v>
      </c>
      <c r="E79" s="79">
        <v>0</v>
      </c>
      <c r="F79" s="80"/>
      <c r="G79" s="79"/>
      <c r="H79" s="80"/>
      <c r="I79" s="79"/>
      <c r="J79">
        <f t="shared" si="1"/>
        <v>0</v>
      </c>
    </row>
    <row r="80" spans="1:10" ht="54.6" customHeight="1">
      <c r="A80" s="33"/>
      <c r="B80" s="33"/>
      <c r="C80" s="35"/>
      <c r="D80" s="88" t="str">
        <f>'Mål, kriterier og indikatorer'!D80</f>
        <v>I hvilken grad er tiltaket tilrettelagt for sosial interaksjon, særlig med tanke på både barn og eldre?</v>
      </c>
      <c r="E80" s="79">
        <v>0</v>
      </c>
      <c r="F80" s="80"/>
      <c r="G80" s="79"/>
      <c r="H80" s="80"/>
      <c r="I80" s="79"/>
      <c r="J80">
        <f t="shared" si="1"/>
        <v>0</v>
      </c>
    </row>
    <row r="81" spans="1:11" ht="26.45" customHeight="1">
      <c r="A81" s="33"/>
      <c r="B81" s="33"/>
      <c r="C81" s="35"/>
      <c r="D81" s="88" t="str">
        <f>'Mål, kriterier og indikatorer'!D81</f>
        <v>I hvilken grad er tiltaket tilrettelagt for jenter?</v>
      </c>
      <c r="E81" s="79">
        <v>0</v>
      </c>
      <c r="F81" s="80"/>
      <c r="G81" s="79"/>
      <c r="H81" s="80"/>
      <c r="I81" s="79"/>
      <c r="J81">
        <f t="shared" si="1"/>
        <v>0</v>
      </c>
    </row>
    <row r="82" spans="1:11" ht="20.45" customHeight="1">
      <c r="A82" s="33"/>
      <c r="B82" s="32"/>
      <c r="C82" s="32"/>
      <c r="D82" s="33" t="str">
        <f>'Mål, kriterier og indikatorer'!D82</f>
        <v>I hvilken grad vil området oppleves trygt og inkluderende, også over tid?</v>
      </c>
      <c r="E82" s="79">
        <v>0</v>
      </c>
      <c r="F82" s="80"/>
      <c r="G82" s="79"/>
      <c r="H82" s="80"/>
      <c r="I82" s="79"/>
      <c r="J82">
        <f t="shared" si="1"/>
        <v>0</v>
      </c>
    </row>
    <row r="83" spans="1:11" ht="17.45" customHeight="1">
      <c r="A83" s="33"/>
      <c r="B83" s="38"/>
      <c r="C83" s="38"/>
      <c r="D83" s="33" t="str">
        <f>'Mål, kriterier og indikatorer'!D83</f>
        <v>I hvilken grad bidrar tiltaket til at innbyggerne opplever en tryggere hverdag mtp naturfarer?</v>
      </c>
      <c r="E83" s="79">
        <v>0</v>
      </c>
      <c r="F83" s="80"/>
      <c r="G83" s="79"/>
      <c r="H83" s="80"/>
      <c r="I83" s="79"/>
      <c r="J83">
        <f t="shared" si="1"/>
        <v>0</v>
      </c>
    </row>
    <row r="84" spans="1:11" ht="28.15" customHeight="1">
      <c r="A84" s="33"/>
      <c r="B84" s="38"/>
      <c r="C84" s="35"/>
      <c r="D84" s="35" t="str">
        <f>'Mål, kriterier og indikatorer'!D84</f>
        <v>I hvilken grad bidrar tiltaket til økt estetisk verdi og stedsidentitet?</v>
      </c>
      <c r="E84" s="79">
        <v>0</v>
      </c>
      <c r="F84" s="80"/>
      <c r="G84" s="79"/>
      <c r="H84" s="80"/>
      <c r="I84" s="79"/>
      <c r="J84">
        <f t="shared" si="1"/>
        <v>0</v>
      </c>
    </row>
    <row r="85" spans="1:11" ht="19.899999999999999" customHeight="1">
      <c r="A85" s="33"/>
      <c r="B85" s="38"/>
      <c r="C85" s="38"/>
      <c r="D85" s="33" t="str">
        <f>'Mål, kriterier og indikatorer'!D85</f>
        <v>I hvilken grad bidrar tiltaket til å forebygge ensomhet?</v>
      </c>
      <c r="E85" s="79">
        <v>0</v>
      </c>
      <c r="F85" s="80"/>
      <c r="G85" s="79"/>
      <c r="H85" s="80"/>
      <c r="I85" s="79"/>
      <c r="J85">
        <f t="shared" si="1"/>
        <v>0</v>
      </c>
    </row>
    <row r="86" spans="1:11" ht="19.899999999999999" customHeight="1">
      <c r="A86" s="33"/>
      <c r="B86" s="57" t="str">
        <f>'Mål, kriterier og indikatorer'!B86</f>
        <v>…å ha deltagende planlegging og samstyring</v>
      </c>
      <c r="C86" s="87" t="str">
        <f>'Mål, kriterier og indikatorer'!C86</f>
        <v>Åpenhet i medvirkningsprosesser</v>
      </c>
      <c r="D86" s="33" t="str">
        <f>'Mål, kriterier og indikatorer'!D86</f>
        <v>I hvilken grad vil innbyggerne bli informert om tiltaket?</v>
      </c>
      <c r="E86" s="79">
        <v>0</v>
      </c>
      <c r="F86" s="80"/>
      <c r="G86" s="79"/>
      <c r="H86" s="80"/>
      <c r="I86" s="79"/>
      <c r="J86">
        <f t="shared" si="1"/>
        <v>0</v>
      </c>
    </row>
    <row r="87" spans="1:11" ht="19.899999999999999" customHeight="1">
      <c r="A87" s="33"/>
      <c r="B87" s="36"/>
      <c r="C87" s="33"/>
      <c r="D87" s="33" t="str">
        <f>'Mål, kriterier og indikatorer'!D87</f>
        <v>I hvilken grad har berørte innbyggere medvirket tiI utformingen av tiltaket?</v>
      </c>
      <c r="E87" s="79">
        <v>0</v>
      </c>
      <c r="F87" s="80"/>
      <c r="G87" s="79"/>
      <c r="H87" s="80"/>
      <c r="I87" s="79"/>
      <c r="J87">
        <f t="shared" si="1"/>
        <v>0</v>
      </c>
    </row>
    <row r="88" spans="1:11" ht="18" customHeight="1">
      <c r="A88" s="33"/>
      <c r="B88" s="31" t="str">
        <f>'Mål, kriterier og indikatorer'!B88</f>
        <v>… å bidra til at kommunen blir mer attraktiv</v>
      </c>
      <c r="C88" s="35" t="str">
        <f>'Mål, kriterier og indikatorer'!C88</f>
        <v>Bidrar til ønskede befolkningsutviklinger</v>
      </c>
      <c r="D88" s="89" t="str">
        <f>'Mål, kriterier og indikatorer'!D88</f>
        <v>I hvilken grad bidrar tiltaket til å oppnå befolkningsutviklingsmål?</v>
      </c>
      <c r="E88" s="79">
        <v>0</v>
      </c>
      <c r="F88" s="80"/>
      <c r="G88" s="79"/>
      <c r="H88" s="80"/>
      <c r="I88" s="79"/>
      <c r="J88">
        <f t="shared" si="1"/>
        <v>0</v>
      </c>
    </row>
    <row r="89" spans="1:11" ht="23.25" customHeight="1">
      <c r="A89" s="33"/>
      <c r="B89" s="31"/>
      <c r="C89" s="88" t="str">
        <f>'Mål, kriterier og indikatorer'!C89</f>
        <v>Kulturminner</v>
      </c>
      <c r="D89" s="88" t="str">
        <f>'Mål, kriterier og indikatorer'!D89</f>
        <v>I hvilken grad er viktige lokale kulturminner hensyntatt i planleggingen av tiltaket?</v>
      </c>
      <c r="E89" s="79">
        <v>0</v>
      </c>
      <c r="F89" s="80"/>
      <c r="G89" s="79"/>
      <c r="H89" s="80"/>
      <c r="I89" s="79"/>
      <c r="J89">
        <f t="shared" si="1"/>
        <v>0</v>
      </c>
    </row>
    <row r="90" spans="1:11" s="34" customFormat="1" ht="33" customHeight="1">
      <c r="A90" s="33"/>
      <c r="B90" s="32"/>
      <c r="C90" s="33"/>
      <c r="D90" s="88" t="str">
        <f>'Mål, kriterier og indikatorer'!D90</f>
        <v xml:space="preserve"> I hvilken grad beskytter eller reintroduserer tiltaket tilbake elementer fra kulturlandskapet?</v>
      </c>
      <c r="E90" s="79">
        <v>0</v>
      </c>
      <c r="F90" s="80"/>
      <c r="G90" s="79"/>
      <c r="H90" s="80"/>
      <c r="I90" s="79"/>
      <c r="J90">
        <f t="shared" si="1"/>
        <v>0</v>
      </c>
      <c r="K90"/>
    </row>
    <row r="91" spans="1:11" s="34" customFormat="1" ht="31.15" customHeight="1">
      <c r="A91" s="28" t="str">
        <f>'Mål, kriterier og indikatorer'!A91</f>
        <v>Styresett</v>
      </c>
      <c r="B91" s="28" t="str">
        <f>'Mål, kriterier og indikatorer'!B91</f>
        <v>… er i tråd med gjeldende internasjonale føringer</v>
      </c>
      <c r="C91" s="29" t="str">
        <f>'Mål, kriterier og indikatorer'!C91</f>
        <v>Bidra til å oppfylle FNs bærekraftsmål</v>
      </c>
      <c r="D91" s="29" t="str">
        <f>'Mål, kriterier og indikatorer'!D91</f>
        <v>I hvilken grad bidrar tiltaket mot å oppfylle FNs bærekraftsmål?</v>
      </c>
      <c r="E91" s="79">
        <v>0</v>
      </c>
      <c r="F91" s="80"/>
      <c r="G91" s="79"/>
      <c r="H91" s="80"/>
      <c r="I91" s="79"/>
      <c r="J91">
        <f t="shared" si="1"/>
        <v>0</v>
      </c>
      <c r="K91"/>
    </row>
    <row r="92" spans="1:11" ht="34.9" customHeight="1">
      <c r="A92" s="29"/>
      <c r="B92" s="28"/>
      <c r="C92" s="29" t="str">
        <f>'Mål, kriterier og indikatorer'!C92</f>
        <v>Bidra til å oppfylle CoM-SECAP</v>
      </c>
      <c r="D92" s="29" t="str">
        <f>'Mål, kriterier og indikatorer'!D92</f>
        <v>I hvilken grad bidrar tiltaket til å oppfylle forpliktelser i Com-SECAP?</v>
      </c>
      <c r="E92" s="79">
        <v>0</v>
      </c>
      <c r="F92" s="80"/>
      <c r="G92" s="79"/>
      <c r="H92" s="80"/>
      <c r="I92" s="79"/>
      <c r="J92">
        <f t="shared" si="1"/>
        <v>0</v>
      </c>
    </row>
    <row r="93" spans="1:11" ht="49.15" customHeight="1">
      <c r="A93" s="29"/>
      <c r="B93" s="28" t="str">
        <f>'Mål, kriterier og indikatorer'!B93</f>
        <v>… er i tråd med gjeldende nasjonale føringer</v>
      </c>
      <c r="C93" s="29" t="str">
        <f>'Mål, kriterier og indikatorer'!C93</f>
        <v>Er i tråd med Statlige planretningslinjer for klima- og energiplanlegging og klimatilpasning (SPR)</v>
      </c>
      <c r="D93" s="78" t="str">
        <f>'Mål, kriterier og indikatorer'!D93</f>
        <v>I hvilken grad følger tiltaket føringer gitt i SPR (altså det er ikke behov for dispensasjon)?</v>
      </c>
      <c r="E93" s="79">
        <v>0</v>
      </c>
      <c r="F93" s="80"/>
      <c r="G93" s="79"/>
      <c r="H93" s="80"/>
      <c r="I93" s="79"/>
      <c r="J93">
        <f t="shared" si="1"/>
        <v>0</v>
      </c>
    </row>
    <row r="94" spans="1:11" ht="45.6" customHeight="1">
      <c r="A94" s="29"/>
      <c r="B94" s="28"/>
      <c r="C94" s="29" t="str">
        <f>'Mål, kriterier og indikatorer'!C94</f>
        <v>Bidrar til å oppfylle Vannrammedirektivet</v>
      </c>
      <c r="D94" s="29" t="str">
        <f>'Mål, kriterier og indikatorer'!D94</f>
        <v>I hvilken grad bidrar tiltaket positivt til lokalt vannmiljø?</v>
      </c>
      <c r="E94" s="79">
        <v>0</v>
      </c>
      <c r="F94" s="80"/>
      <c r="G94" s="79"/>
      <c r="H94" s="80"/>
      <c r="I94" s="79"/>
      <c r="J94">
        <f t="shared" si="1"/>
        <v>0</v>
      </c>
    </row>
    <row r="95" spans="1:11" ht="30.6" customHeight="1">
      <c r="A95" s="29"/>
      <c r="B95" s="28" t="str">
        <f>'Mål, kriterier og indikatorer'!B95</f>
        <v>… er i tråd med gjeldende lokale føringer</v>
      </c>
      <c r="C95" s="29" t="str">
        <f>'Mål, kriterier og indikatorer'!C95</f>
        <v>Er i tråd med kommunens VA-norm</v>
      </c>
      <c r="D95" s="29" t="str">
        <f>'Mål, kriterier og indikatorer'!D95</f>
        <v>I hvilken grad oppfyller tiltaket føringer gitt i VA-norm?</v>
      </c>
      <c r="E95" s="79">
        <v>0</v>
      </c>
      <c r="F95" s="80"/>
      <c r="G95" s="79"/>
      <c r="H95" s="80"/>
      <c r="I95" s="79"/>
      <c r="J95">
        <f t="shared" si="1"/>
        <v>0</v>
      </c>
    </row>
    <row r="96" spans="1:11" ht="36.6" customHeight="1">
      <c r="A96" s="29"/>
      <c r="B96" s="28"/>
      <c r="C96" s="29"/>
      <c r="D96" s="29" t="str">
        <f>'Mål, kriterier og indikatorer'!D96</f>
        <v>I hvilken grad oppfyller tiltaket lokale krav om infiltrasjon (trinn 1 i treleddsstrategien for overvannshåndtering)?</v>
      </c>
      <c r="E96" s="79">
        <v>0</v>
      </c>
      <c r="F96" s="80"/>
      <c r="G96" s="79"/>
      <c r="H96" s="80"/>
      <c r="I96" s="79"/>
      <c r="J96">
        <f t="shared" si="1"/>
        <v>0</v>
      </c>
    </row>
    <row r="97" spans="1:17" ht="16.149999999999999" customHeight="1">
      <c r="A97" s="29"/>
      <c r="B97" s="28"/>
      <c r="C97" s="29"/>
      <c r="D97" s="29" t="str">
        <f>'Mål, kriterier og indikatorer'!D97</f>
        <v>I hvilken grad oppfyller tiltaket lokale krav om fordrøyning (trinn 2 i treleddsstrategien for overvannshåndtering)?</v>
      </c>
      <c r="E97" s="79">
        <v>0</v>
      </c>
      <c r="F97" s="80"/>
      <c r="G97" s="79"/>
      <c r="H97" s="80"/>
      <c r="I97" s="79"/>
      <c r="J97">
        <f t="shared" si="1"/>
        <v>0</v>
      </c>
    </row>
    <row r="98" spans="1:17" ht="43.15" customHeight="1">
      <c r="A98" s="29"/>
      <c r="B98" s="28"/>
      <c r="C98" s="29"/>
      <c r="D98" s="29" t="str">
        <f>'Mål, kriterier og indikatorer'!D98</f>
        <v>I hvilken grad oppfyller tiltaket lokale krav om sikker avledning (trinn 3 i treleddsstrategien for overvannshåndtering)?</v>
      </c>
      <c r="E98" s="79">
        <v>0</v>
      </c>
      <c r="F98" s="80"/>
      <c r="G98" s="79"/>
      <c r="H98" s="80"/>
      <c r="I98" s="79"/>
      <c r="J98">
        <f t="shared" si="1"/>
        <v>0</v>
      </c>
    </row>
    <row r="99" spans="1:17" ht="29.45" customHeight="1">
      <c r="A99" s="28"/>
      <c r="B99" s="28"/>
      <c r="C99" s="78" t="str">
        <f>'Mål, kriterier og indikatorer'!C99</f>
        <v xml:space="preserve">Er i tråd med lokal bærekraftsstrategi </v>
      </c>
      <c r="D99" s="78" t="str">
        <f>'Mål, kriterier og indikatorer'!D99</f>
        <v>I hvilken grad bidrar tiltaket til oppnåelse av lokal bærekraftsstrategi (angitt i f.eks. KPS, klima- og miljøplan, kommunal/regional bærekraftsplan e.l.)?</v>
      </c>
      <c r="E99" s="79">
        <v>0</v>
      </c>
      <c r="F99" s="80"/>
      <c r="G99" s="79"/>
      <c r="H99" s="80"/>
      <c r="I99" s="79"/>
      <c r="J99">
        <f t="shared" si="1"/>
        <v>0</v>
      </c>
    </row>
    <row r="100" spans="1:17" ht="27.6" customHeight="1">
      <c r="A100" s="4"/>
      <c r="C100" s="4"/>
      <c r="D100" s="4"/>
      <c r="E100" s="4"/>
      <c r="F100" s="4"/>
      <c r="G100" s="4"/>
      <c r="H100" s="4"/>
      <c r="I100" s="4"/>
      <c r="J100" s="4"/>
      <c r="K100" s="4"/>
      <c r="L100" s="4"/>
      <c r="M100" s="4"/>
      <c r="N100" s="4"/>
      <c r="O100" s="4"/>
      <c r="P100" s="4"/>
      <c r="Q100" s="4"/>
    </row>
    <row r="101" spans="1:17" ht="19.149999999999999" customHeight="1">
      <c r="A101" s="4"/>
      <c r="C101" s="4"/>
      <c r="D101" s="4"/>
      <c r="E101" s="4"/>
      <c r="F101" s="4"/>
      <c r="G101" s="4"/>
      <c r="H101" s="4"/>
      <c r="I101" s="4"/>
      <c r="J101" s="4"/>
      <c r="K101" s="4"/>
      <c r="L101" s="4"/>
      <c r="M101" s="4"/>
      <c r="N101" s="4"/>
      <c r="O101" s="4"/>
      <c r="P101" s="4"/>
      <c r="Q101" s="4"/>
    </row>
    <row r="102" spans="1:17" ht="30" customHeight="1">
      <c r="A102" s="4"/>
      <c r="C102" s="4"/>
      <c r="D102" s="4"/>
      <c r="E102" s="4"/>
      <c r="F102" s="4"/>
      <c r="G102" s="4"/>
      <c r="H102" s="4"/>
      <c r="I102" s="4"/>
      <c r="J102" s="4"/>
      <c r="K102" s="4"/>
      <c r="L102" s="4"/>
      <c r="M102" s="4"/>
      <c r="N102" s="4"/>
      <c r="O102" s="4"/>
      <c r="P102" s="4"/>
      <c r="Q102" s="4"/>
    </row>
    <row r="103" spans="1:17" ht="32.450000000000003" customHeight="1">
      <c r="A103" s="4"/>
      <c r="C103" s="4"/>
      <c r="D103" s="4"/>
      <c r="E103" s="4"/>
      <c r="F103" s="4"/>
      <c r="G103" s="4"/>
      <c r="H103" s="4"/>
      <c r="I103" s="4"/>
      <c r="J103" s="4"/>
      <c r="K103" s="4"/>
      <c r="L103" s="4"/>
      <c r="M103" s="4"/>
      <c r="N103" s="4"/>
      <c r="O103" s="4"/>
      <c r="P103" s="4"/>
      <c r="Q103" s="4"/>
    </row>
    <row r="104" spans="1:17" ht="13.9" customHeight="1">
      <c r="A104" s="4"/>
      <c r="C104" s="4"/>
      <c r="D104" s="4"/>
      <c r="E104" s="4"/>
      <c r="F104" s="4"/>
      <c r="G104" s="4"/>
      <c r="H104" s="4"/>
      <c r="I104" s="4"/>
      <c r="J104" s="4"/>
      <c r="K104" s="4"/>
      <c r="L104" s="4"/>
      <c r="M104" s="4"/>
      <c r="N104" s="4"/>
      <c r="O104" s="4"/>
      <c r="P104" s="4"/>
      <c r="Q104" s="4"/>
    </row>
    <row r="105" spans="1:17" ht="13.9" customHeight="1">
      <c r="A105" s="4"/>
      <c r="C105" s="4"/>
      <c r="D105" s="4"/>
      <c r="E105" s="4"/>
      <c r="F105" s="4"/>
      <c r="G105" s="4"/>
      <c r="H105" s="4"/>
      <c r="I105" s="4"/>
      <c r="J105" s="4"/>
      <c r="K105" s="4"/>
      <c r="L105" s="4"/>
      <c r="M105" s="4"/>
      <c r="N105" s="4"/>
      <c r="O105" s="4"/>
      <c r="P105" s="4"/>
      <c r="Q105" s="4"/>
    </row>
    <row r="106" spans="1:17" ht="46.15" customHeight="1">
      <c r="A106" s="4"/>
      <c r="C106" s="4"/>
      <c r="D106" s="4"/>
      <c r="E106" s="4"/>
      <c r="F106" s="4"/>
      <c r="G106" s="4"/>
      <c r="H106" s="4"/>
      <c r="I106" s="4"/>
      <c r="J106" s="4"/>
      <c r="K106" s="4"/>
      <c r="L106" s="4"/>
      <c r="M106" s="4"/>
      <c r="N106" s="4"/>
      <c r="O106" s="4"/>
      <c r="P106" s="4"/>
      <c r="Q106" s="4"/>
    </row>
    <row r="107" spans="1:17" ht="46.15" customHeight="1">
      <c r="A107" s="4"/>
      <c r="C107" s="4"/>
      <c r="D107" s="4"/>
      <c r="E107" s="4"/>
      <c r="F107" s="4"/>
      <c r="G107" s="4"/>
      <c r="H107" s="4"/>
      <c r="I107" s="4"/>
      <c r="J107" s="4"/>
      <c r="K107" s="4"/>
      <c r="L107" s="4"/>
      <c r="M107" s="4"/>
      <c r="N107" s="4"/>
      <c r="O107" s="4"/>
      <c r="P107" s="4"/>
      <c r="Q107" s="4"/>
    </row>
    <row r="108" spans="1:17" ht="46.15" customHeight="1">
      <c r="A108" s="4"/>
      <c r="C108" s="4"/>
      <c r="D108" s="4"/>
      <c r="E108" s="4"/>
      <c r="F108" s="4"/>
      <c r="G108" s="4"/>
      <c r="H108" s="4"/>
      <c r="I108" s="4"/>
      <c r="J108" s="4"/>
      <c r="K108" s="4"/>
      <c r="L108" s="4"/>
      <c r="M108" s="4"/>
      <c r="N108" s="4"/>
      <c r="O108" s="4"/>
      <c r="P108" s="4"/>
      <c r="Q108" s="4"/>
    </row>
    <row r="109" spans="1:17" ht="46.15" customHeight="1">
      <c r="A109" s="4"/>
      <c r="C109" s="4"/>
      <c r="D109" s="4"/>
      <c r="E109" s="4"/>
      <c r="F109" s="4"/>
      <c r="G109" s="4"/>
      <c r="H109" s="4"/>
      <c r="I109" s="4"/>
      <c r="J109" s="4"/>
      <c r="K109" s="4"/>
      <c r="L109" s="4"/>
      <c r="M109" s="4"/>
      <c r="N109" s="4"/>
      <c r="O109" s="4"/>
      <c r="P109" s="4"/>
      <c r="Q109" s="4"/>
    </row>
    <row r="110" spans="1:17">
      <c r="A110" s="4"/>
      <c r="C110" s="4"/>
      <c r="D110" s="4"/>
      <c r="E110" s="4"/>
      <c r="F110" s="4"/>
      <c r="G110" s="4"/>
      <c r="H110" s="4"/>
      <c r="I110" s="4"/>
      <c r="J110" s="4"/>
      <c r="K110" s="4"/>
      <c r="L110" s="4"/>
      <c r="M110" s="4"/>
      <c r="N110" s="4"/>
      <c r="O110" s="4"/>
      <c r="P110" s="4"/>
      <c r="Q110" s="4"/>
    </row>
    <row r="111" spans="1:17">
      <c r="A111" s="4"/>
      <c r="C111" s="4"/>
      <c r="D111" s="4"/>
      <c r="E111" s="4"/>
      <c r="F111" s="4"/>
      <c r="G111" s="4"/>
      <c r="H111" s="4"/>
      <c r="I111" s="4"/>
      <c r="J111" s="4"/>
      <c r="K111" s="4"/>
      <c r="L111" s="4"/>
      <c r="M111" s="4"/>
      <c r="N111" s="4"/>
      <c r="O111" s="4"/>
      <c r="P111" s="4"/>
      <c r="Q111" s="4"/>
    </row>
    <row r="112" spans="1:17" s="3" customFormat="1">
      <c r="B112" s="4"/>
      <c r="E112" s="4"/>
      <c r="F112" s="4"/>
      <c r="G112" s="4"/>
      <c r="H112" s="4"/>
      <c r="I112" s="4"/>
      <c r="J112" s="4"/>
      <c r="K112" s="4"/>
      <c r="L112" s="4"/>
      <c r="M112" s="4"/>
      <c r="N112" s="4"/>
      <c r="O112" s="4"/>
      <c r="P112" s="4"/>
      <c r="Q112" s="4"/>
    </row>
    <row r="113" spans="2:17" s="3" customFormat="1">
      <c r="B113" s="4"/>
      <c r="E113" s="4"/>
      <c r="F113" s="4"/>
      <c r="G113" s="4"/>
      <c r="H113" s="4"/>
      <c r="I113" s="4"/>
      <c r="J113" s="4"/>
      <c r="K113" s="4"/>
      <c r="L113" s="4"/>
      <c r="M113" s="4"/>
      <c r="N113" s="4"/>
      <c r="O113" s="4"/>
      <c r="P113" s="4"/>
      <c r="Q113" s="4"/>
    </row>
    <row r="114" spans="2:17" s="3" customFormat="1">
      <c r="B114" s="4"/>
      <c r="E114" s="4"/>
      <c r="F114" s="4"/>
      <c r="G114" s="4"/>
      <c r="H114" s="4"/>
      <c r="I114" s="4"/>
      <c r="J114" s="4"/>
      <c r="K114" s="4"/>
      <c r="L114" s="4"/>
      <c r="M114" s="4"/>
      <c r="N114" s="4"/>
      <c r="O114" s="4"/>
      <c r="P114" s="4"/>
      <c r="Q114" s="4"/>
    </row>
    <row r="115" spans="2:17" s="3" customFormat="1">
      <c r="B115" s="4"/>
      <c r="E115" s="4"/>
      <c r="F115" s="4"/>
      <c r="G115" s="4"/>
      <c r="H115" s="4"/>
      <c r="I115" s="4"/>
      <c r="J115" s="4"/>
      <c r="K115" s="4"/>
      <c r="L115" s="4"/>
      <c r="M115" s="4"/>
      <c r="N115" s="4"/>
      <c r="O115" s="4"/>
      <c r="P115" s="4"/>
      <c r="Q115" s="4"/>
    </row>
    <row r="116" spans="2:17" s="3" customFormat="1">
      <c r="B116" s="4"/>
      <c r="E116" s="4"/>
      <c r="F116" s="4"/>
      <c r="G116" s="4"/>
      <c r="H116" s="4"/>
      <c r="I116" s="4"/>
      <c r="J116" s="4"/>
      <c r="K116" s="4"/>
      <c r="L116" s="4"/>
      <c r="M116" s="4"/>
      <c r="N116" s="4"/>
      <c r="O116" s="4"/>
      <c r="P116" s="4"/>
      <c r="Q116" s="4"/>
    </row>
    <row r="117" spans="2:17" s="3" customFormat="1">
      <c r="B117" s="4"/>
      <c r="E117" s="4"/>
      <c r="F117" s="4"/>
      <c r="G117" s="4"/>
      <c r="H117" s="4"/>
      <c r="I117" s="4"/>
      <c r="J117" s="4"/>
      <c r="K117" s="4"/>
      <c r="L117" s="4"/>
      <c r="M117" s="4"/>
      <c r="N117" s="4"/>
      <c r="O117" s="4"/>
      <c r="P117" s="4"/>
      <c r="Q117" s="4"/>
    </row>
    <row r="118" spans="2:17" s="3" customFormat="1">
      <c r="B118" s="4"/>
      <c r="E118" s="4"/>
      <c r="F118" s="4"/>
      <c r="G118" s="4"/>
      <c r="H118" s="4"/>
      <c r="I118" s="4"/>
      <c r="J118" s="4"/>
      <c r="K118" s="4"/>
      <c r="L118" s="4"/>
      <c r="M118" s="4"/>
      <c r="N118" s="4"/>
      <c r="O118" s="4"/>
      <c r="P118" s="4"/>
      <c r="Q118" s="4"/>
    </row>
    <row r="119" spans="2:17" s="3" customFormat="1">
      <c r="B119" s="4"/>
      <c r="E119" s="4"/>
      <c r="F119" s="4"/>
      <c r="G119" s="4"/>
      <c r="H119" s="4"/>
      <c r="I119" s="4"/>
      <c r="J119" s="4"/>
      <c r="K119" s="4"/>
      <c r="L119" s="4"/>
      <c r="M119" s="4"/>
      <c r="N119" s="4"/>
      <c r="O119" s="4"/>
      <c r="P119" s="4"/>
      <c r="Q119" s="4"/>
    </row>
    <row r="120" spans="2:17" s="3" customFormat="1">
      <c r="B120" s="4"/>
      <c r="E120" s="4"/>
      <c r="F120" s="4"/>
      <c r="G120" s="4"/>
      <c r="H120" s="4"/>
      <c r="I120" s="4"/>
      <c r="J120" s="4"/>
      <c r="K120" s="4"/>
      <c r="L120" s="4"/>
      <c r="M120" s="4"/>
      <c r="N120" s="4"/>
      <c r="O120" s="4"/>
      <c r="P120" s="4"/>
      <c r="Q120" s="4"/>
    </row>
    <row r="121" spans="2:17" s="3" customFormat="1">
      <c r="B121" s="4"/>
      <c r="E121" s="4"/>
      <c r="F121" s="4"/>
      <c r="G121" s="4"/>
      <c r="H121" s="4"/>
      <c r="I121" s="4"/>
      <c r="J121" s="4"/>
      <c r="K121" s="4"/>
      <c r="L121" s="4"/>
      <c r="M121" s="4"/>
      <c r="N121" s="4"/>
      <c r="O121" s="4"/>
      <c r="P121" s="4"/>
      <c r="Q121" s="4"/>
    </row>
    <row r="122" spans="2:17" s="3" customFormat="1">
      <c r="B122" s="4"/>
      <c r="E122" s="4"/>
      <c r="F122" s="4"/>
      <c r="G122" s="4"/>
      <c r="H122" s="4"/>
      <c r="I122" s="4"/>
      <c r="J122" s="4"/>
      <c r="K122" s="4"/>
      <c r="L122" s="4"/>
      <c r="M122" s="4"/>
      <c r="N122" s="4"/>
      <c r="O122" s="4"/>
      <c r="P122" s="4"/>
      <c r="Q122" s="4"/>
    </row>
    <row r="123" spans="2:17" s="3" customFormat="1">
      <c r="B123" s="4"/>
      <c r="E123" s="4"/>
      <c r="F123" s="4"/>
      <c r="G123" s="4"/>
      <c r="H123" s="4"/>
      <c r="I123" s="4"/>
      <c r="J123" s="4"/>
      <c r="K123" s="4"/>
      <c r="L123" s="4"/>
      <c r="M123" s="4"/>
      <c r="N123" s="4"/>
      <c r="O123" s="4"/>
      <c r="P123" s="4"/>
      <c r="Q123" s="4"/>
    </row>
    <row r="124" spans="2:17" s="3" customFormat="1">
      <c r="B124" s="4"/>
      <c r="E124" s="4"/>
      <c r="F124" s="4"/>
      <c r="G124" s="4"/>
      <c r="H124" s="4"/>
      <c r="I124" s="4"/>
      <c r="J124" s="4"/>
      <c r="K124" s="4"/>
      <c r="L124" s="4"/>
      <c r="M124" s="4"/>
      <c r="N124" s="4"/>
      <c r="O124" s="4"/>
      <c r="P124" s="4"/>
      <c r="Q124" s="4"/>
    </row>
    <row r="125" spans="2:17" s="3" customFormat="1">
      <c r="B125" s="4"/>
      <c r="E125" s="4"/>
      <c r="F125" s="4"/>
      <c r="G125" s="4"/>
      <c r="H125" s="4"/>
      <c r="I125" s="4"/>
      <c r="J125" s="4"/>
      <c r="K125" s="4"/>
      <c r="L125" s="4"/>
      <c r="M125" s="4"/>
      <c r="N125" s="4"/>
      <c r="O125" s="4"/>
      <c r="P125" s="4"/>
      <c r="Q125" s="4"/>
    </row>
    <row r="126" spans="2:17" s="3" customFormat="1">
      <c r="B126" s="4"/>
      <c r="E126" s="4"/>
      <c r="F126" s="4"/>
      <c r="G126" s="4"/>
      <c r="H126" s="4"/>
      <c r="I126" s="4"/>
      <c r="J126" s="4"/>
      <c r="K126" s="4"/>
      <c r="L126" s="4"/>
      <c r="M126" s="4"/>
      <c r="N126" s="4"/>
      <c r="O126" s="4"/>
      <c r="P126" s="4"/>
      <c r="Q126" s="4"/>
    </row>
    <row r="127" spans="2:17" s="3" customFormat="1">
      <c r="B127" s="4"/>
      <c r="E127" s="4"/>
      <c r="F127" s="4"/>
      <c r="G127" s="4"/>
      <c r="H127" s="4"/>
      <c r="I127" s="4"/>
      <c r="J127" s="4"/>
      <c r="K127" s="4"/>
      <c r="L127" s="4"/>
      <c r="M127" s="4"/>
      <c r="N127" s="4"/>
      <c r="O127" s="4"/>
      <c r="P127" s="4"/>
      <c r="Q127" s="4"/>
    </row>
    <row r="128" spans="2:17" s="3" customFormat="1">
      <c r="B128" s="4"/>
      <c r="E128" s="4"/>
      <c r="F128" s="4"/>
      <c r="G128" s="4"/>
      <c r="H128" s="4"/>
      <c r="I128" s="4"/>
      <c r="J128" s="4"/>
      <c r="K128" s="4"/>
      <c r="L128" s="4"/>
      <c r="M128" s="4"/>
      <c r="N128" s="4"/>
      <c r="O128" s="4"/>
      <c r="P128" s="4"/>
      <c r="Q128" s="4"/>
    </row>
    <row r="129" spans="2:17" s="3" customFormat="1">
      <c r="B129" s="4"/>
      <c r="E129" s="4"/>
      <c r="F129" s="4"/>
      <c r="G129" s="4"/>
      <c r="H129" s="4"/>
      <c r="I129" s="4"/>
      <c r="J129" s="4"/>
      <c r="K129" s="4"/>
      <c r="L129" s="4"/>
      <c r="M129" s="4"/>
      <c r="N129" s="4"/>
      <c r="O129" s="4"/>
      <c r="P129" s="4"/>
      <c r="Q129" s="4"/>
    </row>
    <row r="130" spans="2:17" s="3" customFormat="1">
      <c r="B130" s="4"/>
      <c r="E130" s="4"/>
      <c r="F130" s="4"/>
      <c r="G130" s="4"/>
      <c r="H130" s="4"/>
      <c r="I130" s="4"/>
      <c r="J130" s="4"/>
      <c r="K130" s="4"/>
      <c r="L130" s="4"/>
      <c r="M130" s="4"/>
      <c r="N130" s="4"/>
      <c r="O130" s="4"/>
      <c r="P130" s="4"/>
      <c r="Q130" s="4"/>
    </row>
    <row r="131" spans="2:17" s="3" customFormat="1">
      <c r="B131" s="4"/>
      <c r="E131" s="4"/>
      <c r="F131" s="4"/>
      <c r="G131" s="4"/>
      <c r="H131" s="4"/>
      <c r="I131" s="4"/>
      <c r="J131" s="4"/>
      <c r="K131" s="4"/>
      <c r="L131" s="4"/>
      <c r="M131" s="4"/>
      <c r="N131" s="4"/>
      <c r="O131" s="4"/>
      <c r="P131" s="4"/>
      <c r="Q131" s="4"/>
    </row>
    <row r="132" spans="2:17" s="3" customFormat="1">
      <c r="B132" s="4"/>
      <c r="E132" s="4"/>
      <c r="F132" s="4"/>
      <c r="G132" s="4"/>
      <c r="H132" s="4"/>
      <c r="I132" s="4"/>
      <c r="J132" s="4"/>
      <c r="K132" s="4"/>
      <c r="L132" s="4"/>
      <c r="M132" s="4"/>
      <c r="N132" s="4"/>
      <c r="O132" s="4"/>
      <c r="P132" s="4"/>
      <c r="Q132" s="4"/>
    </row>
    <row r="133" spans="2:17" s="3" customFormat="1">
      <c r="B133" s="4"/>
      <c r="E133" s="4"/>
      <c r="F133" s="4"/>
      <c r="G133" s="4"/>
      <c r="H133" s="4"/>
      <c r="I133" s="4"/>
      <c r="J133" s="4"/>
      <c r="K133" s="4"/>
      <c r="L133" s="4"/>
      <c r="M133" s="4"/>
      <c r="N133" s="4"/>
      <c r="O133" s="4"/>
      <c r="P133" s="4"/>
      <c r="Q133" s="4"/>
    </row>
    <row r="134" spans="2:17" s="3" customFormat="1">
      <c r="B134" s="4"/>
      <c r="E134" s="4"/>
      <c r="F134" s="4"/>
      <c r="G134" s="4"/>
      <c r="H134" s="4"/>
      <c r="I134" s="4"/>
      <c r="J134" s="4"/>
      <c r="K134" s="4"/>
      <c r="L134" s="4"/>
      <c r="M134" s="4"/>
      <c r="N134" s="4"/>
      <c r="O134" s="4"/>
      <c r="P134" s="4"/>
      <c r="Q134" s="4"/>
    </row>
    <row r="135" spans="2:17" s="3" customFormat="1">
      <c r="B135" s="4"/>
      <c r="E135" s="4"/>
      <c r="F135" s="4"/>
      <c r="G135" s="4"/>
      <c r="H135" s="4"/>
      <c r="I135" s="4"/>
      <c r="J135" s="4"/>
      <c r="K135" s="4"/>
      <c r="L135" s="4"/>
      <c r="M135" s="4"/>
      <c r="N135" s="4"/>
      <c r="O135" s="4"/>
      <c r="P135" s="4"/>
      <c r="Q135" s="4"/>
    </row>
    <row r="136" spans="2:17" s="3" customFormat="1">
      <c r="B136" s="4"/>
      <c r="E136" s="4"/>
      <c r="F136" s="4"/>
      <c r="G136" s="4"/>
      <c r="H136" s="4"/>
      <c r="I136" s="4"/>
      <c r="J136" s="4"/>
      <c r="K136" s="4"/>
      <c r="L136" s="4"/>
      <c r="M136" s="4"/>
      <c r="N136" s="4"/>
      <c r="O136" s="4"/>
      <c r="P136" s="4"/>
      <c r="Q136" s="4"/>
    </row>
    <row r="137" spans="2:17" s="3" customFormat="1">
      <c r="B137" s="4"/>
      <c r="E137" s="4"/>
      <c r="F137" s="4"/>
      <c r="G137" s="4"/>
      <c r="H137" s="4"/>
      <c r="I137" s="4"/>
      <c r="J137" s="4"/>
      <c r="K137" s="4"/>
      <c r="L137" s="4"/>
      <c r="M137" s="4"/>
      <c r="N137" s="4"/>
      <c r="O137" s="4"/>
      <c r="P137" s="4"/>
      <c r="Q137" s="4"/>
    </row>
    <row r="138" spans="2:17" s="3" customFormat="1">
      <c r="B138" s="4"/>
      <c r="E138" s="4"/>
      <c r="F138" s="4"/>
      <c r="G138" s="4"/>
      <c r="H138" s="4"/>
      <c r="I138" s="4"/>
      <c r="J138" s="4"/>
      <c r="K138" s="4"/>
      <c r="L138" s="4"/>
      <c r="M138" s="4"/>
      <c r="N138" s="4"/>
      <c r="O138" s="4"/>
      <c r="P138" s="4"/>
      <c r="Q138" s="4"/>
    </row>
    <row r="139" spans="2:17" s="3" customFormat="1">
      <c r="B139" s="4"/>
      <c r="E139" s="4"/>
      <c r="F139" s="4"/>
      <c r="G139" s="4"/>
      <c r="H139" s="4"/>
      <c r="I139" s="4"/>
      <c r="J139" s="4"/>
      <c r="K139" s="4"/>
      <c r="L139" s="4"/>
      <c r="M139" s="4"/>
      <c r="N139" s="4"/>
      <c r="O139" s="4"/>
      <c r="P139" s="4"/>
      <c r="Q139" s="4"/>
    </row>
    <row r="140" spans="2:17" s="3" customFormat="1">
      <c r="B140" s="4"/>
      <c r="E140" s="4"/>
      <c r="F140" s="4"/>
      <c r="G140" s="4"/>
      <c r="H140" s="4"/>
      <c r="I140" s="4"/>
      <c r="J140" s="4"/>
      <c r="K140" s="4"/>
      <c r="L140" s="4"/>
      <c r="M140" s="4"/>
      <c r="N140" s="4"/>
      <c r="O140" s="4"/>
      <c r="P140" s="4"/>
      <c r="Q140" s="4"/>
    </row>
    <row r="141" spans="2:17" s="3" customFormat="1">
      <c r="B141" s="4"/>
      <c r="E141" s="4"/>
      <c r="F141" s="4"/>
      <c r="G141" s="4"/>
      <c r="H141" s="4"/>
      <c r="I141" s="4"/>
      <c r="J141" s="4"/>
      <c r="K141" s="4"/>
      <c r="L141" s="4"/>
      <c r="M141" s="4"/>
      <c r="N141" s="4"/>
      <c r="O141" s="4"/>
      <c r="P141" s="4"/>
      <c r="Q141" s="4"/>
    </row>
    <row r="142" spans="2:17" s="3" customFormat="1">
      <c r="B142" s="4"/>
      <c r="E142" s="4"/>
      <c r="F142" s="4"/>
      <c r="G142" s="4"/>
      <c r="H142" s="4"/>
      <c r="I142" s="4"/>
      <c r="J142" s="4"/>
      <c r="K142" s="4"/>
      <c r="L142" s="4"/>
      <c r="M142" s="4"/>
      <c r="N142" s="4"/>
      <c r="O142" s="4"/>
      <c r="P142" s="4"/>
      <c r="Q142" s="4"/>
    </row>
    <row r="143" spans="2:17" s="3" customFormat="1">
      <c r="B143" s="4"/>
      <c r="E143" s="4"/>
      <c r="F143" s="4"/>
      <c r="G143" s="4"/>
      <c r="H143" s="4"/>
      <c r="I143" s="4"/>
      <c r="J143" s="4"/>
      <c r="K143" s="4"/>
      <c r="L143" s="4"/>
      <c r="M143" s="4"/>
      <c r="N143" s="4"/>
      <c r="O143" s="4"/>
      <c r="P143" s="4"/>
      <c r="Q143" s="4"/>
    </row>
    <row r="144" spans="2:17" s="3" customFormat="1">
      <c r="B144" s="4"/>
      <c r="E144" s="4"/>
      <c r="F144" s="4"/>
      <c r="G144" s="4"/>
      <c r="H144" s="4"/>
      <c r="I144" s="4"/>
      <c r="J144" s="4"/>
      <c r="K144" s="4"/>
      <c r="L144" s="4"/>
      <c r="M144" s="4"/>
      <c r="N144" s="4"/>
      <c r="O144" s="4"/>
      <c r="P144" s="4"/>
      <c r="Q144" s="4"/>
    </row>
    <row r="145" spans="2:17" s="3" customFormat="1">
      <c r="B145" s="4"/>
      <c r="E145" s="4"/>
      <c r="F145" s="4"/>
      <c r="G145" s="4"/>
      <c r="H145" s="4"/>
      <c r="I145" s="4"/>
      <c r="J145" s="4"/>
      <c r="K145" s="4"/>
      <c r="L145" s="4"/>
      <c r="M145" s="4"/>
      <c r="N145" s="4"/>
      <c r="O145" s="4"/>
      <c r="P145" s="4"/>
      <c r="Q145" s="4"/>
    </row>
    <row r="146" spans="2:17" s="3" customFormat="1">
      <c r="B146" s="4"/>
      <c r="E146" s="4"/>
      <c r="F146" s="4"/>
      <c r="G146" s="4"/>
      <c r="H146" s="4"/>
      <c r="I146" s="4"/>
      <c r="J146" s="4"/>
      <c r="K146" s="4"/>
      <c r="L146" s="4"/>
      <c r="M146" s="4"/>
      <c r="N146" s="4"/>
      <c r="O146" s="4"/>
      <c r="P146" s="4"/>
      <c r="Q146" s="4"/>
    </row>
    <row r="147" spans="2:17" s="3" customFormat="1">
      <c r="B147" s="4"/>
      <c r="E147" s="4"/>
      <c r="F147" s="4"/>
      <c r="G147" s="4"/>
      <c r="H147" s="4"/>
      <c r="I147" s="4"/>
      <c r="J147" s="4"/>
      <c r="K147" s="4"/>
      <c r="L147" s="4"/>
      <c r="M147" s="4"/>
      <c r="N147" s="4"/>
      <c r="O147" s="4"/>
      <c r="P147" s="4"/>
      <c r="Q147" s="4"/>
    </row>
    <row r="148" spans="2:17" s="3" customFormat="1">
      <c r="B148" s="4"/>
      <c r="E148" s="4"/>
      <c r="F148" s="4"/>
      <c r="G148" s="4"/>
      <c r="H148" s="4"/>
      <c r="I148" s="4"/>
      <c r="J148" s="4"/>
      <c r="K148" s="4"/>
      <c r="L148" s="4"/>
      <c r="M148" s="4"/>
      <c r="N148" s="4"/>
      <c r="O148" s="4"/>
      <c r="P148" s="4"/>
      <c r="Q148" s="4"/>
    </row>
    <row r="149" spans="2:17" s="3" customFormat="1">
      <c r="B149" s="4"/>
      <c r="E149" s="4"/>
      <c r="F149" s="4"/>
      <c r="G149" s="4"/>
      <c r="H149" s="4"/>
      <c r="I149" s="4"/>
      <c r="J149" s="4"/>
      <c r="K149" s="4"/>
      <c r="L149" s="4"/>
      <c r="M149" s="4"/>
      <c r="N149" s="4"/>
      <c r="O149" s="4"/>
      <c r="P149" s="4"/>
      <c r="Q149" s="4"/>
    </row>
    <row r="150" spans="2:17" s="3" customFormat="1">
      <c r="B150" s="4"/>
      <c r="E150" s="4"/>
      <c r="F150" s="4"/>
      <c r="G150" s="4"/>
      <c r="H150" s="4"/>
      <c r="I150" s="4"/>
      <c r="J150" s="4"/>
      <c r="K150" s="4"/>
      <c r="L150" s="4"/>
      <c r="M150" s="4"/>
      <c r="N150" s="4"/>
      <c r="O150" s="4"/>
      <c r="P150" s="4"/>
      <c r="Q150" s="4"/>
    </row>
    <row r="151" spans="2:17" s="3" customFormat="1">
      <c r="B151" s="4"/>
      <c r="E151" s="4"/>
      <c r="F151" s="4"/>
      <c r="G151" s="4"/>
      <c r="H151" s="4"/>
      <c r="I151" s="4"/>
      <c r="J151" s="4"/>
      <c r="K151" s="4"/>
      <c r="L151" s="4"/>
      <c r="M151" s="4"/>
      <c r="N151" s="4"/>
      <c r="O151" s="4"/>
      <c r="P151" s="4"/>
      <c r="Q151" s="4"/>
    </row>
    <row r="152" spans="2:17" s="3" customFormat="1">
      <c r="B152" s="4"/>
      <c r="E152" s="4"/>
      <c r="F152" s="4"/>
      <c r="G152" s="4"/>
      <c r="H152" s="4"/>
      <c r="I152" s="4"/>
      <c r="J152" s="4"/>
      <c r="K152" s="4"/>
      <c r="L152" s="4"/>
      <c r="M152" s="4"/>
      <c r="N152" s="4"/>
      <c r="O152" s="4"/>
      <c r="P152" s="4"/>
      <c r="Q152" s="4"/>
    </row>
    <row r="153" spans="2:17" s="3" customFormat="1">
      <c r="B153" s="4"/>
      <c r="E153" s="4"/>
      <c r="F153" s="4"/>
      <c r="G153" s="4"/>
      <c r="H153" s="4"/>
      <c r="I153" s="4"/>
      <c r="J153" s="4"/>
      <c r="K153" s="4"/>
      <c r="L153" s="4"/>
      <c r="M153" s="4"/>
      <c r="N153" s="4"/>
      <c r="O153" s="4"/>
      <c r="P153" s="4"/>
      <c r="Q153" s="4"/>
    </row>
    <row r="154" spans="2:17" s="3" customFormat="1">
      <c r="B154" s="4"/>
      <c r="E154" s="4"/>
      <c r="F154" s="4"/>
      <c r="G154" s="4"/>
      <c r="H154" s="4"/>
      <c r="I154" s="4"/>
      <c r="J154" s="4"/>
      <c r="K154" s="4"/>
      <c r="L154" s="4"/>
      <c r="M154" s="4"/>
      <c r="N154" s="4"/>
      <c r="O154" s="4"/>
      <c r="P154" s="4"/>
      <c r="Q154" s="4"/>
    </row>
    <row r="155" spans="2:17" s="3" customFormat="1">
      <c r="B155" s="4"/>
      <c r="E155" s="4"/>
      <c r="F155" s="4"/>
      <c r="G155" s="4"/>
      <c r="H155" s="4"/>
      <c r="I155" s="4"/>
      <c r="J155" s="4"/>
      <c r="K155" s="4"/>
      <c r="L155" s="4"/>
      <c r="M155" s="4"/>
      <c r="N155" s="4"/>
      <c r="O155" s="4"/>
      <c r="P155" s="4"/>
      <c r="Q155" s="4"/>
    </row>
    <row r="156" spans="2:17" s="3" customFormat="1">
      <c r="B156" s="4"/>
      <c r="E156" s="4"/>
      <c r="F156" s="4"/>
      <c r="G156" s="4"/>
      <c r="H156" s="4"/>
      <c r="I156" s="4"/>
      <c r="J156" s="4"/>
      <c r="K156" s="4"/>
      <c r="L156" s="4"/>
      <c r="M156" s="4"/>
      <c r="N156" s="4"/>
      <c r="O156" s="4"/>
      <c r="P156" s="4"/>
      <c r="Q156" s="4"/>
    </row>
    <row r="157" spans="2:17" s="3" customFormat="1">
      <c r="B157" s="4"/>
      <c r="E157" s="4"/>
      <c r="F157" s="4"/>
      <c r="G157" s="4"/>
      <c r="H157" s="4"/>
      <c r="I157" s="4"/>
      <c r="J157" s="4"/>
      <c r="K157" s="4"/>
      <c r="L157" s="4"/>
      <c r="M157" s="4"/>
      <c r="N157" s="4"/>
      <c r="O157" s="4"/>
      <c r="P157" s="4"/>
      <c r="Q157" s="4"/>
    </row>
    <row r="158" spans="2:17" s="3" customFormat="1">
      <c r="B158" s="4"/>
      <c r="E158" s="4"/>
      <c r="F158" s="4"/>
      <c r="G158" s="4"/>
      <c r="H158" s="4"/>
      <c r="I158" s="4"/>
      <c r="J158" s="4"/>
      <c r="K158" s="4"/>
      <c r="L158" s="4"/>
      <c r="M158" s="4"/>
      <c r="N158" s="4"/>
      <c r="O158" s="4"/>
      <c r="P158" s="4"/>
      <c r="Q158" s="4"/>
    </row>
    <row r="159" spans="2:17" s="3" customFormat="1">
      <c r="B159" s="4"/>
      <c r="E159" s="4"/>
      <c r="F159" s="4"/>
      <c r="G159" s="4"/>
      <c r="H159" s="4"/>
      <c r="I159" s="4"/>
      <c r="J159" s="4"/>
      <c r="K159" s="4"/>
      <c r="L159" s="4"/>
      <c r="M159" s="4"/>
      <c r="N159" s="4"/>
      <c r="O159" s="4"/>
      <c r="P159" s="4"/>
      <c r="Q159" s="4"/>
    </row>
    <row r="160" spans="2:17" s="3" customFormat="1">
      <c r="B160" s="4"/>
      <c r="E160" s="4"/>
      <c r="F160" s="4"/>
      <c r="G160" s="4"/>
      <c r="H160" s="4"/>
      <c r="I160" s="4"/>
      <c r="J160" s="4"/>
      <c r="K160" s="4"/>
      <c r="L160" s="4"/>
      <c r="M160" s="4"/>
      <c r="N160" s="4"/>
      <c r="O160" s="4"/>
      <c r="P160" s="4"/>
      <c r="Q160" s="4"/>
    </row>
    <row r="161" spans="2:17" s="3" customFormat="1">
      <c r="B161" s="4"/>
      <c r="E161" s="4"/>
      <c r="F161" s="4"/>
      <c r="G161" s="4"/>
      <c r="H161" s="4"/>
      <c r="I161" s="4"/>
      <c r="J161" s="4"/>
      <c r="K161" s="4"/>
      <c r="L161" s="4"/>
      <c r="M161" s="4"/>
      <c r="N161" s="4"/>
      <c r="O161" s="4"/>
      <c r="P161" s="4"/>
      <c r="Q161" s="4"/>
    </row>
    <row r="162" spans="2:17" s="3" customFormat="1">
      <c r="B162" s="4"/>
      <c r="E162" s="4"/>
      <c r="F162" s="4"/>
      <c r="G162" s="4"/>
      <c r="H162" s="4"/>
      <c r="I162" s="4"/>
      <c r="J162" s="4"/>
      <c r="K162" s="4"/>
      <c r="L162" s="4"/>
      <c r="M162" s="4"/>
      <c r="N162" s="4"/>
      <c r="O162" s="4"/>
      <c r="P162" s="4"/>
      <c r="Q162" s="4"/>
    </row>
    <row r="163" spans="2:17" s="3" customFormat="1">
      <c r="B163" s="4"/>
      <c r="E163" s="4"/>
      <c r="F163" s="4"/>
      <c r="G163" s="4"/>
      <c r="H163" s="4"/>
      <c r="I163" s="4"/>
      <c r="J163" s="4"/>
      <c r="K163" s="4"/>
      <c r="L163" s="4"/>
      <c r="M163" s="4"/>
      <c r="N163" s="4"/>
      <c r="O163" s="4"/>
      <c r="P163" s="4"/>
      <c r="Q163" s="4"/>
    </row>
    <row r="164" spans="2:17" s="3" customFormat="1">
      <c r="B164" s="4"/>
      <c r="E164" s="4"/>
      <c r="F164" s="4"/>
      <c r="G164" s="4"/>
      <c r="H164" s="4"/>
      <c r="I164" s="4"/>
      <c r="J164" s="4"/>
      <c r="K164" s="4"/>
      <c r="L164" s="4"/>
      <c r="M164" s="4"/>
      <c r="N164" s="4"/>
      <c r="O164" s="4"/>
      <c r="P164" s="4"/>
      <c r="Q164" s="4"/>
    </row>
    <row r="165" spans="2:17" s="3" customFormat="1">
      <c r="B165" s="4"/>
      <c r="E165" s="4"/>
      <c r="F165" s="4"/>
      <c r="G165" s="4"/>
      <c r="H165" s="4"/>
      <c r="I165" s="4"/>
      <c r="J165" s="4"/>
      <c r="K165" s="4"/>
      <c r="L165" s="4"/>
      <c r="M165" s="4"/>
      <c r="N165" s="4"/>
      <c r="O165" s="4"/>
      <c r="P165" s="4"/>
      <c r="Q165" s="4"/>
    </row>
    <row r="166" spans="2:17" s="3" customFormat="1">
      <c r="B166" s="4"/>
      <c r="E166" s="4"/>
      <c r="F166" s="4"/>
      <c r="G166" s="4"/>
      <c r="H166" s="4"/>
      <c r="I166" s="4"/>
      <c r="J166" s="4"/>
      <c r="K166" s="4"/>
      <c r="L166" s="4"/>
      <c r="M166" s="4"/>
      <c r="N166" s="4"/>
      <c r="O166" s="4"/>
      <c r="P166" s="4"/>
      <c r="Q166" s="4"/>
    </row>
    <row r="167" spans="2:17" s="3" customFormat="1">
      <c r="B167" s="4"/>
      <c r="E167" s="4"/>
      <c r="F167" s="4"/>
      <c r="G167" s="4"/>
      <c r="H167" s="4"/>
      <c r="I167" s="4"/>
      <c r="J167" s="4"/>
      <c r="K167" s="4"/>
      <c r="L167" s="4"/>
      <c r="M167" s="4"/>
      <c r="N167" s="4"/>
      <c r="O167" s="4"/>
      <c r="P167" s="4"/>
      <c r="Q167" s="4"/>
    </row>
    <row r="168" spans="2:17" s="3" customFormat="1">
      <c r="B168" s="4"/>
      <c r="E168" s="4"/>
      <c r="F168" s="4"/>
      <c r="G168" s="4"/>
      <c r="H168" s="4"/>
      <c r="I168" s="4"/>
      <c r="J168" s="4"/>
      <c r="K168" s="4"/>
      <c r="L168" s="4"/>
      <c r="M168" s="4"/>
      <c r="N168" s="4"/>
      <c r="O168" s="4"/>
      <c r="P168" s="4"/>
      <c r="Q168" s="4"/>
    </row>
    <row r="169" spans="2:17" s="3" customFormat="1">
      <c r="B169" s="4"/>
      <c r="E169" s="4"/>
      <c r="F169" s="4"/>
      <c r="G169" s="4"/>
      <c r="H169" s="4"/>
      <c r="I169" s="4"/>
      <c r="J169" s="4"/>
      <c r="K169" s="4"/>
      <c r="L169" s="4"/>
      <c r="M169" s="4"/>
      <c r="N169" s="4"/>
      <c r="O169" s="4"/>
      <c r="P169" s="4"/>
      <c r="Q169" s="4"/>
    </row>
    <row r="170" spans="2:17" s="3" customFormat="1">
      <c r="B170" s="4"/>
      <c r="E170" s="4"/>
      <c r="F170" s="4"/>
      <c r="G170" s="4"/>
      <c r="H170" s="4"/>
      <c r="I170" s="4"/>
      <c r="J170" s="4"/>
      <c r="K170" s="4"/>
      <c r="L170" s="4"/>
      <c r="M170" s="4"/>
      <c r="N170" s="4"/>
      <c r="O170" s="4"/>
      <c r="P170" s="4"/>
      <c r="Q170" s="4"/>
    </row>
    <row r="171" spans="2:17" s="3" customFormat="1">
      <c r="B171" s="4"/>
      <c r="E171" s="4"/>
      <c r="F171" s="4"/>
      <c r="G171" s="4"/>
      <c r="H171" s="4"/>
      <c r="I171" s="4"/>
      <c r="J171" s="4"/>
      <c r="K171" s="4"/>
      <c r="L171" s="4"/>
      <c r="M171" s="4"/>
      <c r="N171" s="4"/>
      <c r="O171" s="4"/>
      <c r="P171" s="4"/>
      <c r="Q171" s="4"/>
    </row>
    <row r="172" spans="2:17" s="3" customFormat="1">
      <c r="B172" s="4"/>
      <c r="E172" s="4"/>
      <c r="F172" s="4"/>
      <c r="G172" s="4"/>
      <c r="H172" s="4"/>
      <c r="I172" s="4"/>
      <c r="J172" s="4"/>
      <c r="K172" s="4"/>
      <c r="L172" s="4"/>
      <c r="M172" s="4"/>
      <c r="N172" s="4"/>
      <c r="O172" s="4"/>
      <c r="P172" s="4"/>
      <c r="Q172" s="4"/>
    </row>
    <row r="173" spans="2:17" s="3" customFormat="1">
      <c r="B173" s="4"/>
      <c r="E173" s="4"/>
      <c r="F173" s="4"/>
      <c r="G173" s="4"/>
      <c r="H173" s="4"/>
      <c r="I173" s="4"/>
      <c r="J173" s="4"/>
      <c r="K173" s="4"/>
      <c r="L173" s="4"/>
      <c r="M173" s="4"/>
      <c r="N173" s="4"/>
      <c r="O173" s="4"/>
      <c r="P173" s="4"/>
      <c r="Q173" s="4"/>
    </row>
    <row r="174" spans="2:17" s="3" customFormat="1">
      <c r="B174" s="4"/>
      <c r="E174" s="4"/>
      <c r="F174" s="4"/>
      <c r="G174" s="4"/>
      <c r="H174" s="4"/>
      <c r="I174" s="4"/>
      <c r="J174" s="4"/>
      <c r="K174" s="4"/>
      <c r="L174" s="4"/>
      <c r="M174" s="4"/>
      <c r="N174" s="4"/>
      <c r="O174" s="4"/>
      <c r="P174" s="4"/>
      <c r="Q174" s="4"/>
    </row>
    <row r="175" spans="2:17" s="3" customFormat="1">
      <c r="B175" s="4"/>
      <c r="E175" s="4"/>
      <c r="F175" s="4"/>
      <c r="G175" s="4"/>
      <c r="H175" s="4"/>
      <c r="I175" s="4"/>
      <c r="J175" s="4"/>
      <c r="K175" s="4"/>
      <c r="L175" s="4"/>
      <c r="M175" s="4"/>
      <c r="N175" s="4"/>
      <c r="O175" s="4"/>
      <c r="P175" s="4"/>
      <c r="Q175" s="4"/>
    </row>
    <row r="176" spans="2:17" s="3" customFormat="1">
      <c r="B176" s="4"/>
      <c r="E176" s="4"/>
      <c r="F176" s="4"/>
      <c r="G176" s="4"/>
      <c r="H176" s="4"/>
      <c r="I176" s="4"/>
      <c r="J176" s="4"/>
      <c r="K176" s="4"/>
      <c r="L176" s="4"/>
      <c r="M176" s="4"/>
      <c r="N176" s="4"/>
      <c r="O176" s="4"/>
      <c r="P176" s="4"/>
      <c r="Q176" s="4"/>
    </row>
    <row r="177" spans="2:17" s="3" customFormat="1">
      <c r="B177" s="4"/>
      <c r="E177" s="4"/>
      <c r="F177" s="4"/>
      <c r="G177" s="4"/>
      <c r="H177" s="4"/>
      <c r="I177" s="4"/>
      <c r="J177" s="4"/>
      <c r="K177" s="4"/>
      <c r="L177" s="4"/>
      <c r="M177" s="4"/>
      <c r="N177" s="4"/>
      <c r="O177" s="4"/>
      <c r="P177" s="4"/>
      <c r="Q177" s="4"/>
    </row>
    <row r="178" spans="2:17" s="3" customFormat="1">
      <c r="B178" s="4"/>
      <c r="E178" s="4"/>
      <c r="F178" s="4"/>
      <c r="G178" s="4"/>
      <c r="H178" s="4"/>
      <c r="I178" s="4"/>
      <c r="J178" s="4"/>
      <c r="K178" s="4"/>
      <c r="L178" s="4"/>
      <c r="M178" s="4"/>
      <c r="N178" s="4"/>
      <c r="O178" s="4"/>
      <c r="P178" s="4"/>
      <c r="Q178" s="4"/>
    </row>
    <row r="179" spans="2:17" s="3" customFormat="1">
      <c r="B179" s="4"/>
      <c r="E179" s="4"/>
      <c r="F179" s="4"/>
      <c r="G179" s="4"/>
      <c r="H179" s="4"/>
      <c r="I179" s="4"/>
      <c r="J179" s="4"/>
      <c r="K179" s="4"/>
      <c r="L179" s="4"/>
      <c r="M179" s="4"/>
      <c r="N179" s="4"/>
      <c r="O179" s="4"/>
      <c r="P179" s="4"/>
      <c r="Q179" s="4"/>
    </row>
    <row r="180" spans="2:17" s="3" customFormat="1">
      <c r="B180" s="4"/>
      <c r="E180" s="4"/>
      <c r="F180" s="4"/>
      <c r="G180" s="4"/>
      <c r="H180" s="4"/>
      <c r="I180" s="4"/>
      <c r="J180" s="4"/>
      <c r="K180" s="4"/>
      <c r="L180" s="4"/>
      <c r="M180" s="4"/>
      <c r="N180" s="4"/>
      <c r="O180" s="4"/>
      <c r="P180" s="4"/>
      <c r="Q180" s="4"/>
    </row>
    <row r="181" spans="2:17" s="3" customFormat="1">
      <c r="B181" s="4"/>
      <c r="E181" s="4"/>
      <c r="F181" s="4"/>
      <c r="G181" s="4"/>
      <c r="H181" s="4"/>
      <c r="I181" s="4"/>
      <c r="J181" s="4"/>
      <c r="K181" s="4"/>
      <c r="L181" s="4"/>
      <c r="M181" s="4"/>
      <c r="N181" s="4"/>
      <c r="O181" s="4"/>
      <c r="P181" s="4"/>
      <c r="Q181" s="4"/>
    </row>
    <row r="182" spans="2:17" s="3" customFormat="1">
      <c r="B182" s="4"/>
      <c r="E182" s="4"/>
      <c r="F182" s="4"/>
      <c r="G182" s="4"/>
      <c r="H182" s="4"/>
      <c r="I182" s="4"/>
      <c r="J182" s="4"/>
      <c r="K182" s="4"/>
      <c r="L182" s="4"/>
      <c r="M182" s="4"/>
      <c r="N182" s="4"/>
      <c r="O182" s="4"/>
      <c r="P182" s="4"/>
      <c r="Q182" s="4"/>
    </row>
    <row r="183" spans="2:17" s="3" customFormat="1">
      <c r="B183" s="4"/>
      <c r="E183" s="4"/>
      <c r="F183" s="4"/>
      <c r="G183" s="4"/>
      <c r="H183" s="4"/>
      <c r="I183" s="4"/>
      <c r="J183" s="4"/>
      <c r="K183" s="4"/>
      <c r="L183" s="4"/>
      <c r="M183" s="4"/>
      <c r="N183" s="4"/>
      <c r="O183" s="4"/>
      <c r="P183" s="4"/>
      <c r="Q183" s="4"/>
    </row>
    <row r="184" spans="2:17" s="3" customFormat="1">
      <c r="B184" s="4"/>
      <c r="E184" s="4"/>
      <c r="F184" s="4"/>
      <c r="G184" s="4"/>
      <c r="H184" s="4"/>
      <c r="I184" s="4"/>
      <c r="J184" s="4"/>
      <c r="K184" s="4"/>
      <c r="L184" s="4"/>
      <c r="M184" s="4"/>
      <c r="N184" s="4"/>
      <c r="O184" s="4"/>
      <c r="P184" s="4"/>
      <c r="Q184" s="4"/>
    </row>
    <row r="185" spans="2:17" s="3" customFormat="1">
      <c r="B185" s="4"/>
      <c r="E185" s="4"/>
      <c r="F185" s="4"/>
      <c r="G185" s="4"/>
      <c r="H185" s="4"/>
      <c r="I185" s="4"/>
      <c r="J185" s="4"/>
      <c r="K185" s="4"/>
      <c r="L185" s="4"/>
      <c r="M185" s="4"/>
      <c r="N185" s="4"/>
      <c r="O185" s="4"/>
      <c r="P185" s="4"/>
      <c r="Q185" s="4"/>
    </row>
    <row r="186" spans="2:17" s="3" customFormat="1">
      <c r="B186" s="4"/>
      <c r="E186" s="4"/>
      <c r="F186" s="4"/>
      <c r="G186" s="4"/>
      <c r="H186" s="4"/>
      <c r="I186" s="4"/>
      <c r="J186" s="4"/>
      <c r="K186" s="4"/>
      <c r="L186" s="4"/>
      <c r="M186" s="4"/>
      <c r="N186" s="4"/>
      <c r="O186" s="4"/>
      <c r="P186" s="4"/>
      <c r="Q186" s="4"/>
    </row>
    <row r="187" spans="2:17" s="3" customFormat="1">
      <c r="B187" s="4"/>
      <c r="E187" s="4"/>
      <c r="F187" s="4"/>
      <c r="G187" s="4"/>
      <c r="H187" s="4"/>
      <c r="I187" s="4"/>
      <c r="J187" s="4"/>
      <c r="K187" s="4"/>
      <c r="L187" s="4"/>
      <c r="M187" s="4"/>
      <c r="N187" s="4"/>
      <c r="O187" s="4"/>
      <c r="P187" s="4"/>
      <c r="Q187" s="4"/>
    </row>
    <row r="188" spans="2:17" s="3" customFormat="1">
      <c r="B188" s="4"/>
      <c r="E188" s="4"/>
      <c r="F188" s="4"/>
      <c r="G188" s="4"/>
      <c r="H188" s="4"/>
      <c r="I188" s="4"/>
      <c r="J188" s="4"/>
      <c r="K188" s="4"/>
      <c r="L188" s="4"/>
      <c r="M188" s="4"/>
      <c r="N188" s="4"/>
      <c r="O188" s="4"/>
      <c r="P188" s="4"/>
      <c r="Q188" s="4"/>
    </row>
    <row r="189" spans="2:17" s="3" customFormat="1">
      <c r="B189" s="4"/>
      <c r="E189" s="4"/>
      <c r="F189" s="4"/>
      <c r="G189" s="4"/>
      <c r="H189" s="4"/>
      <c r="I189" s="4"/>
      <c r="J189" s="4"/>
      <c r="K189" s="4"/>
      <c r="L189" s="4"/>
      <c r="M189" s="4"/>
      <c r="N189" s="4"/>
      <c r="O189" s="4"/>
      <c r="P189" s="4"/>
      <c r="Q189" s="4"/>
    </row>
    <row r="190" spans="2:17" s="3" customFormat="1">
      <c r="B190" s="4"/>
      <c r="E190" s="4"/>
      <c r="F190" s="4"/>
      <c r="G190" s="4"/>
      <c r="H190" s="4"/>
      <c r="I190" s="4"/>
      <c r="J190" s="4"/>
      <c r="K190" s="4"/>
      <c r="L190" s="4"/>
      <c r="M190" s="4"/>
      <c r="N190" s="4"/>
      <c r="O190" s="4"/>
      <c r="P190" s="4"/>
      <c r="Q190" s="4"/>
    </row>
    <row r="191" spans="2:17" s="3" customFormat="1">
      <c r="B191" s="4"/>
      <c r="E191" s="4"/>
      <c r="F191" s="4"/>
      <c r="G191" s="4"/>
      <c r="H191" s="4"/>
      <c r="I191" s="4"/>
      <c r="J191" s="4"/>
      <c r="K191" s="4"/>
      <c r="L191" s="4"/>
      <c r="M191" s="4"/>
      <c r="N191" s="4"/>
      <c r="O191" s="4"/>
      <c r="P191" s="4"/>
      <c r="Q191" s="4"/>
    </row>
    <row r="192" spans="2:17" s="3" customFormat="1">
      <c r="B192" s="4"/>
      <c r="E192" s="4"/>
      <c r="F192" s="4"/>
      <c r="G192" s="4"/>
      <c r="H192" s="4"/>
      <c r="I192" s="4"/>
      <c r="J192" s="4"/>
      <c r="K192" s="4"/>
      <c r="L192" s="4"/>
      <c r="M192" s="4"/>
      <c r="N192" s="4"/>
      <c r="O192" s="4"/>
      <c r="P192" s="4"/>
      <c r="Q192" s="4"/>
    </row>
    <row r="193" spans="2:17" s="3" customFormat="1">
      <c r="B193" s="4"/>
      <c r="E193" s="4"/>
      <c r="F193" s="4"/>
      <c r="G193" s="4"/>
      <c r="H193" s="4"/>
      <c r="I193" s="4"/>
      <c r="J193" s="4"/>
      <c r="K193" s="4"/>
      <c r="L193" s="4"/>
      <c r="M193" s="4"/>
      <c r="N193" s="4"/>
      <c r="O193" s="4"/>
      <c r="P193" s="4"/>
      <c r="Q193" s="4"/>
    </row>
    <row r="194" spans="2:17" s="3" customFormat="1">
      <c r="B194" s="4"/>
      <c r="E194" s="4"/>
      <c r="F194" s="4"/>
      <c r="G194" s="4"/>
      <c r="H194" s="4"/>
      <c r="I194" s="4"/>
      <c r="J194" s="4"/>
      <c r="K194" s="4"/>
      <c r="L194" s="4"/>
      <c r="M194" s="4"/>
      <c r="N194" s="4"/>
      <c r="O194" s="4"/>
      <c r="P194" s="4"/>
      <c r="Q194" s="4"/>
    </row>
    <row r="195" spans="2:17" s="3" customFormat="1">
      <c r="B195" s="4"/>
      <c r="E195" s="4"/>
      <c r="F195" s="4"/>
      <c r="G195" s="4"/>
      <c r="H195" s="4"/>
      <c r="I195" s="4"/>
      <c r="J195" s="4"/>
      <c r="K195" s="4"/>
      <c r="L195" s="4"/>
      <c r="M195" s="4"/>
      <c r="N195" s="4"/>
      <c r="O195" s="4"/>
      <c r="P195" s="4"/>
      <c r="Q195" s="4"/>
    </row>
    <row r="196" spans="2:17" s="3" customFormat="1">
      <c r="B196" s="4"/>
      <c r="E196" s="4"/>
      <c r="F196" s="4"/>
      <c r="G196" s="4"/>
      <c r="H196" s="4"/>
      <c r="I196" s="4"/>
      <c r="J196" s="4"/>
      <c r="K196" s="4"/>
      <c r="L196" s="4"/>
      <c r="M196" s="4"/>
      <c r="N196" s="4"/>
      <c r="O196" s="4"/>
      <c r="P196" s="4"/>
      <c r="Q196" s="4"/>
    </row>
    <row r="197" spans="2:17" s="3" customFormat="1">
      <c r="B197" s="4"/>
      <c r="E197" s="4"/>
      <c r="F197" s="4"/>
      <c r="G197" s="4"/>
      <c r="H197" s="4"/>
      <c r="I197" s="4"/>
      <c r="J197" s="4"/>
      <c r="K197" s="4"/>
      <c r="L197" s="4"/>
      <c r="M197" s="4"/>
      <c r="N197" s="4"/>
      <c r="O197" s="4"/>
      <c r="P197" s="4"/>
      <c r="Q197" s="4"/>
    </row>
    <row r="198" spans="2:17" s="3" customFormat="1">
      <c r="B198" s="4"/>
      <c r="E198" s="4"/>
      <c r="F198" s="4"/>
      <c r="G198" s="4"/>
      <c r="H198" s="4"/>
      <c r="I198" s="4"/>
      <c r="J198" s="4"/>
      <c r="K198" s="4"/>
      <c r="L198" s="4"/>
      <c r="M198" s="4"/>
      <c r="N198" s="4"/>
      <c r="O198" s="4"/>
      <c r="P198" s="4"/>
      <c r="Q198" s="4"/>
    </row>
    <row r="199" spans="2:17" s="3" customFormat="1">
      <c r="B199" s="4"/>
      <c r="E199" s="4"/>
      <c r="F199" s="4"/>
      <c r="G199" s="4"/>
      <c r="H199" s="4"/>
      <c r="I199" s="4"/>
      <c r="J199" s="4"/>
      <c r="K199" s="4"/>
      <c r="L199" s="4"/>
      <c r="M199" s="4"/>
      <c r="N199" s="4"/>
      <c r="O199" s="4"/>
      <c r="P199" s="4"/>
      <c r="Q199" s="4"/>
    </row>
    <row r="200" spans="2:17" s="3" customFormat="1">
      <c r="B200" s="4"/>
      <c r="E200" s="4"/>
      <c r="F200" s="4"/>
      <c r="G200" s="4"/>
      <c r="H200" s="4"/>
      <c r="I200" s="4"/>
      <c r="J200" s="4"/>
      <c r="K200" s="4"/>
      <c r="L200" s="4"/>
      <c r="M200" s="4"/>
      <c r="N200" s="4"/>
      <c r="O200" s="4"/>
      <c r="P200" s="4"/>
      <c r="Q200" s="4"/>
    </row>
    <row r="201" spans="2:17" s="3" customFormat="1">
      <c r="B201" s="4"/>
      <c r="E201" s="4"/>
      <c r="F201" s="4"/>
      <c r="G201" s="4"/>
      <c r="H201" s="4"/>
      <c r="I201" s="4"/>
      <c r="J201" s="4"/>
      <c r="K201" s="4"/>
      <c r="L201" s="4"/>
      <c r="M201" s="4"/>
      <c r="N201" s="4"/>
      <c r="O201" s="4"/>
      <c r="P201" s="4"/>
      <c r="Q201" s="4"/>
    </row>
    <row r="202" spans="2:17" s="3" customFormat="1">
      <c r="B202" s="4"/>
      <c r="E202" s="4"/>
      <c r="F202" s="4"/>
      <c r="G202" s="4"/>
      <c r="H202" s="4"/>
      <c r="I202" s="4"/>
      <c r="J202" s="4"/>
      <c r="K202" s="4"/>
      <c r="L202" s="4"/>
      <c r="M202" s="4"/>
      <c r="N202" s="4"/>
      <c r="O202" s="4"/>
      <c r="P202" s="4"/>
      <c r="Q202" s="4"/>
    </row>
    <row r="203" spans="2:17" s="3" customFormat="1">
      <c r="B203" s="4"/>
      <c r="E203" s="4"/>
      <c r="F203" s="4"/>
      <c r="G203" s="4"/>
      <c r="H203" s="4"/>
      <c r="I203" s="4"/>
      <c r="J203" s="4"/>
      <c r="K203" s="4"/>
      <c r="L203" s="4"/>
      <c r="M203" s="4"/>
      <c r="N203" s="4"/>
      <c r="O203" s="4"/>
      <c r="P203" s="4"/>
      <c r="Q203" s="4"/>
    </row>
    <row r="204" spans="2:17" s="3" customFormat="1">
      <c r="B204" s="4"/>
      <c r="E204" s="4"/>
      <c r="F204" s="4"/>
      <c r="G204" s="4"/>
      <c r="H204" s="4"/>
      <c r="I204" s="4"/>
      <c r="J204" s="4"/>
      <c r="K204" s="4"/>
      <c r="L204" s="4"/>
      <c r="M204" s="4"/>
      <c r="N204" s="4"/>
      <c r="O204" s="4"/>
      <c r="P204" s="4"/>
      <c r="Q204" s="4"/>
    </row>
    <row r="205" spans="2:17" s="3" customFormat="1">
      <c r="B205" s="4"/>
      <c r="E205" s="4"/>
      <c r="F205" s="4"/>
      <c r="G205" s="4"/>
      <c r="H205" s="4"/>
      <c r="I205" s="4"/>
      <c r="J205" s="4"/>
      <c r="K205" s="4"/>
      <c r="L205" s="4"/>
      <c r="M205" s="4"/>
      <c r="N205" s="4"/>
      <c r="O205" s="4"/>
      <c r="P205" s="4"/>
      <c r="Q205" s="4"/>
    </row>
    <row r="206" spans="2:17" s="3" customFormat="1">
      <c r="B206" s="4"/>
      <c r="E206" s="4"/>
      <c r="F206" s="4"/>
      <c r="G206" s="4"/>
      <c r="H206" s="4"/>
      <c r="I206" s="4"/>
      <c r="J206" s="4"/>
      <c r="K206" s="4"/>
      <c r="L206" s="4"/>
      <c r="M206" s="4"/>
      <c r="N206" s="4"/>
      <c r="O206" s="4"/>
      <c r="P206" s="4"/>
      <c r="Q206" s="4"/>
    </row>
    <row r="207" spans="2:17" s="3" customFormat="1">
      <c r="B207" s="4"/>
      <c r="E207" s="4"/>
      <c r="F207" s="4"/>
      <c r="G207" s="4"/>
      <c r="H207" s="4"/>
      <c r="I207" s="4"/>
      <c r="J207" s="4"/>
      <c r="K207" s="4"/>
      <c r="L207" s="4"/>
      <c r="M207" s="4"/>
      <c r="N207" s="4"/>
      <c r="O207" s="4"/>
      <c r="P207" s="4"/>
      <c r="Q207" s="4"/>
    </row>
    <row r="208" spans="2:17" s="3" customFormat="1">
      <c r="B208" s="4"/>
      <c r="E208" s="4"/>
      <c r="F208" s="4"/>
      <c r="G208" s="4"/>
      <c r="H208" s="4"/>
      <c r="I208" s="4"/>
      <c r="J208" s="4"/>
      <c r="K208" s="4"/>
      <c r="L208" s="4"/>
      <c r="M208" s="4"/>
      <c r="N208" s="4"/>
      <c r="O208" s="4"/>
      <c r="P208" s="4"/>
      <c r="Q208" s="4"/>
    </row>
    <row r="209" spans="2:17" s="3" customFormat="1">
      <c r="B209" s="4"/>
      <c r="E209" s="4"/>
      <c r="F209" s="4"/>
      <c r="G209" s="4"/>
      <c r="H209" s="4"/>
      <c r="I209" s="4"/>
      <c r="J209" s="4"/>
      <c r="K209" s="4"/>
      <c r="L209" s="4"/>
      <c r="M209" s="4"/>
      <c r="N209" s="4"/>
      <c r="O209" s="4"/>
      <c r="P209" s="4"/>
      <c r="Q209" s="4"/>
    </row>
    <row r="210" spans="2:17" s="3" customFormat="1">
      <c r="B210" s="4"/>
      <c r="E210" s="4"/>
      <c r="F210" s="4"/>
      <c r="G210" s="4"/>
      <c r="H210" s="4"/>
      <c r="I210" s="4"/>
      <c r="J210" s="4"/>
      <c r="K210" s="4"/>
      <c r="L210" s="4"/>
      <c r="M210" s="4"/>
      <c r="N210" s="4"/>
      <c r="O210" s="4"/>
      <c r="P210" s="4"/>
      <c r="Q210" s="4"/>
    </row>
    <row r="211" spans="2:17" s="3" customFormat="1">
      <c r="B211" s="4"/>
      <c r="E211" s="4"/>
      <c r="F211" s="4"/>
      <c r="G211" s="4"/>
      <c r="H211" s="4"/>
      <c r="I211" s="4"/>
      <c r="J211" s="4"/>
      <c r="K211" s="4"/>
      <c r="L211" s="4"/>
      <c r="M211" s="4"/>
      <c r="N211" s="4"/>
      <c r="O211" s="4"/>
      <c r="P211" s="4"/>
      <c r="Q211" s="4"/>
    </row>
    <row r="212" spans="2:17" s="3" customFormat="1">
      <c r="B212" s="4"/>
      <c r="E212" s="4"/>
      <c r="F212" s="4"/>
      <c r="G212" s="4"/>
      <c r="H212" s="4"/>
      <c r="I212" s="4"/>
      <c r="J212" s="4"/>
      <c r="K212" s="4"/>
      <c r="L212" s="4"/>
      <c r="M212" s="4"/>
      <c r="N212" s="4"/>
      <c r="O212" s="4"/>
      <c r="P212" s="4"/>
      <c r="Q212" s="4"/>
    </row>
    <row r="213" spans="2:17" s="3" customFormat="1">
      <c r="B213" s="4"/>
      <c r="E213" s="4"/>
      <c r="F213" s="4"/>
      <c r="G213" s="4"/>
      <c r="H213" s="4"/>
      <c r="I213" s="4"/>
      <c r="J213" s="4"/>
      <c r="K213" s="4"/>
      <c r="L213" s="4"/>
      <c r="M213" s="4"/>
      <c r="N213" s="4"/>
      <c r="O213" s="4"/>
      <c r="P213" s="4"/>
      <c r="Q213" s="4"/>
    </row>
    <row r="214" spans="2:17" s="3" customFormat="1">
      <c r="B214" s="4"/>
      <c r="E214" s="4"/>
      <c r="F214" s="4"/>
      <c r="G214" s="4"/>
      <c r="H214" s="4"/>
      <c r="I214" s="4"/>
      <c r="J214" s="4"/>
      <c r="K214" s="4"/>
      <c r="L214" s="4"/>
      <c r="M214" s="4"/>
      <c r="N214" s="4"/>
      <c r="O214" s="4"/>
      <c r="P214" s="4"/>
      <c r="Q214" s="4"/>
    </row>
    <row r="215" spans="2:17" s="3" customFormat="1">
      <c r="B215" s="4"/>
      <c r="E215" s="4"/>
      <c r="F215" s="4"/>
      <c r="G215" s="4"/>
      <c r="H215" s="4"/>
      <c r="I215" s="4"/>
      <c r="J215" s="4"/>
      <c r="K215" s="4"/>
      <c r="L215" s="4"/>
      <c r="M215" s="4"/>
      <c r="N215" s="4"/>
      <c r="O215" s="4"/>
      <c r="P215" s="4"/>
      <c r="Q215" s="4"/>
    </row>
    <row r="216" spans="2:17" s="3" customFormat="1">
      <c r="B216" s="4"/>
      <c r="E216" s="4"/>
      <c r="F216" s="4"/>
      <c r="G216" s="4"/>
      <c r="H216" s="4"/>
      <c r="I216" s="4"/>
      <c r="J216" s="4"/>
      <c r="K216" s="4"/>
      <c r="L216" s="4"/>
      <c r="M216" s="4"/>
      <c r="N216" s="4"/>
      <c r="O216" s="4"/>
      <c r="P216" s="4"/>
      <c r="Q216" s="4"/>
    </row>
    <row r="217" spans="2:17" s="3" customFormat="1">
      <c r="B217" s="4"/>
      <c r="E217" s="4"/>
      <c r="F217" s="4"/>
      <c r="G217" s="4"/>
      <c r="H217" s="4"/>
      <c r="I217" s="4"/>
      <c r="J217" s="4"/>
      <c r="K217" s="4"/>
      <c r="L217" s="4"/>
      <c r="M217" s="4"/>
      <c r="N217" s="4"/>
      <c r="O217" s="4"/>
      <c r="P217" s="4"/>
      <c r="Q217" s="4"/>
    </row>
    <row r="218" spans="2:17" s="3" customFormat="1">
      <c r="B218" s="4"/>
      <c r="E218" s="4"/>
      <c r="F218" s="4"/>
      <c r="G218" s="4"/>
      <c r="H218" s="4"/>
      <c r="I218" s="4"/>
      <c r="J218" s="4"/>
      <c r="K218" s="4"/>
      <c r="L218" s="4"/>
      <c r="M218" s="4"/>
      <c r="N218" s="4"/>
      <c r="O218" s="4"/>
      <c r="P218" s="4"/>
      <c r="Q218" s="4"/>
    </row>
    <row r="219" spans="2:17" s="3" customFormat="1">
      <c r="B219" s="4"/>
      <c r="E219" s="4"/>
      <c r="F219" s="4"/>
      <c r="G219" s="4"/>
      <c r="H219" s="4"/>
      <c r="I219" s="4"/>
      <c r="J219" s="4"/>
      <c r="K219" s="4"/>
      <c r="L219" s="4"/>
      <c r="M219" s="4"/>
      <c r="N219" s="4"/>
      <c r="O219" s="4"/>
      <c r="P219" s="4"/>
      <c r="Q219" s="4"/>
    </row>
    <row r="220" spans="2:17" s="3" customFormat="1">
      <c r="B220" s="4"/>
      <c r="E220" s="4"/>
      <c r="F220" s="4"/>
      <c r="G220" s="4"/>
      <c r="H220" s="4"/>
      <c r="I220" s="4"/>
      <c r="J220" s="4"/>
      <c r="K220" s="4"/>
      <c r="L220" s="4"/>
      <c r="M220" s="4"/>
      <c r="N220" s="4"/>
      <c r="O220" s="4"/>
      <c r="P220" s="4"/>
      <c r="Q220" s="4"/>
    </row>
    <row r="221" spans="2:17" s="3" customFormat="1">
      <c r="B221" s="4"/>
      <c r="E221" s="4"/>
      <c r="F221" s="4"/>
      <c r="G221" s="4"/>
      <c r="H221" s="4"/>
      <c r="I221" s="4"/>
      <c r="J221" s="4"/>
      <c r="K221" s="4"/>
      <c r="L221" s="4"/>
      <c r="M221" s="4"/>
      <c r="N221" s="4"/>
      <c r="O221" s="4"/>
      <c r="P221" s="4"/>
      <c r="Q221" s="4"/>
    </row>
    <row r="222" spans="2:17" s="3" customFormat="1">
      <c r="B222" s="4"/>
      <c r="E222" s="4"/>
      <c r="F222" s="4"/>
      <c r="G222" s="4"/>
      <c r="H222" s="4"/>
      <c r="I222" s="4"/>
      <c r="J222" s="4"/>
      <c r="K222" s="4"/>
      <c r="L222" s="4"/>
      <c r="M222" s="4"/>
      <c r="N222" s="4"/>
      <c r="O222" s="4"/>
      <c r="P222" s="4"/>
      <c r="Q222" s="4"/>
    </row>
    <row r="223" spans="2:17" s="3" customFormat="1">
      <c r="B223" s="4"/>
      <c r="E223" s="4"/>
      <c r="F223" s="4"/>
      <c r="G223" s="4"/>
      <c r="H223" s="4"/>
      <c r="I223" s="4"/>
      <c r="J223" s="4"/>
      <c r="K223" s="4"/>
      <c r="L223" s="4"/>
      <c r="M223" s="4"/>
      <c r="N223" s="4"/>
      <c r="O223" s="4"/>
      <c r="P223" s="4"/>
      <c r="Q223" s="4"/>
    </row>
    <row r="224" spans="2:17" s="3" customFormat="1">
      <c r="B224" s="4"/>
      <c r="E224" s="4"/>
      <c r="F224" s="4"/>
      <c r="G224" s="4"/>
      <c r="H224" s="4"/>
      <c r="I224" s="4"/>
      <c r="J224" s="4"/>
      <c r="K224" s="4"/>
      <c r="L224" s="4"/>
      <c r="M224" s="4"/>
      <c r="N224" s="4"/>
      <c r="O224" s="4"/>
      <c r="P224" s="4"/>
      <c r="Q224" s="4"/>
    </row>
    <row r="225" spans="2:17" s="3" customFormat="1">
      <c r="B225" s="4"/>
      <c r="E225" s="4"/>
      <c r="F225" s="4"/>
      <c r="G225" s="4"/>
      <c r="H225" s="4"/>
      <c r="I225" s="4"/>
      <c r="J225" s="4"/>
      <c r="K225" s="4"/>
      <c r="L225" s="4"/>
      <c r="M225" s="4"/>
      <c r="N225" s="4"/>
      <c r="O225" s="4"/>
      <c r="P225" s="4"/>
      <c r="Q225" s="4"/>
    </row>
    <row r="226" spans="2:17" s="3" customFormat="1">
      <c r="B226" s="4"/>
      <c r="E226" s="4"/>
      <c r="F226" s="4"/>
      <c r="G226" s="4"/>
      <c r="H226" s="4"/>
      <c r="I226" s="4"/>
      <c r="J226" s="4"/>
      <c r="K226" s="4"/>
      <c r="L226" s="4"/>
      <c r="M226" s="4"/>
      <c r="N226" s="4"/>
      <c r="O226" s="4"/>
      <c r="P226" s="4"/>
      <c r="Q226" s="4"/>
    </row>
    <row r="227" spans="2:17" s="3" customFormat="1">
      <c r="B227" s="4"/>
      <c r="E227" s="4"/>
      <c r="F227" s="4"/>
      <c r="G227" s="4"/>
      <c r="H227" s="4"/>
      <c r="I227" s="4"/>
      <c r="J227" s="4"/>
      <c r="K227" s="4"/>
      <c r="L227" s="4"/>
      <c r="M227" s="4"/>
      <c r="N227" s="4"/>
      <c r="O227" s="4"/>
      <c r="P227" s="4"/>
      <c r="Q227" s="4"/>
    </row>
    <row r="228" spans="2:17" s="3" customFormat="1">
      <c r="B228" s="4"/>
      <c r="E228" s="4"/>
      <c r="F228" s="4"/>
      <c r="G228" s="4"/>
      <c r="H228" s="4"/>
      <c r="I228" s="4"/>
      <c r="J228" s="4"/>
      <c r="K228" s="4"/>
      <c r="L228" s="4"/>
      <c r="M228" s="4"/>
      <c r="N228" s="4"/>
      <c r="O228" s="4"/>
      <c r="P228" s="4"/>
      <c r="Q228" s="4"/>
    </row>
    <row r="229" spans="2:17" s="3" customFormat="1">
      <c r="B229" s="4"/>
      <c r="E229" s="4"/>
      <c r="F229" s="4"/>
      <c r="G229" s="4"/>
      <c r="H229" s="4"/>
      <c r="I229" s="4"/>
      <c r="J229" s="4"/>
      <c r="K229" s="4"/>
      <c r="L229" s="4"/>
      <c r="M229" s="4"/>
      <c r="N229" s="4"/>
      <c r="O229" s="4"/>
      <c r="P229" s="4"/>
      <c r="Q229" s="4"/>
    </row>
    <row r="230" spans="2:17" s="3" customFormat="1">
      <c r="B230" s="4"/>
      <c r="E230" s="4"/>
      <c r="F230" s="4"/>
      <c r="G230" s="4"/>
      <c r="H230" s="4"/>
      <c r="I230" s="4"/>
      <c r="J230" s="4"/>
      <c r="K230" s="4"/>
      <c r="L230" s="4"/>
      <c r="M230" s="4"/>
      <c r="N230" s="4"/>
      <c r="O230" s="4"/>
      <c r="P230" s="4"/>
      <c r="Q230" s="4"/>
    </row>
    <row r="231" spans="2:17" s="3" customFormat="1">
      <c r="B231" s="4"/>
      <c r="E231" s="4"/>
      <c r="F231" s="4"/>
      <c r="G231" s="4"/>
      <c r="H231" s="4"/>
      <c r="I231" s="4"/>
      <c r="J231" s="4"/>
      <c r="K231" s="4"/>
      <c r="L231" s="4"/>
      <c r="M231" s="4"/>
      <c r="N231" s="4"/>
      <c r="O231" s="4"/>
      <c r="P231" s="4"/>
      <c r="Q231" s="4"/>
    </row>
    <row r="232" spans="2:17" s="3" customFormat="1">
      <c r="B232" s="4"/>
      <c r="E232" s="4"/>
      <c r="F232" s="4"/>
      <c r="G232" s="4"/>
      <c r="H232" s="4"/>
      <c r="I232" s="4"/>
      <c r="J232" s="4"/>
      <c r="K232" s="4"/>
      <c r="L232" s="4"/>
      <c r="M232" s="4"/>
      <c r="N232" s="4"/>
      <c r="O232" s="4"/>
      <c r="P232" s="4"/>
      <c r="Q232" s="4"/>
    </row>
    <row r="233" spans="2:17" s="3" customFormat="1">
      <c r="B233" s="4"/>
      <c r="E233" s="4"/>
      <c r="F233" s="4"/>
      <c r="G233" s="4"/>
      <c r="H233" s="4"/>
      <c r="I233" s="4"/>
      <c r="J233" s="4"/>
      <c r="K233" s="4"/>
      <c r="L233" s="4"/>
      <c r="M233" s="4"/>
      <c r="N233" s="4"/>
      <c r="O233" s="4"/>
      <c r="P233" s="4"/>
      <c r="Q233" s="4"/>
    </row>
    <row r="234" spans="2:17" s="3" customFormat="1">
      <c r="B234" s="4"/>
      <c r="E234" s="4"/>
      <c r="F234" s="4"/>
      <c r="G234" s="4"/>
      <c r="H234" s="4"/>
      <c r="I234" s="4"/>
      <c r="J234" s="4"/>
      <c r="K234" s="4"/>
      <c r="L234" s="4"/>
      <c r="M234" s="4"/>
      <c r="N234" s="4"/>
      <c r="O234" s="4"/>
      <c r="P234" s="4"/>
      <c r="Q234" s="4"/>
    </row>
    <row r="235" spans="2:17" s="3" customFormat="1">
      <c r="B235" s="4"/>
      <c r="E235" s="4"/>
      <c r="F235" s="4"/>
      <c r="G235" s="4"/>
      <c r="H235" s="4"/>
      <c r="I235" s="4"/>
      <c r="J235" s="4"/>
      <c r="K235" s="4"/>
      <c r="L235" s="4"/>
      <c r="M235" s="4"/>
      <c r="N235" s="4"/>
      <c r="O235" s="4"/>
      <c r="P235" s="4"/>
      <c r="Q235" s="4"/>
    </row>
    <row r="236" spans="2:17" s="3" customFormat="1">
      <c r="B236" s="4"/>
      <c r="E236" s="4"/>
      <c r="F236" s="4"/>
      <c r="G236" s="4"/>
      <c r="H236" s="4"/>
      <c r="I236" s="4"/>
      <c r="J236" s="4"/>
      <c r="K236" s="4"/>
      <c r="L236" s="4"/>
      <c r="M236" s="4"/>
      <c r="N236" s="4"/>
      <c r="O236" s="4"/>
      <c r="P236" s="4"/>
      <c r="Q236" s="4"/>
    </row>
    <row r="237" spans="2:17" s="3" customFormat="1">
      <c r="B237" s="4"/>
      <c r="E237" s="4"/>
      <c r="F237" s="4"/>
      <c r="G237" s="4"/>
      <c r="H237" s="4"/>
      <c r="I237" s="4"/>
      <c r="J237" s="4"/>
      <c r="K237" s="4"/>
      <c r="L237" s="4"/>
      <c r="M237" s="4"/>
      <c r="N237" s="4"/>
      <c r="O237" s="4"/>
      <c r="P237" s="4"/>
      <c r="Q237" s="4"/>
    </row>
    <row r="238" spans="2:17" s="3" customFormat="1">
      <c r="B238" s="4"/>
      <c r="E238" s="4"/>
      <c r="F238" s="4"/>
      <c r="G238" s="4"/>
      <c r="H238" s="4"/>
      <c r="I238" s="4"/>
      <c r="J238" s="4"/>
      <c r="K238" s="4"/>
      <c r="L238" s="4"/>
      <c r="M238" s="4"/>
      <c r="N238" s="4"/>
      <c r="O238" s="4"/>
      <c r="P238" s="4"/>
      <c r="Q238" s="4"/>
    </row>
    <row r="239" spans="2:17" s="3" customFormat="1">
      <c r="B239" s="4"/>
      <c r="E239" s="4"/>
      <c r="F239" s="4"/>
      <c r="G239" s="4"/>
      <c r="H239" s="4"/>
      <c r="I239" s="4"/>
      <c r="J239" s="4"/>
      <c r="K239" s="4"/>
      <c r="L239" s="4"/>
      <c r="M239" s="4"/>
      <c r="N239" s="4"/>
      <c r="O239" s="4"/>
      <c r="P239" s="4"/>
      <c r="Q239" s="4"/>
    </row>
    <row r="240" spans="2:17" s="3" customFormat="1">
      <c r="B240" s="4"/>
      <c r="E240" s="4"/>
      <c r="F240" s="4"/>
      <c r="G240" s="4"/>
      <c r="H240" s="4"/>
      <c r="I240" s="4"/>
      <c r="J240" s="4"/>
      <c r="K240" s="4"/>
      <c r="L240" s="4"/>
      <c r="M240" s="4"/>
      <c r="N240" s="4"/>
      <c r="O240" s="4"/>
      <c r="P240" s="4"/>
      <c r="Q240" s="4"/>
    </row>
    <row r="241" spans="2:17" s="3" customFormat="1">
      <c r="B241" s="4"/>
      <c r="E241" s="4"/>
      <c r="F241" s="4"/>
      <c r="G241" s="4"/>
      <c r="H241" s="4"/>
      <c r="I241" s="4"/>
      <c r="J241" s="4"/>
      <c r="K241" s="4"/>
      <c r="L241" s="4"/>
      <c r="M241" s="4"/>
      <c r="N241" s="4"/>
      <c r="O241" s="4"/>
      <c r="P241" s="4"/>
      <c r="Q241" s="4"/>
    </row>
    <row r="242" spans="2:17" s="3" customFormat="1">
      <c r="B242" s="4"/>
      <c r="E242" s="4"/>
      <c r="F242" s="4"/>
      <c r="G242" s="4"/>
      <c r="H242" s="4"/>
      <c r="I242" s="4"/>
      <c r="J242" s="4"/>
      <c r="K242" s="4"/>
      <c r="L242" s="4"/>
      <c r="M242" s="4"/>
      <c r="N242" s="4"/>
      <c r="O242" s="4"/>
      <c r="P242" s="4"/>
      <c r="Q242" s="4"/>
    </row>
    <row r="243" spans="2:17" s="3" customFormat="1">
      <c r="B243" s="4"/>
      <c r="E243" s="4"/>
      <c r="F243" s="4"/>
      <c r="G243" s="4"/>
      <c r="H243" s="4"/>
      <c r="I243" s="4"/>
      <c r="J243" s="4"/>
      <c r="K243" s="4"/>
      <c r="L243" s="4"/>
      <c r="M243" s="4"/>
      <c r="N243" s="4"/>
      <c r="O243" s="4"/>
      <c r="P243" s="4"/>
      <c r="Q243" s="4"/>
    </row>
    <row r="244" spans="2:17" s="3" customFormat="1">
      <c r="B244" s="4"/>
      <c r="E244" s="4"/>
      <c r="F244" s="4"/>
      <c r="G244" s="4"/>
      <c r="H244" s="4"/>
      <c r="I244" s="4"/>
      <c r="J244" s="4"/>
      <c r="K244" s="4"/>
      <c r="L244" s="4"/>
      <c r="M244" s="4"/>
      <c r="N244" s="4"/>
      <c r="O244" s="4"/>
      <c r="P244" s="4"/>
      <c r="Q244" s="4"/>
    </row>
    <row r="245" spans="2:17" s="3" customFormat="1">
      <c r="B245" s="4"/>
      <c r="E245" s="4"/>
      <c r="F245" s="4"/>
      <c r="G245" s="4"/>
      <c r="H245" s="4"/>
      <c r="I245" s="4"/>
      <c r="J245" s="4"/>
      <c r="K245" s="4"/>
      <c r="L245" s="4"/>
      <c r="M245" s="4"/>
      <c r="N245" s="4"/>
      <c r="O245" s="4"/>
      <c r="P245" s="4"/>
      <c r="Q245" s="4"/>
    </row>
    <row r="246" spans="2:17" s="3" customFormat="1">
      <c r="B246" s="4"/>
      <c r="E246" s="4"/>
      <c r="F246" s="4"/>
      <c r="G246" s="4"/>
      <c r="H246" s="4"/>
      <c r="I246" s="4"/>
      <c r="J246" s="4"/>
      <c r="K246" s="4"/>
      <c r="L246" s="4"/>
      <c r="M246" s="4"/>
      <c r="N246" s="4"/>
      <c r="O246" s="4"/>
      <c r="P246" s="4"/>
      <c r="Q246" s="4"/>
    </row>
    <row r="247" spans="2:17" s="3" customFormat="1">
      <c r="B247" s="4"/>
      <c r="E247" s="4"/>
      <c r="F247" s="4"/>
      <c r="G247" s="4"/>
      <c r="H247" s="4"/>
      <c r="I247" s="4"/>
      <c r="J247" s="4"/>
      <c r="K247" s="4"/>
      <c r="L247" s="4"/>
      <c r="M247" s="4"/>
      <c r="N247" s="4"/>
      <c r="O247" s="4"/>
      <c r="P247" s="4"/>
      <c r="Q247" s="4"/>
    </row>
    <row r="248" spans="2:17" s="3" customFormat="1">
      <c r="B248" s="4"/>
      <c r="E248" s="4"/>
      <c r="F248" s="4"/>
      <c r="G248" s="4"/>
      <c r="H248" s="4"/>
      <c r="I248" s="4"/>
      <c r="J248" s="4"/>
      <c r="K248" s="4"/>
      <c r="L248" s="4"/>
      <c r="M248" s="4"/>
      <c r="N248" s="4"/>
      <c r="O248" s="4"/>
      <c r="P248" s="4"/>
      <c r="Q248" s="4"/>
    </row>
    <row r="249" spans="2:17" s="3" customFormat="1">
      <c r="B249" s="4"/>
      <c r="E249" s="4"/>
      <c r="F249" s="4"/>
      <c r="G249" s="4"/>
      <c r="H249" s="4"/>
      <c r="I249" s="4"/>
      <c r="J249" s="4"/>
      <c r="K249" s="4"/>
      <c r="L249" s="4"/>
      <c r="M249" s="4"/>
      <c r="N249" s="4"/>
      <c r="O249" s="4"/>
      <c r="P249" s="4"/>
      <c r="Q249" s="4"/>
    </row>
    <row r="250" spans="2:17" s="3" customFormat="1">
      <c r="B250" s="4"/>
      <c r="E250" s="4"/>
      <c r="F250" s="4"/>
      <c r="G250" s="4"/>
      <c r="H250" s="4"/>
      <c r="I250" s="4"/>
      <c r="J250" s="4"/>
      <c r="K250" s="4"/>
      <c r="L250" s="4"/>
      <c r="M250" s="4"/>
      <c r="N250" s="4"/>
      <c r="O250" s="4"/>
      <c r="P250" s="4"/>
      <c r="Q250" s="4"/>
    </row>
    <row r="251" spans="2:17" s="3" customFormat="1">
      <c r="B251" s="4"/>
      <c r="E251" s="4"/>
      <c r="F251" s="4"/>
      <c r="G251" s="4"/>
      <c r="H251" s="4"/>
      <c r="I251" s="4"/>
      <c r="J251" s="4"/>
      <c r="K251" s="4"/>
      <c r="L251" s="4"/>
      <c r="M251" s="4"/>
      <c r="N251" s="4"/>
      <c r="O251" s="4"/>
      <c r="P251" s="4"/>
      <c r="Q251" s="4"/>
    </row>
    <row r="252" spans="2:17" s="3" customFormat="1">
      <c r="B252" s="4"/>
      <c r="E252" s="4"/>
      <c r="F252" s="4"/>
      <c r="G252" s="4"/>
      <c r="H252" s="4"/>
      <c r="I252" s="4"/>
      <c r="J252" s="4"/>
      <c r="K252" s="4"/>
      <c r="L252" s="4"/>
      <c r="M252" s="4"/>
      <c r="N252" s="4"/>
      <c r="O252" s="4"/>
      <c r="P252" s="4"/>
      <c r="Q252" s="4"/>
    </row>
    <row r="253" spans="2:17" s="3" customFormat="1">
      <c r="B253" s="4"/>
      <c r="E253" s="4"/>
      <c r="F253" s="4"/>
      <c r="G253" s="4"/>
      <c r="H253" s="4"/>
      <c r="I253" s="4"/>
      <c r="J253" s="4"/>
      <c r="K253" s="4"/>
      <c r="L253" s="4"/>
      <c r="M253" s="4"/>
      <c r="N253" s="4"/>
      <c r="O253" s="4"/>
      <c r="P253" s="4"/>
      <c r="Q253" s="4"/>
    </row>
    <row r="254" spans="2:17" s="3" customFormat="1">
      <c r="B254" s="4"/>
      <c r="E254" s="4"/>
      <c r="F254" s="4"/>
      <c r="G254" s="4"/>
      <c r="H254" s="4"/>
      <c r="I254" s="4"/>
      <c r="J254" s="4"/>
      <c r="K254" s="4"/>
      <c r="L254" s="4"/>
      <c r="M254" s="4"/>
      <c r="N254" s="4"/>
      <c r="O254" s="4"/>
      <c r="P254" s="4"/>
      <c r="Q254" s="4"/>
    </row>
    <row r="255" spans="2:17" s="3" customFormat="1">
      <c r="B255" s="4"/>
      <c r="E255" s="4"/>
      <c r="F255" s="4"/>
      <c r="G255" s="4"/>
      <c r="H255" s="4"/>
      <c r="I255" s="4"/>
      <c r="J255" s="4"/>
      <c r="K255" s="4"/>
      <c r="L255" s="4"/>
      <c r="M255" s="4"/>
      <c r="N255" s="4"/>
      <c r="O255" s="4"/>
      <c r="P255" s="4"/>
      <c r="Q255" s="4"/>
    </row>
    <row r="256" spans="2:17" s="3" customFormat="1">
      <c r="B256" s="4"/>
      <c r="E256" s="4"/>
      <c r="F256" s="4"/>
      <c r="G256" s="4"/>
      <c r="H256" s="4"/>
      <c r="I256" s="4"/>
      <c r="J256" s="4"/>
      <c r="K256" s="4"/>
      <c r="L256" s="4"/>
      <c r="M256" s="4"/>
      <c r="N256" s="4"/>
      <c r="O256" s="4"/>
      <c r="P256" s="4"/>
      <c r="Q256" s="4"/>
    </row>
    <row r="257" spans="2:17" s="3" customFormat="1">
      <c r="B257" s="4"/>
      <c r="E257" s="4"/>
      <c r="F257" s="4"/>
      <c r="G257" s="4"/>
      <c r="H257" s="4"/>
      <c r="I257" s="4"/>
      <c r="J257" s="4"/>
      <c r="K257" s="4"/>
      <c r="L257" s="4"/>
      <c r="M257" s="4"/>
      <c r="N257" s="4"/>
      <c r="O257" s="4"/>
      <c r="P257" s="4"/>
      <c r="Q257" s="4"/>
    </row>
    <row r="258" spans="2:17" s="3" customFormat="1">
      <c r="B258" s="4"/>
      <c r="E258" s="4"/>
      <c r="F258" s="4"/>
      <c r="G258" s="4"/>
      <c r="H258" s="4"/>
      <c r="I258" s="4"/>
      <c r="J258" s="4"/>
      <c r="K258" s="4"/>
      <c r="L258" s="4"/>
      <c r="M258" s="4"/>
      <c r="N258" s="4"/>
      <c r="O258" s="4"/>
      <c r="P258" s="4"/>
      <c r="Q258" s="4"/>
    </row>
    <row r="259" spans="2:17" s="3" customFormat="1">
      <c r="B259" s="4"/>
      <c r="E259" s="4"/>
      <c r="F259" s="4"/>
      <c r="G259" s="4"/>
      <c r="H259" s="4"/>
      <c r="I259" s="4"/>
      <c r="J259" s="4"/>
      <c r="K259" s="4"/>
      <c r="L259" s="4"/>
      <c r="M259" s="4"/>
      <c r="N259" s="4"/>
      <c r="O259" s="4"/>
      <c r="P259" s="4"/>
      <c r="Q259" s="4"/>
    </row>
    <row r="260" spans="2:17" s="3" customFormat="1">
      <c r="B260" s="4"/>
      <c r="E260" s="4"/>
      <c r="F260" s="4"/>
      <c r="G260" s="4"/>
      <c r="H260" s="4"/>
      <c r="I260" s="4"/>
      <c r="J260" s="4"/>
      <c r="K260" s="4"/>
      <c r="L260" s="4"/>
      <c r="M260" s="4"/>
      <c r="N260" s="4"/>
      <c r="O260" s="4"/>
      <c r="P260" s="4"/>
      <c r="Q260" s="4"/>
    </row>
    <row r="261" spans="2:17" s="3" customFormat="1">
      <c r="B261" s="4"/>
      <c r="E261" s="4"/>
      <c r="F261" s="4"/>
      <c r="G261" s="4"/>
      <c r="H261" s="4"/>
      <c r="I261" s="4"/>
      <c r="J261" s="4"/>
      <c r="K261" s="4"/>
      <c r="L261" s="4"/>
      <c r="M261" s="4"/>
      <c r="N261" s="4"/>
      <c r="O261" s="4"/>
      <c r="P261" s="4"/>
      <c r="Q261" s="4"/>
    </row>
    <row r="262" spans="2:17" s="3" customFormat="1">
      <c r="B262" s="4"/>
      <c r="E262" s="4"/>
      <c r="F262" s="4"/>
      <c r="G262" s="4"/>
      <c r="H262" s="4"/>
      <c r="I262" s="4"/>
      <c r="J262" s="4"/>
      <c r="K262" s="4"/>
      <c r="L262" s="4"/>
      <c r="M262" s="4"/>
      <c r="N262" s="4"/>
      <c r="O262" s="4"/>
      <c r="P262" s="4"/>
      <c r="Q262" s="4"/>
    </row>
    <row r="263" spans="2:17" s="3" customFormat="1">
      <c r="B263" s="4"/>
      <c r="E263" s="4"/>
      <c r="F263" s="4"/>
      <c r="G263" s="4"/>
      <c r="H263" s="4"/>
      <c r="I263" s="4"/>
      <c r="J263" s="4"/>
      <c r="K263" s="4"/>
      <c r="L263" s="4"/>
      <c r="M263" s="4"/>
      <c r="N263" s="4"/>
      <c r="O263" s="4"/>
      <c r="P263" s="4"/>
      <c r="Q263" s="4"/>
    </row>
    <row r="264" spans="2:17" s="3" customFormat="1">
      <c r="B264" s="4"/>
      <c r="E264" s="4"/>
      <c r="F264" s="4"/>
      <c r="G264" s="4"/>
      <c r="H264" s="4"/>
      <c r="I264" s="4"/>
      <c r="J264" s="4"/>
      <c r="K264" s="4"/>
      <c r="L264" s="4"/>
      <c r="M264" s="4"/>
      <c r="N264" s="4"/>
      <c r="O264" s="4"/>
      <c r="P264" s="4"/>
      <c r="Q264" s="4"/>
    </row>
    <row r="265" spans="2:17" s="3" customFormat="1">
      <c r="B265" s="4"/>
      <c r="E265" s="4"/>
      <c r="F265" s="4"/>
      <c r="G265" s="4"/>
      <c r="H265" s="4"/>
      <c r="I265" s="4"/>
      <c r="J265" s="4"/>
      <c r="K265" s="4"/>
      <c r="L265" s="4"/>
      <c r="M265" s="4"/>
      <c r="N265" s="4"/>
      <c r="O265" s="4"/>
      <c r="P265" s="4"/>
      <c r="Q265" s="4"/>
    </row>
    <row r="266" spans="2:17" s="3" customFormat="1">
      <c r="B266" s="4"/>
      <c r="E266" s="4"/>
      <c r="F266" s="4"/>
      <c r="G266" s="4"/>
      <c r="H266" s="4"/>
      <c r="I266" s="4"/>
      <c r="J266" s="4"/>
      <c r="K266" s="4"/>
      <c r="L266" s="4"/>
      <c r="M266" s="4"/>
      <c r="N266" s="4"/>
      <c r="O266" s="4"/>
      <c r="P266" s="4"/>
      <c r="Q266" s="4"/>
    </row>
    <row r="267" spans="2:17" s="3" customFormat="1">
      <c r="B267" s="4"/>
      <c r="E267" s="4"/>
      <c r="F267" s="4"/>
      <c r="G267" s="4"/>
      <c r="H267" s="4"/>
      <c r="I267" s="4"/>
      <c r="J267" s="4"/>
      <c r="K267" s="4"/>
      <c r="L267" s="4"/>
      <c r="M267" s="4"/>
      <c r="N267" s="4"/>
      <c r="O267" s="4"/>
      <c r="P267" s="4"/>
      <c r="Q267" s="4"/>
    </row>
    <row r="268" spans="2:17" s="3" customFormat="1">
      <c r="B268" s="4"/>
      <c r="E268" s="4"/>
      <c r="F268" s="4"/>
      <c r="G268" s="4"/>
      <c r="H268" s="4"/>
      <c r="I268" s="4"/>
      <c r="J268" s="4"/>
      <c r="K268" s="4"/>
      <c r="L268" s="4"/>
      <c r="M268" s="4"/>
      <c r="N268" s="4"/>
      <c r="O268" s="4"/>
      <c r="P268" s="4"/>
      <c r="Q268" s="4"/>
    </row>
    <row r="269" spans="2:17" s="3" customFormat="1">
      <c r="B269" s="4"/>
      <c r="E269" s="4"/>
      <c r="F269" s="4"/>
      <c r="G269" s="4"/>
      <c r="H269" s="4"/>
      <c r="I269" s="4"/>
      <c r="J269" s="4"/>
      <c r="K269" s="4"/>
      <c r="L269" s="4"/>
      <c r="M269" s="4"/>
      <c r="N269" s="4"/>
      <c r="O269" s="4"/>
      <c r="P269" s="4"/>
      <c r="Q269" s="4"/>
    </row>
    <row r="270" spans="2:17" s="3" customFormat="1">
      <c r="B270" s="4"/>
      <c r="E270" s="4"/>
      <c r="F270" s="4"/>
      <c r="G270" s="4"/>
      <c r="H270" s="4"/>
      <c r="I270" s="4"/>
      <c r="J270" s="4"/>
      <c r="K270" s="4"/>
      <c r="L270" s="4"/>
      <c r="M270" s="4"/>
      <c r="N270" s="4"/>
      <c r="O270" s="4"/>
      <c r="P270" s="4"/>
      <c r="Q270" s="4"/>
    </row>
    <row r="271" spans="2:17" s="3" customFormat="1">
      <c r="B271" s="4"/>
      <c r="E271" s="4"/>
      <c r="F271" s="4"/>
      <c r="G271" s="4"/>
      <c r="H271" s="4"/>
      <c r="I271" s="4"/>
      <c r="J271" s="4"/>
      <c r="K271" s="4"/>
      <c r="L271" s="4"/>
      <c r="M271" s="4"/>
      <c r="N271" s="4"/>
      <c r="O271" s="4"/>
      <c r="P271" s="4"/>
      <c r="Q271" s="4"/>
    </row>
    <row r="272" spans="2:17" s="3" customFormat="1">
      <c r="B272" s="4"/>
      <c r="E272" s="4"/>
      <c r="F272" s="4"/>
      <c r="G272" s="4"/>
      <c r="H272" s="4"/>
      <c r="I272" s="4"/>
      <c r="J272" s="4"/>
      <c r="K272" s="4"/>
      <c r="L272" s="4"/>
      <c r="M272" s="4"/>
      <c r="N272" s="4"/>
      <c r="O272" s="4"/>
      <c r="P272" s="4"/>
      <c r="Q272" s="4"/>
    </row>
    <row r="273" spans="2:17" s="3" customFormat="1">
      <c r="B273" s="4"/>
      <c r="E273" s="4"/>
      <c r="F273" s="4"/>
      <c r="G273" s="4"/>
      <c r="H273" s="4"/>
      <c r="I273" s="4"/>
      <c r="J273" s="4"/>
      <c r="K273" s="4"/>
      <c r="L273" s="4"/>
      <c r="M273" s="4"/>
      <c r="N273" s="4"/>
      <c r="O273" s="4"/>
      <c r="P273" s="4"/>
      <c r="Q273" s="4"/>
    </row>
    <row r="274" spans="2:17" s="3" customFormat="1">
      <c r="B274" s="4"/>
      <c r="E274" s="4"/>
      <c r="F274" s="4"/>
      <c r="G274" s="4"/>
      <c r="H274" s="4"/>
      <c r="I274" s="4"/>
      <c r="J274" s="4"/>
      <c r="K274" s="4"/>
      <c r="L274" s="4"/>
      <c r="M274" s="4"/>
      <c r="N274" s="4"/>
      <c r="O274" s="4"/>
      <c r="P274" s="4"/>
      <c r="Q274" s="4"/>
    </row>
    <row r="275" spans="2:17" s="3" customFormat="1">
      <c r="B275" s="4"/>
      <c r="E275" s="4"/>
      <c r="F275" s="4"/>
      <c r="G275" s="4"/>
      <c r="H275" s="4"/>
      <c r="I275" s="4"/>
      <c r="J275" s="4"/>
      <c r="K275" s="4"/>
      <c r="L275" s="4"/>
      <c r="M275" s="4"/>
      <c r="N275" s="4"/>
      <c r="O275" s="4"/>
      <c r="P275" s="4"/>
      <c r="Q275" s="4"/>
    </row>
    <row r="276" spans="2:17" s="3" customFormat="1">
      <c r="B276" s="4"/>
      <c r="E276" s="4"/>
      <c r="F276" s="4"/>
      <c r="G276" s="4"/>
      <c r="H276" s="4"/>
      <c r="I276" s="4"/>
      <c r="J276" s="4"/>
      <c r="K276" s="4"/>
      <c r="L276" s="4"/>
      <c r="M276" s="4"/>
      <c r="N276" s="4"/>
      <c r="O276" s="4"/>
      <c r="P276" s="4"/>
      <c r="Q276" s="4"/>
    </row>
    <row r="277" spans="2:17" s="3" customFormat="1">
      <c r="B277" s="4"/>
      <c r="E277" s="4"/>
      <c r="F277" s="4"/>
      <c r="G277" s="4"/>
      <c r="H277" s="4"/>
      <c r="I277" s="4"/>
      <c r="J277" s="4"/>
      <c r="K277" s="4"/>
      <c r="L277" s="4"/>
      <c r="M277" s="4"/>
      <c r="N277" s="4"/>
      <c r="O277" s="4"/>
      <c r="P277" s="4"/>
      <c r="Q277" s="4"/>
    </row>
    <row r="278" spans="2:17" s="3" customFormat="1">
      <c r="B278" s="4"/>
      <c r="E278" s="4"/>
      <c r="F278" s="4"/>
      <c r="G278" s="4"/>
      <c r="H278" s="4"/>
      <c r="I278" s="4"/>
      <c r="J278" s="4"/>
      <c r="K278" s="4"/>
      <c r="L278" s="4"/>
      <c r="M278" s="4"/>
      <c r="N278" s="4"/>
      <c r="O278" s="4"/>
      <c r="P278" s="4"/>
      <c r="Q278" s="4"/>
    </row>
    <row r="279" spans="2:17" s="3" customFormat="1">
      <c r="B279" s="4"/>
      <c r="E279" s="4"/>
      <c r="F279" s="4"/>
      <c r="G279" s="4"/>
      <c r="H279" s="4"/>
      <c r="I279" s="4"/>
      <c r="J279" s="4"/>
      <c r="K279" s="4"/>
      <c r="L279" s="4"/>
      <c r="M279" s="4"/>
      <c r="N279" s="4"/>
      <c r="O279" s="4"/>
      <c r="P279" s="4"/>
      <c r="Q279" s="4"/>
    </row>
    <row r="280" spans="2:17" s="3" customFormat="1">
      <c r="B280" s="4"/>
      <c r="E280" s="4"/>
      <c r="F280" s="4"/>
      <c r="G280" s="4"/>
      <c r="H280" s="4"/>
      <c r="I280" s="4"/>
      <c r="J280" s="4"/>
      <c r="K280" s="4"/>
      <c r="L280" s="4"/>
      <c r="M280" s="4"/>
      <c r="N280" s="4"/>
      <c r="O280" s="4"/>
      <c r="P280" s="4"/>
      <c r="Q280" s="4"/>
    </row>
    <row r="281" spans="2:17" s="3" customFormat="1">
      <c r="B281" s="4"/>
      <c r="E281" s="4"/>
      <c r="F281" s="4"/>
      <c r="G281" s="4"/>
      <c r="H281" s="4"/>
      <c r="I281" s="4"/>
      <c r="J281" s="4"/>
      <c r="K281" s="4"/>
      <c r="L281" s="4"/>
      <c r="M281" s="4"/>
      <c r="N281" s="4"/>
      <c r="O281" s="4"/>
      <c r="P281" s="4"/>
      <c r="Q281" s="4"/>
    </row>
    <row r="282" spans="2:17" s="3" customFormat="1">
      <c r="B282" s="4"/>
      <c r="E282" s="4"/>
      <c r="F282" s="4"/>
      <c r="G282" s="4"/>
      <c r="H282" s="4"/>
      <c r="I282" s="4"/>
      <c r="J282" s="4"/>
      <c r="K282" s="4"/>
      <c r="L282" s="4"/>
      <c r="M282" s="4"/>
      <c r="N282" s="4"/>
      <c r="O282" s="4"/>
      <c r="P282" s="4"/>
      <c r="Q282" s="4"/>
    </row>
    <row r="283" spans="2:17" s="3" customFormat="1">
      <c r="B283" s="4"/>
      <c r="E283" s="4"/>
      <c r="F283" s="4"/>
      <c r="G283" s="4"/>
      <c r="H283" s="4"/>
      <c r="I283" s="4"/>
      <c r="J283" s="4"/>
      <c r="K283" s="4"/>
      <c r="L283" s="4"/>
      <c r="M283" s="4"/>
      <c r="N283" s="4"/>
      <c r="O283" s="4"/>
      <c r="P283" s="4"/>
      <c r="Q283" s="4"/>
    </row>
    <row r="284" spans="2:17" s="3" customFormat="1">
      <c r="B284" s="4"/>
      <c r="E284" s="4"/>
      <c r="F284" s="4"/>
      <c r="G284" s="4"/>
      <c r="H284" s="4"/>
      <c r="I284" s="4"/>
      <c r="J284" s="4"/>
      <c r="K284" s="4"/>
      <c r="L284" s="4"/>
      <c r="M284" s="4"/>
      <c r="N284" s="4"/>
      <c r="O284" s="4"/>
      <c r="P284" s="4"/>
      <c r="Q284" s="4"/>
    </row>
    <row r="285" spans="2:17" s="3" customFormat="1">
      <c r="B285" s="4"/>
      <c r="E285" s="4"/>
      <c r="F285" s="4"/>
      <c r="G285" s="4"/>
      <c r="H285" s="4"/>
      <c r="I285" s="4"/>
      <c r="J285" s="4"/>
      <c r="K285" s="4"/>
      <c r="L285" s="4"/>
      <c r="M285" s="4"/>
      <c r="N285" s="4"/>
      <c r="O285" s="4"/>
      <c r="P285" s="4"/>
      <c r="Q285" s="4"/>
    </row>
    <row r="286" spans="2:17" s="3" customFormat="1">
      <c r="B286" s="4"/>
      <c r="E286" s="4"/>
      <c r="F286" s="4"/>
      <c r="G286" s="4"/>
      <c r="H286" s="4"/>
      <c r="I286" s="4"/>
      <c r="J286" s="4"/>
      <c r="K286" s="4"/>
      <c r="L286" s="4"/>
      <c r="M286" s="4"/>
      <c r="N286" s="4"/>
      <c r="O286" s="4"/>
      <c r="P286" s="4"/>
      <c r="Q286" s="4"/>
    </row>
    <row r="287" spans="2:17" s="3" customFormat="1">
      <c r="B287" s="4"/>
      <c r="E287" s="4"/>
      <c r="F287" s="4"/>
      <c r="G287" s="4"/>
      <c r="H287" s="4"/>
      <c r="I287" s="4"/>
      <c r="J287" s="4"/>
      <c r="K287" s="4"/>
      <c r="L287" s="4"/>
      <c r="M287" s="4"/>
      <c r="N287" s="4"/>
      <c r="O287" s="4"/>
      <c r="P287" s="4"/>
      <c r="Q287" s="4"/>
    </row>
    <row r="288" spans="2:17" s="3" customFormat="1">
      <c r="B288" s="4"/>
      <c r="E288" s="4"/>
      <c r="F288" s="4"/>
      <c r="G288" s="4"/>
      <c r="H288" s="4"/>
      <c r="I288" s="4"/>
      <c r="J288" s="4"/>
      <c r="K288" s="4"/>
      <c r="L288" s="4"/>
      <c r="M288" s="4"/>
      <c r="N288" s="4"/>
      <c r="O288" s="4"/>
      <c r="P288" s="4"/>
      <c r="Q288" s="4"/>
    </row>
    <row r="289" spans="2:17" s="3" customFormat="1">
      <c r="B289" s="4"/>
      <c r="E289" s="4"/>
      <c r="F289" s="4"/>
      <c r="G289" s="4"/>
      <c r="H289" s="4"/>
      <c r="I289" s="4"/>
      <c r="J289" s="4"/>
      <c r="K289" s="4"/>
      <c r="L289" s="4"/>
      <c r="M289" s="4"/>
      <c r="N289" s="4"/>
      <c r="O289" s="4"/>
      <c r="P289" s="4"/>
      <c r="Q289" s="4"/>
    </row>
    <row r="290" spans="2:17" s="3" customFormat="1">
      <c r="B290" s="4"/>
      <c r="E290" s="4"/>
      <c r="F290" s="4"/>
      <c r="G290" s="4"/>
      <c r="H290" s="4"/>
      <c r="I290" s="4"/>
      <c r="J290" s="4"/>
      <c r="K290" s="4"/>
      <c r="L290" s="4"/>
      <c r="M290" s="4"/>
      <c r="N290" s="4"/>
      <c r="O290" s="4"/>
      <c r="P290" s="4"/>
      <c r="Q290" s="4"/>
    </row>
    <row r="291" spans="2:17" s="3" customFormat="1">
      <c r="B291" s="4"/>
      <c r="E291" s="4"/>
      <c r="F291" s="4"/>
      <c r="G291" s="4"/>
      <c r="H291" s="4"/>
      <c r="I291" s="4"/>
      <c r="J291" s="4"/>
      <c r="K291" s="4"/>
      <c r="L291" s="4"/>
      <c r="M291" s="4"/>
      <c r="N291" s="4"/>
      <c r="O291" s="4"/>
      <c r="P291" s="4"/>
      <c r="Q291" s="4"/>
    </row>
    <row r="292" spans="2:17" s="3" customFormat="1">
      <c r="B292" s="4"/>
      <c r="E292" s="70"/>
      <c r="F292" s="71"/>
      <c r="G292" s="70"/>
      <c r="H292" s="71"/>
      <c r="I292" s="70"/>
    </row>
    <row r="293" spans="2:17" s="3" customFormat="1">
      <c r="B293" s="4"/>
      <c r="E293" s="70"/>
      <c r="F293" s="71"/>
      <c r="G293" s="70"/>
      <c r="H293" s="71"/>
      <c r="I293" s="70"/>
    </row>
    <row r="294" spans="2:17" s="3" customFormat="1">
      <c r="B294" s="4"/>
      <c r="E294" s="70"/>
      <c r="F294" s="71"/>
      <c r="G294" s="70"/>
      <c r="H294" s="71"/>
      <c r="I294" s="70"/>
    </row>
    <row r="295" spans="2:17" s="3" customFormat="1">
      <c r="B295" s="4"/>
      <c r="E295" s="70"/>
      <c r="F295" s="71"/>
      <c r="G295" s="70"/>
      <c r="H295" s="71"/>
      <c r="I295" s="70"/>
    </row>
  </sheetData>
  <dataValidations count="1">
    <dataValidation type="list" allowBlank="1" showInputMessage="1" showErrorMessage="1" sqref="E2:I99" xr:uid="{2A9D6EE0-E3E9-46FE-A657-912B0574C1B5}">
      <formula1>$AA$1:$AA$4</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39CAB-7590-493A-AF97-0F2115E65C32}">
  <dimension ref="A1:AA295"/>
  <sheetViews>
    <sheetView zoomScale="80" zoomScaleNormal="80" workbookViewId="0">
      <selection activeCell="M7" sqref="M7"/>
    </sheetView>
  </sheetViews>
  <sheetFormatPr baseColWidth="10" defaultColWidth="11.42578125" defaultRowHeight="15"/>
  <cols>
    <col min="1" max="1" width="21.140625" style="3" customWidth="1"/>
    <col min="2" max="2" width="30.85546875" style="4" customWidth="1"/>
    <col min="3" max="3" width="45.85546875" style="9" customWidth="1"/>
    <col min="4" max="4" width="90.85546875" style="9" customWidth="1"/>
    <col min="5" max="5" width="13.140625" style="69" customWidth="1"/>
    <col min="6" max="6" width="13.140625" style="49" customWidth="1"/>
    <col min="7" max="7" width="13.140625" style="69" customWidth="1"/>
    <col min="8" max="8" width="13.140625" style="49" customWidth="1"/>
    <col min="9" max="9" width="13.140625" style="69" customWidth="1"/>
    <col min="10" max="10" width="13.140625" customWidth="1"/>
    <col min="11" max="11" width="24.7109375" customWidth="1"/>
  </cols>
  <sheetData>
    <row r="1" spans="1:27" ht="36" customHeight="1">
      <c r="A1" s="4" t="str">
        <f>'Mål, kriterier og indikatorer'!A1</f>
        <v>Dimensjon</v>
      </c>
      <c r="B1" s="4" t="str">
        <f>'Mål, kriterier og indikatorer'!B1</f>
        <v>Mål</v>
      </c>
      <c r="C1" s="4" t="str">
        <f>'Mål, kriterier og indikatorer'!C1</f>
        <v>Kriterie</v>
      </c>
      <c r="D1" s="4" t="str">
        <f>'Mål, kriterier og indikatorer'!D1</f>
        <v>Indikator</v>
      </c>
      <c r="E1" s="98" t="s">
        <v>127</v>
      </c>
      <c r="F1" s="99" t="s">
        <v>128</v>
      </c>
      <c r="G1" s="98" t="s">
        <v>129</v>
      </c>
      <c r="H1" s="99" t="s">
        <v>130</v>
      </c>
      <c r="I1" s="98" t="s">
        <v>131</v>
      </c>
      <c r="J1" s="97" t="s">
        <v>204</v>
      </c>
      <c r="M1" s="97" t="s">
        <v>127</v>
      </c>
      <c r="N1" s="97" t="s">
        <v>128</v>
      </c>
      <c r="O1" s="97" t="s">
        <v>129</v>
      </c>
      <c r="P1" s="97" t="s">
        <v>130</v>
      </c>
      <c r="Q1" s="97" t="s">
        <v>131</v>
      </c>
    </row>
    <row r="2" spans="1:27" ht="72.75" customHeight="1">
      <c r="A2" s="22" t="str">
        <f>'Mål, kriterier og indikatorer'!A2</f>
        <v>Teknisk ytelse</v>
      </c>
      <c r="B2" s="22" t="str">
        <f>'Mål, kriterier og indikatorer'!B2</f>
        <v>… å bruke åpne og lokale overvannsløsninger</v>
      </c>
      <c r="C2" s="20" t="str">
        <f>'Mål, kriterier og indikatorer'!C2</f>
        <v>Bidra til infiltrasjon av overvann (trinn 1 i treleddsstrategien for overvannshåndtering)</v>
      </c>
      <c r="D2" s="21" t="str">
        <f>'Mål, kriterier og indikatorer'!D2</f>
        <v>I hvilken grad bidrar tiltaket til infiltrasjon?</v>
      </c>
      <c r="E2" s="79">
        <v>2</v>
      </c>
      <c r="F2" s="80"/>
      <c r="G2" s="79"/>
      <c r="H2" s="80"/>
      <c r="I2" s="79"/>
      <c r="J2">
        <f>($M$2*E2+$N$2*F2+$O$2*G2+$P$2*H2+$Q$2*I2)/(IF(ISBLANK(E2),0,$M$2)+IF(ISBLANK(F2),0,$N$2)+IF(ISBLANK(G2),0,$O$2)+IF(ISBLANK(H2),0,$P$2)+IF(ISBLANK(I2),0,$Q$2))</f>
        <v>2</v>
      </c>
      <c r="K2" s="4"/>
      <c r="L2" s="68" t="s">
        <v>125</v>
      </c>
      <c r="M2" s="79">
        <v>2</v>
      </c>
      <c r="N2" s="80">
        <v>2</v>
      </c>
      <c r="O2" s="79">
        <v>2</v>
      </c>
      <c r="P2" s="80">
        <v>2</v>
      </c>
      <c r="Q2" s="79">
        <v>2</v>
      </c>
      <c r="AA2">
        <v>0</v>
      </c>
    </row>
    <row r="3" spans="1:27">
      <c r="A3" s="22"/>
      <c r="B3" s="22"/>
      <c r="C3" s="20"/>
      <c r="D3" s="20" t="str">
        <f>'Mål, kriterier og indikatorer'!D3</f>
        <v>I hvilken grad bidrar tiltaket til vannlagring?</v>
      </c>
      <c r="E3" s="79">
        <v>2</v>
      </c>
      <c r="F3" s="80"/>
      <c r="G3" s="79"/>
      <c r="H3" s="80"/>
      <c r="I3" s="79"/>
      <c r="J3">
        <f>($M$2*E3+$N$2*F3+$O$2*G3+$P$2*H3+$Q$2*I3)/(IF(ISBLANK(E3),0,$M$2)+IF(ISBLANK(F3),0,$N$2)+IF(ISBLANK(G3),0,$O$2)+IF(ISBLANK(H3),0,$P$2)+IF(ISBLANK(I3),0,$Q$2))</f>
        <v>2</v>
      </c>
      <c r="K3" s="68"/>
      <c r="L3" s="4"/>
      <c r="AA3">
        <v>1</v>
      </c>
    </row>
    <row r="4" spans="1:27" ht="34.5" customHeight="1">
      <c r="A4" s="20"/>
      <c r="B4" s="22"/>
      <c r="C4" s="20" t="str">
        <f>'Mål, kriterier og indikatorer'!C4</f>
        <v>Bidra til fordrøyning av overvann (trinn 2 i treleddsstrategien for overvannshåndtering)</v>
      </c>
      <c r="D4" s="21" t="str">
        <f>'Mål, kriterier og indikatorer'!D4</f>
        <v>I hvilken grad bidrar tiltaket til fordrøyning?</v>
      </c>
      <c r="E4" s="79">
        <v>2</v>
      </c>
      <c r="F4" s="80"/>
      <c r="G4" s="79"/>
      <c r="H4" s="80"/>
      <c r="I4" s="79"/>
      <c r="J4">
        <f>($M$2*E4+$N$2*F4+$O$2*G4+$P$2*H4+$Q$2*I4)/(IF(ISBLANK(E4),0,$M$2)+IF(ISBLANK(F4),0,$N$2)+IF(ISBLANK(G4),0,$O$2)+IF(ISBLANK(H4),0,$P$2)+IF(ISBLANK(I4),0,$Q$2))</f>
        <v>2</v>
      </c>
      <c r="AA4">
        <v>2</v>
      </c>
    </row>
    <row r="5" spans="1:27" ht="13.9" customHeight="1">
      <c r="A5" s="20"/>
      <c r="B5" s="22"/>
      <c r="C5" s="20"/>
      <c r="D5" s="20" t="str">
        <f>'Mål, kriterier og indikatorer'!D5</f>
        <v>I hvilken grad bidrar tiltaket til forsinket flomtopp?</v>
      </c>
      <c r="E5" s="79">
        <v>2</v>
      </c>
      <c r="F5" s="80"/>
      <c r="G5" s="79"/>
      <c r="H5" s="80"/>
      <c r="I5" s="79"/>
      <c r="J5">
        <f t="shared" ref="J5:J68" si="0">($M$2*E5+$N$2*F5+$O$2*G5+$P$2*H5+$Q$2*I5)/(IF(ISBLANK(E5),0,$M$2)+IF(ISBLANK(F5),0,$N$2)+IF(ISBLANK(G5),0,$O$2)+IF(ISBLANK(H5),0,$P$2)+IF(ISBLANK(I5),0,$Q$2))</f>
        <v>2</v>
      </c>
      <c r="M5" t="s">
        <v>205</v>
      </c>
    </row>
    <row r="6" spans="1:27" ht="30.75" customHeight="1">
      <c r="A6" s="20"/>
      <c r="B6" s="22"/>
      <c r="C6" s="20"/>
      <c r="D6" s="20" t="str">
        <f>'Mål, kriterier og indikatorer'!D6</f>
        <v>I hvilken grad bidrar tiltaket til forsinket T50?</v>
      </c>
      <c r="E6" s="79">
        <v>2</v>
      </c>
      <c r="F6" s="80"/>
      <c r="G6" s="79"/>
      <c r="H6" s="80"/>
      <c r="I6" s="79"/>
      <c r="J6">
        <f t="shared" si="0"/>
        <v>2</v>
      </c>
      <c r="L6" t="s">
        <v>141</v>
      </c>
      <c r="M6" s="49" t="s">
        <v>218</v>
      </c>
    </row>
    <row r="7" spans="1:27" ht="15.75">
      <c r="A7" s="20"/>
      <c r="B7" s="22"/>
      <c r="C7" s="20"/>
      <c r="D7" s="20" t="str">
        <f>'Mål, kriterier og indikatorer'!D7</f>
        <v>I hvilken grad bidrar tiltaket til forsinket sentroidavrenning?</v>
      </c>
      <c r="E7" s="79">
        <v>2</v>
      </c>
      <c r="F7" s="80"/>
      <c r="G7" s="79"/>
      <c r="H7" s="80"/>
      <c r="I7" s="79"/>
      <c r="J7">
        <f t="shared" si="0"/>
        <v>2</v>
      </c>
      <c r="N7" s="75"/>
    </row>
    <row r="8" spans="1:27">
      <c r="A8" s="20"/>
      <c r="B8" s="22"/>
      <c r="C8" s="20"/>
      <c r="D8" s="20" t="str">
        <f>'Mål, kriterier og indikatorer'!D8</f>
        <v>I hvilken grad bidrar tiltaket til redusert avrenningstopp?</v>
      </c>
      <c r="E8" s="79">
        <v>2</v>
      </c>
      <c r="F8" s="80"/>
      <c r="G8" s="79"/>
      <c r="H8" s="80"/>
      <c r="I8" s="79"/>
      <c r="J8">
        <f t="shared" si="0"/>
        <v>2</v>
      </c>
    </row>
    <row r="9" spans="1:27" ht="30">
      <c r="A9" s="20"/>
      <c r="B9" s="22"/>
      <c r="C9" s="21" t="str">
        <f>'Mål, kriterier og indikatorer'!C9</f>
        <v>Bidra til sikker avledning av overvann (trinn 3 i treleddsstrategien for overvannshåndtering)</v>
      </c>
      <c r="D9" s="77" t="str">
        <f>'Mål, kriterier og indikatorer'!D9</f>
        <v>I hvilken grad bidrar tiltaket til avledning av vann?</v>
      </c>
      <c r="E9" s="79">
        <v>2</v>
      </c>
      <c r="F9" s="80"/>
      <c r="G9" s="79"/>
      <c r="H9" s="80"/>
      <c r="I9" s="79"/>
      <c r="J9">
        <f t="shared" si="0"/>
        <v>2</v>
      </c>
    </row>
    <row r="10" spans="1:27">
      <c r="A10" s="20"/>
      <c r="B10" s="22"/>
      <c r="C10" s="20"/>
      <c r="D10" s="77" t="str">
        <f>'Mål, kriterier og indikatorer'!D10</f>
        <v>I hvilken grad bidrar tiltaket til å håndtere en 200 års flom?</v>
      </c>
      <c r="E10" s="79">
        <v>2</v>
      </c>
      <c r="F10" s="80"/>
      <c r="G10" s="79"/>
      <c r="H10" s="80"/>
      <c r="I10" s="79"/>
      <c r="J10">
        <f t="shared" si="0"/>
        <v>2</v>
      </c>
    </row>
    <row r="11" spans="1:27">
      <c r="A11" s="20"/>
      <c r="B11" s="22"/>
      <c r="C11" s="20"/>
      <c r="D11" s="77" t="str">
        <f>'Mål, kriterier og indikatorer'!D11</f>
        <v>I hvilken grad ligger tiltatket nær en definert flomveg?</v>
      </c>
      <c r="E11" s="79">
        <v>2</v>
      </c>
      <c r="F11" s="80"/>
      <c r="G11" s="79"/>
      <c r="H11" s="80"/>
      <c r="I11" s="79"/>
      <c r="J11">
        <f t="shared" si="0"/>
        <v>2</v>
      </c>
    </row>
    <row r="12" spans="1:27">
      <c r="A12" s="20"/>
      <c r="B12" s="22"/>
      <c r="C12" s="20"/>
      <c r="D12" s="77" t="str">
        <f>'Mål, kriterier og indikatorer'!D12</f>
        <v>I hvilken grad bidrar tiltaket til å redusere mengde overvann til ledningsnett?</v>
      </c>
      <c r="E12" s="79">
        <v>2</v>
      </c>
      <c r="F12" s="80"/>
      <c r="G12" s="79"/>
      <c r="H12" s="80"/>
      <c r="I12" s="79"/>
      <c r="J12">
        <f t="shared" si="0"/>
        <v>2</v>
      </c>
    </row>
    <row r="13" spans="1:27" ht="30">
      <c r="A13" s="20"/>
      <c r="B13" s="22" t="str">
        <f>'Mål, kriterier og indikatorer'!B13</f>
        <v>.. å ha god vannkvalitet</v>
      </c>
      <c r="C13" s="20" t="str">
        <f>'Mål, kriterier og indikatorer'!C13</f>
        <v>Bidra til god vannkvalitet i nærliggende resipienter</v>
      </c>
      <c r="D13" s="20" t="str">
        <f>'Mål, kriterier og indikatorer'!D13</f>
        <v>I hvilken grad bidrar tiltaket til at vann filtreres gjennom jord og substrater?</v>
      </c>
      <c r="E13" s="79">
        <v>2</v>
      </c>
      <c r="F13" s="80"/>
      <c r="G13" s="79"/>
      <c r="H13" s="80"/>
      <c r="I13" s="79"/>
      <c r="J13">
        <f t="shared" si="0"/>
        <v>2</v>
      </c>
    </row>
    <row r="14" spans="1:27">
      <c r="A14" s="20"/>
      <c r="B14" s="22"/>
      <c r="C14" s="20"/>
      <c r="D14" s="20" t="str">
        <f>'Mål, kriterier og indikatorer'!D14</f>
        <v>I hvilken grad bidrar tiltaket til at vannet blir biologisk renset?</v>
      </c>
      <c r="E14" s="79">
        <v>2</v>
      </c>
      <c r="F14" s="80"/>
      <c r="G14" s="79"/>
      <c r="H14" s="80"/>
      <c r="I14" s="79"/>
      <c r="J14">
        <f t="shared" si="0"/>
        <v>2</v>
      </c>
    </row>
    <row r="15" spans="1:27" ht="34.9" customHeight="1">
      <c r="A15" s="20"/>
      <c r="B15" s="22"/>
      <c r="C15" s="20"/>
      <c r="D15" s="21" t="str">
        <f>'Mål, kriterier og indikatorer'!D15</f>
        <v>I hvilken grad vil vannkvalitet bli påvirket positivt av tiltaket?</v>
      </c>
      <c r="E15" s="79">
        <v>2</v>
      </c>
      <c r="F15" s="80"/>
      <c r="G15" s="79"/>
      <c r="H15" s="80"/>
      <c r="I15" s="79"/>
      <c r="J15">
        <f t="shared" si="0"/>
        <v>2</v>
      </c>
    </row>
    <row r="16" spans="1:27" ht="30">
      <c r="A16" s="20"/>
      <c r="B16" s="22" t="str">
        <f>'Mål, kriterier og indikatorer'!B16</f>
        <v>… å bruke overvann som ressurs</v>
      </c>
      <c r="C16" s="20" t="str">
        <f>'Mål, kriterier og indikatorer'!C16</f>
        <v>Bruke oppsamlet vann som en ressurs på egen tomt</v>
      </c>
      <c r="D16" s="20" t="str">
        <f>'Mål, kriterier og indikatorer'!D16</f>
        <v>I hvilken grad bidrar tiltaket til at oppsamlet vann på egen tomt vil ha et bruksområde (f.eks. vanning eller skylling) utover fordampning/infiltrasjon?</v>
      </c>
      <c r="E16" s="79">
        <v>2</v>
      </c>
      <c r="F16" s="80"/>
      <c r="G16" s="79"/>
      <c r="H16" s="80"/>
      <c r="I16" s="79"/>
      <c r="J16">
        <f t="shared" si="0"/>
        <v>2</v>
      </c>
    </row>
    <row r="17" spans="1:10" ht="31.9" customHeight="1">
      <c r="A17" s="20"/>
      <c r="B17" s="22"/>
      <c r="C17" s="20"/>
      <c r="D17" s="20" t="str">
        <f>'Mål, kriterier og indikatorer'!D17</f>
        <v>I hvilken grad tilrettelegger tiltaket for å bruke vann som ressurs (lek, estetikk)?</v>
      </c>
      <c r="E17" s="79">
        <v>2</v>
      </c>
      <c r="F17" s="80"/>
      <c r="G17" s="79"/>
      <c r="H17" s="80"/>
      <c r="I17" s="79"/>
      <c r="J17">
        <f t="shared" si="0"/>
        <v>2</v>
      </c>
    </row>
    <row r="18" spans="1:10" ht="30">
      <c r="A18" s="20"/>
      <c r="B18" s="22"/>
      <c r="C18" s="20" t="str">
        <f>'Mål, kriterier og indikatorer'!C18</f>
        <v>Bidra til at innovative "tekniske" løsninger tas i bruk</v>
      </c>
      <c r="D18" s="21" t="str">
        <f>'Mål, kriterier og indikatorer'!D18</f>
        <v>I hvilken grad har tiltaket et innovasjonspotensial?</v>
      </c>
      <c r="E18" s="79">
        <v>2</v>
      </c>
      <c r="F18" s="80"/>
      <c r="G18" s="79"/>
      <c r="H18" s="80"/>
      <c r="I18" s="79"/>
      <c r="J18">
        <f t="shared" si="0"/>
        <v>2</v>
      </c>
    </row>
    <row r="19" spans="1:10">
      <c r="A19" s="20"/>
      <c r="B19" s="22" t="str">
        <f>'Mål, kriterier og indikatorer'!B19</f>
        <v>… å sikre varig ytelse</v>
      </c>
      <c r="C19" s="20" t="str">
        <f>'Mål, kriterier og indikatorer'!C19</f>
        <v>Ivareta drift og vedlikehold av tiltakene</v>
      </c>
      <c r="D19" s="77" t="str">
        <f>'Mål, kriterier og indikatorer'!D19</f>
        <v>I hvilken grad er tiltaket vedlikeholdsfritt/lett å drifte?</v>
      </c>
      <c r="E19" s="79">
        <v>2</v>
      </c>
      <c r="F19" s="80"/>
      <c r="G19" s="79"/>
      <c r="H19" s="80"/>
      <c r="I19" s="79"/>
      <c r="J19">
        <f t="shared" si="0"/>
        <v>2</v>
      </c>
    </row>
    <row r="20" spans="1:10" ht="31.15" customHeight="1">
      <c r="A20" s="25" t="str">
        <f>'Mål, kriterier og indikatorer'!A20</f>
        <v>Miljø</v>
      </c>
      <c r="B20" s="25" t="str">
        <f>'Mål, kriterier og indikatorer'!B20</f>
        <v>… å fremme blågrønne verdier</v>
      </c>
      <c r="C20" s="23" t="str">
        <f>'Mål, kriterier og indikatorer'!C20</f>
        <v>Bidra til blågrønne verdier (i urbane områder)</v>
      </c>
      <c r="D20" s="24" t="str">
        <f>'Mål, kriterier og indikatorer'!D20</f>
        <v>I hvilken grad bidrar tiltaket til å øke blågrønn faktor?</v>
      </c>
      <c r="E20" s="79">
        <v>2</v>
      </c>
      <c r="F20" s="80"/>
      <c r="G20" s="79"/>
      <c r="H20" s="80"/>
      <c r="I20" s="79"/>
      <c r="J20">
        <f t="shared" si="0"/>
        <v>2</v>
      </c>
    </row>
    <row r="21" spans="1:10" ht="33.75" customHeight="1">
      <c r="A21" s="25"/>
      <c r="B21" s="25"/>
      <c r="C21" s="23"/>
      <c r="D21" s="24" t="str">
        <f>'Mål, kriterier og indikatorer'!D21</f>
        <v xml:space="preserve"> I hvilken grad bidrar tiltaket til økt arealandel med vegetasjonsdekke?</v>
      </c>
      <c r="E21" s="79">
        <v>2</v>
      </c>
      <c r="F21" s="80"/>
      <c r="G21" s="79"/>
      <c r="H21" s="80"/>
      <c r="I21" s="79"/>
      <c r="J21">
        <f t="shared" si="0"/>
        <v>2</v>
      </c>
    </row>
    <row r="22" spans="1:10" ht="30">
      <c r="A22" s="23"/>
      <c r="B22" s="25"/>
      <c r="C22" s="23" t="str">
        <f>'Mål, kriterier og indikatorer'!C22</f>
        <v>Bidra til å beholde natur og forebygge erosjon (i rurale områder)</v>
      </c>
      <c r="D22" s="23" t="str">
        <f>'Mål, kriterier og indikatorer'!D22</f>
        <v>I hvilken grad bidrar tiltaket til restaurering av kantsone langs vassdrag?</v>
      </c>
      <c r="E22" s="79">
        <v>2</v>
      </c>
      <c r="F22" s="80"/>
      <c r="G22" s="79"/>
      <c r="H22" s="80"/>
      <c r="I22" s="79"/>
      <c r="J22">
        <f t="shared" si="0"/>
        <v>2</v>
      </c>
    </row>
    <row r="23" spans="1:10">
      <c r="A23" s="23"/>
      <c r="B23" s="25"/>
      <c r="C23" s="23"/>
      <c r="D23" s="24" t="str">
        <f>'Mål, kriterier og indikatorer'!D23</f>
        <v>I hvilken grad blir eksisterende trær bevart av tiltaket?</v>
      </c>
      <c r="E23" s="79">
        <v>2</v>
      </c>
      <c r="F23" s="80"/>
      <c r="G23" s="79"/>
      <c r="H23" s="80"/>
      <c r="I23" s="79"/>
      <c r="J23">
        <f t="shared" si="0"/>
        <v>2</v>
      </c>
    </row>
    <row r="24" spans="1:10">
      <c r="A24" s="23"/>
      <c r="B24" s="25"/>
      <c r="C24" s="23"/>
      <c r="D24" s="24" t="str">
        <f>'Mål, kriterier og indikatorer'!D24</f>
        <v>I hvilken grad bidrar tiltaket til at det etableres natur?</v>
      </c>
      <c r="E24" s="79">
        <v>2</v>
      </c>
      <c r="F24" s="80"/>
      <c r="G24" s="79"/>
      <c r="H24" s="80"/>
      <c r="I24" s="79"/>
      <c r="J24">
        <f t="shared" si="0"/>
        <v>2</v>
      </c>
    </row>
    <row r="25" spans="1:10">
      <c r="A25" s="23"/>
      <c r="B25" s="25"/>
      <c r="C25" s="23"/>
      <c r="D25" s="24" t="str">
        <f>'Mål, kriterier og indikatorer'!D25</f>
        <v>I hvilken grad bidrar tiltaket til bevaring av matjord?</v>
      </c>
      <c r="E25" s="79">
        <v>2</v>
      </c>
      <c r="F25" s="80"/>
      <c r="G25" s="79"/>
      <c r="H25" s="80"/>
      <c r="I25" s="79"/>
      <c r="J25">
        <f t="shared" si="0"/>
        <v>2</v>
      </c>
    </row>
    <row r="26" spans="1:10">
      <c r="A26" s="23"/>
      <c r="B26" s="25"/>
      <c r="C26" s="23"/>
      <c r="D26" s="24" t="str">
        <f>'Mål, kriterier og indikatorer'!D26</f>
        <v>I hvilken grad bidrar tiltaket til bevaring av myr?</v>
      </c>
      <c r="E26" s="79">
        <v>2</v>
      </c>
      <c r="F26" s="80"/>
      <c r="G26" s="79"/>
      <c r="H26" s="80"/>
      <c r="I26" s="79"/>
      <c r="J26">
        <f t="shared" si="0"/>
        <v>2</v>
      </c>
    </row>
    <row r="27" spans="1:10" ht="30">
      <c r="A27" s="23"/>
      <c r="B27" s="25"/>
      <c r="C27" s="23" t="str">
        <f>'Mål, kriterier og indikatorer'!C27</f>
        <v>Bidra til restaurering av myr eller andre viktige naturområder</v>
      </c>
      <c r="D27" s="23" t="str">
        <f>'Mål, kriterier og indikatorer'!D27</f>
        <v>I hvilken grad bidrar tiltaket til økt andel restaurert (myr)område eller andre viktige naturområder?</v>
      </c>
      <c r="E27" s="79">
        <v>2</v>
      </c>
      <c r="F27" s="80"/>
      <c r="G27" s="79"/>
      <c r="H27" s="80"/>
      <c r="I27" s="79"/>
      <c r="J27">
        <f t="shared" si="0"/>
        <v>2</v>
      </c>
    </row>
    <row r="28" spans="1:10" ht="30">
      <c r="A28" s="23"/>
      <c r="B28" s="25" t="str">
        <f>'Mål, kriterier og indikatorer'!B28</f>
        <v>… å beholde eksisterende biologisk mangfold</v>
      </c>
      <c r="C28" s="24" t="str">
        <f>'Mål, kriterier og indikatorer'!C28</f>
        <v>Bevare eksisterende biologisk mangfold</v>
      </c>
      <c r="D28" s="23" t="str">
        <f>'Mål, kriterier og indikatorer'!D28</f>
        <v>I hvilken grad bevares eksisterende biologisk mangfold med tiltaket?</v>
      </c>
      <c r="E28" s="79">
        <v>2</v>
      </c>
      <c r="F28" s="80"/>
      <c r="G28" s="79"/>
      <c r="H28" s="80"/>
      <c r="I28" s="79"/>
      <c r="J28">
        <f t="shared" si="0"/>
        <v>2</v>
      </c>
    </row>
    <row r="29" spans="1:10">
      <c r="A29" s="23"/>
      <c r="B29" s="25"/>
      <c r="C29" s="23"/>
      <c r="D29" s="23" t="str">
        <f>'Mål, kriterier og indikatorer'!D29</f>
        <v>I hvilken grad bevares gammel skog med tiltaket?</v>
      </c>
      <c r="E29" s="79">
        <v>2</v>
      </c>
      <c r="F29" s="80"/>
      <c r="G29" s="79"/>
      <c r="H29" s="80"/>
      <c r="I29" s="79"/>
      <c r="J29">
        <f t="shared" si="0"/>
        <v>2</v>
      </c>
    </row>
    <row r="30" spans="1:10" ht="30">
      <c r="A30" s="23"/>
      <c r="B30" s="25" t="str">
        <f>'Mål, kriterier og indikatorer'!B30</f>
        <v>… å ha positiv effekt for biologisk mangfold</v>
      </c>
      <c r="C30" s="23" t="str">
        <f>'Mål, kriterier og indikatorer'!C30</f>
        <v>Fremmer habitat</v>
      </c>
      <c r="D30" s="24" t="str">
        <f>'Mål, kriterier og indikatorer'!D30</f>
        <v>I hvilken grad fremmer tiltaket habitatutvikling?</v>
      </c>
      <c r="E30" s="79">
        <v>2</v>
      </c>
      <c r="F30" s="80"/>
      <c r="G30" s="79"/>
      <c r="H30" s="80"/>
      <c r="I30" s="79"/>
      <c r="J30">
        <f t="shared" si="0"/>
        <v>2</v>
      </c>
    </row>
    <row r="31" spans="1:10">
      <c r="A31" s="23"/>
      <c r="B31" s="25"/>
      <c r="C31" s="23"/>
      <c r="D31" s="24" t="str">
        <f>'Mål, kriterier og indikatorer'!D31</f>
        <v>I hvilken grad gir tiltaket mulighet til å kople sammen andre habitat?</v>
      </c>
      <c r="E31" s="79">
        <v>2</v>
      </c>
      <c r="F31" s="80"/>
      <c r="G31" s="79"/>
      <c r="H31" s="80"/>
      <c r="I31" s="79"/>
      <c r="J31">
        <f t="shared" si="0"/>
        <v>2</v>
      </c>
    </row>
    <row r="32" spans="1:10">
      <c r="A32" s="23"/>
      <c r="B32" s="25"/>
      <c r="C32" s="23"/>
      <c r="D32" s="23" t="str">
        <f>'Mål, kriterier og indikatorer'!D32</f>
        <v>I hvilken grad bruker tiltaket stedstilpassete/stedegne arter?</v>
      </c>
      <c r="E32" s="79">
        <v>2</v>
      </c>
      <c r="F32" s="80"/>
      <c r="G32" s="79"/>
      <c r="H32" s="80"/>
      <c r="I32" s="79"/>
      <c r="J32">
        <f t="shared" si="0"/>
        <v>2</v>
      </c>
    </row>
    <row r="33" spans="1:10" ht="13.9" customHeight="1">
      <c r="A33" s="23"/>
      <c r="B33" s="25"/>
      <c r="C33" s="23"/>
      <c r="D33" s="23" t="str">
        <f>'Mål, kriterier og indikatorer'!D33</f>
        <v>I hvilken grad brukes det arter som er "pollinator-vennlige"?</v>
      </c>
      <c r="E33" s="79">
        <v>2</v>
      </c>
      <c r="F33" s="80"/>
      <c r="G33" s="79"/>
      <c r="H33" s="80"/>
      <c r="I33" s="79"/>
      <c r="J33">
        <f t="shared" si="0"/>
        <v>2</v>
      </c>
    </row>
    <row r="34" spans="1:10" ht="28.9" customHeight="1">
      <c r="A34" s="23"/>
      <c r="B34" s="25"/>
      <c r="C34" s="23"/>
      <c r="D34" s="23" t="str">
        <f>'Mål, kriterier og indikatorer'!D34</f>
        <v>I hvilken grad bidrar tiltaket til at det etableres naturskog eller hundremeterskog?</v>
      </c>
      <c r="E34" s="79">
        <v>2</v>
      </c>
      <c r="F34" s="80"/>
      <c r="G34" s="79"/>
      <c r="H34" s="80"/>
      <c r="I34" s="79"/>
      <c r="J34">
        <f t="shared" si="0"/>
        <v>2</v>
      </c>
    </row>
    <row r="35" spans="1:10" ht="30">
      <c r="A35" s="23"/>
      <c r="B35" s="25" t="str">
        <f>'Mål, kriterier og indikatorer'!B35</f>
        <v>… å gi andre (positive) miljøeffekter</v>
      </c>
      <c r="C35" s="23" t="str">
        <f>'Mål, kriterier og indikatorer'!C35</f>
        <v>Ha kjølende effekt på omgivelsene</v>
      </c>
      <c r="D35" s="23" t="str">
        <f>'Mål, kriterier og indikatorer'!D35</f>
        <v>I hvilken grad bidrar tiltaket til transpirasjon?</v>
      </c>
      <c r="E35" s="79">
        <v>2</v>
      </c>
      <c r="F35" s="80"/>
      <c r="G35" s="79"/>
      <c r="H35" s="80"/>
      <c r="I35" s="79"/>
      <c r="J35">
        <f t="shared" si="0"/>
        <v>2</v>
      </c>
    </row>
    <row r="36" spans="1:10">
      <c r="A36" s="23"/>
      <c r="B36" s="25"/>
      <c r="C36" s="23"/>
      <c r="D36" s="23" t="str">
        <f>'Mål, kriterier og indikatorer'!D36</f>
        <v>I hvilken grad bidrar tiltaket til skyggelegging?</v>
      </c>
      <c r="E36" s="79">
        <v>2</v>
      </c>
      <c r="F36" s="80"/>
      <c r="G36" s="79"/>
      <c r="H36" s="80"/>
      <c r="I36" s="79"/>
      <c r="J36">
        <f t="shared" si="0"/>
        <v>2</v>
      </c>
    </row>
    <row r="37" spans="1:10">
      <c r="A37" s="23"/>
      <c r="B37" s="25"/>
      <c r="C37" s="23"/>
      <c r="D37" s="23" t="str">
        <f>'Mål, kriterier og indikatorer'!D37</f>
        <v>I hvilken grad bidrar tiltaket til fordampning?</v>
      </c>
      <c r="E37" s="79">
        <v>2</v>
      </c>
      <c r="F37" s="80"/>
      <c r="G37" s="79"/>
      <c r="H37" s="80"/>
      <c r="I37" s="79"/>
      <c r="J37">
        <f t="shared" si="0"/>
        <v>2</v>
      </c>
    </row>
    <row r="38" spans="1:10">
      <c r="A38" s="23"/>
      <c r="B38" s="25"/>
      <c r="C38" s="23"/>
      <c r="D38" s="23" t="str">
        <f>'Mål, kriterier og indikatorer'!D38</f>
        <v>I hvilken grad bidrar tiltaket til bygningsisolasjon?</v>
      </c>
      <c r="E38" s="79">
        <v>2</v>
      </c>
      <c r="F38" s="80"/>
      <c r="G38" s="79"/>
      <c r="H38" s="80"/>
      <c r="I38" s="79"/>
      <c r="J38">
        <f t="shared" si="0"/>
        <v>2</v>
      </c>
    </row>
    <row r="39" spans="1:10">
      <c r="A39" s="23"/>
      <c r="B39" s="25"/>
      <c r="C39" s="23"/>
      <c r="D39" s="23" t="str">
        <f>'Mål, kriterier og indikatorer'!D39</f>
        <v>I hvilken grad bidrar tiltaket til refleksjon (albedo)?</v>
      </c>
      <c r="E39" s="79">
        <v>2</v>
      </c>
      <c r="F39" s="80"/>
      <c r="G39" s="79"/>
      <c r="H39" s="80"/>
      <c r="I39" s="79"/>
      <c r="J39">
        <f t="shared" si="0"/>
        <v>2</v>
      </c>
    </row>
    <row r="40" spans="1:10">
      <c r="A40" s="23"/>
      <c r="B40" s="25"/>
      <c r="C40" s="23" t="str">
        <f>'Mål, kriterier og indikatorer'!C40</f>
        <v>Bidra til forbedret luftkvalitet</v>
      </c>
      <c r="D40" s="23" t="str">
        <f>'Mål, kriterier og indikatorer'!D40</f>
        <v>I hvilken grad bidrar tiltaket til støvavsetning?</v>
      </c>
      <c r="E40" s="79">
        <v>2</v>
      </c>
      <c r="F40" s="80"/>
      <c r="G40" s="79"/>
      <c r="H40" s="80"/>
      <c r="I40" s="79"/>
      <c r="J40">
        <f t="shared" si="0"/>
        <v>2</v>
      </c>
    </row>
    <row r="41" spans="1:10" ht="32.450000000000003" customHeight="1">
      <c r="A41" s="23"/>
      <c r="B41" s="25"/>
      <c r="C41" s="23"/>
      <c r="D41" s="23" t="str">
        <f>'Mål, kriterier og indikatorer'!D41</f>
        <v>I hvilken grad bidrar tiltaket til luftrensing?</v>
      </c>
      <c r="E41" s="79">
        <v>2</v>
      </c>
      <c r="F41" s="80"/>
      <c r="G41" s="79"/>
      <c r="H41" s="80"/>
      <c r="I41" s="79"/>
      <c r="J41">
        <f t="shared" si="0"/>
        <v>2</v>
      </c>
    </row>
    <row r="42" spans="1:10">
      <c r="A42" s="23"/>
      <c r="B42" s="25"/>
      <c r="C42" s="23"/>
      <c r="D42" s="23" t="str">
        <f>'Mål, kriterier og indikatorer'!D42</f>
        <v>I hvilken grad bidrar tiltaket til støyreduksjon?</v>
      </c>
      <c r="E42" s="79">
        <v>2</v>
      </c>
      <c r="F42" s="80"/>
      <c r="G42" s="79"/>
      <c r="H42" s="80"/>
      <c r="I42" s="79"/>
      <c r="J42">
        <f t="shared" si="0"/>
        <v>2</v>
      </c>
    </row>
    <row r="43" spans="1:10">
      <c r="A43" s="23"/>
      <c r="B43" s="25"/>
      <c r="C43" s="23" t="str">
        <f>'Mål, kriterier og indikatorer'!C43</f>
        <v>Gi mulighet til mat og energi</v>
      </c>
      <c r="D43" s="23" t="str">
        <f>'Mål, kriterier og indikatorer'!D43</f>
        <v>I hvilken grad bidrar tiltaket til mat- og energiproduksjon?</v>
      </c>
      <c r="E43" s="79">
        <v>2</v>
      </c>
      <c r="F43" s="80"/>
      <c r="G43" s="79"/>
      <c r="H43" s="80"/>
      <c r="I43" s="79"/>
      <c r="J43">
        <f t="shared" si="0"/>
        <v>2</v>
      </c>
    </row>
    <row r="44" spans="1:10">
      <c r="A44" s="23"/>
      <c r="B44" s="25"/>
      <c r="C44" s="23" t="str">
        <f>'Mål, kriterier og indikatorer'!C44</f>
        <v>Bidra til karbonlagring</v>
      </c>
      <c r="D44" s="23" t="str">
        <f>'Mål, kriterier og indikatorer'!D44</f>
        <v>I hvilken grad bidrar tiltaket til CO2-opptak?</v>
      </c>
      <c r="E44" s="79">
        <v>2</v>
      </c>
      <c r="F44" s="80"/>
      <c r="G44" s="79"/>
      <c r="H44" s="80"/>
      <c r="I44" s="79"/>
      <c r="J44">
        <f t="shared" si="0"/>
        <v>2</v>
      </c>
    </row>
    <row r="45" spans="1:10">
      <c r="A45" s="23"/>
      <c r="B45" s="25"/>
      <c r="C45" s="23" t="str">
        <f>'Mål, kriterier og indikatorer'!C45</f>
        <v>Bidra til redusert utslipp</v>
      </c>
      <c r="D45" s="23" t="str">
        <f>'Mål, kriterier og indikatorer'!D45</f>
        <v xml:space="preserve">I hvilken grad bidrar tiltaket til redusert CO2-utslipp? </v>
      </c>
      <c r="E45" s="79">
        <v>2</v>
      </c>
      <c r="F45" s="80"/>
      <c r="G45" s="79"/>
      <c r="H45" s="80"/>
      <c r="I45" s="79"/>
      <c r="J45">
        <f t="shared" si="0"/>
        <v>2</v>
      </c>
    </row>
    <row r="46" spans="1:10">
      <c r="A46" s="23"/>
      <c r="B46" s="25"/>
      <c r="C46" s="23"/>
      <c r="D46" s="23" t="str">
        <f>'Mål, kriterier og indikatorer'!D46</f>
        <v>I hvilken grad bidrar tiltaket til redusert energiforbruk knyttet til drift?</v>
      </c>
      <c r="E46" s="79">
        <v>2</v>
      </c>
      <c r="F46" s="80"/>
      <c r="G46" s="79"/>
      <c r="H46" s="80"/>
      <c r="I46" s="79"/>
      <c r="J46">
        <f t="shared" si="0"/>
        <v>2</v>
      </c>
    </row>
    <row r="47" spans="1:10">
      <c r="A47" s="91"/>
      <c r="B47" s="94"/>
      <c r="C47" s="91"/>
      <c r="D47" s="24" t="str">
        <f>'Mål, kriterier og indikatorer'!D47</f>
        <v>I hvilken grad bidrar tiltaket til redusert energiforbruk i bygning?</v>
      </c>
      <c r="E47" s="79">
        <v>2</v>
      </c>
      <c r="F47" s="80"/>
      <c r="G47" s="79"/>
      <c r="H47" s="80"/>
      <c r="I47" s="79"/>
      <c r="J47">
        <f t="shared" si="0"/>
        <v>2</v>
      </c>
    </row>
    <row r="48" spans="1:10">
      <c r="A48" s="91"/>
      <c r="B48" s="94"/>
      <c r="C48" s="24" t="str">
        <f>'Mål, kriterier og indikatorer'!C48</f>
        <v>Bidra til vindskjerming</v>
      </c>
      <c r="D48" s="24" t="str">
        <f>'Mål, kriterier og indikatorer'!D48</f>
        <v>I hvilken grad bidrar tiltaket til å skjerme for utsatte vindretninger?</v>
      </c>
      <c r="E48" s="79">
        <v>2</v>
      </c>
      <c r="F48" s="80"/>
      <c r="G48" s="79"/>
      <c r="H48" s="80"/>
      <c r="I48" s="79"/>
      <c r="J48">
        <f t="shared" si="0"/>
        <v>2</v>
      </c>
    </row>
    <row r="49" spans="1:11" ht="30">
      <c r="A49" s="26" t="str">
        <f>'Mål, kriterier og indikatorer'!A49</f>
        <v>Økonomisk</v>
      </c>
      <c r="B49" s="26" t="str">
        <f>'Mål, kriterier og indikatorer'!B49</f>
        <v>… å bidra til kostnadseffektiv håndtering av overvann over tid</v>
      </c>
      <c r="C49" s="27" t="str">
        <f>'Mål, kriterier og indikatorer'!C49</f>
        <v>Bidra til kostnadseffektiv håndtering av overvann</v>
      </c>
      <c r="D49" s="27" t="str">
        <f>'Mål, kriterier og indikatorer'!D49</f>
        <v>I hvilken grad medfører tiltaket like/mindre investeringskostnader?</v>
      </c>
      <c r="E49" s="79">
        <v>2</v>
      </c>
      <c r="F49" s="80"/>
      <c r="G49" s="79"/>
      <c r="H49" s="80"/>
      <c r="I49" s="79"/>
      <c r="J49">
        <f t="shared" si="0"/>
        <v>2</v>
      </c>
    </row>
    <row r="50" spans="1:11">
      <c r="A50" s="27"/>
      <c r="B50" s="27"/>
      <c r="C50" s="27"/>
      <c r="D50" s="27" t="str">
        <f>'Mål, kriterier og indikatorer'!D50</f>
        <v>I hvilken grad medfører tiltaket like/mindre drifts- og vedlikeholdskostnader?</v>
      </c>
      <c r="E50" s="79">
        <v>2</v>
      </c>
      <c r="F50" s="80"/>
      <c r="G50" s="79"/>
      <c r="H50" s="80"/>
      <c r="I50" s="79"/>
      <c r="J50">
        <f t="shared" si="0"/>
        <v>2</v>
      </c>
    </row>
    <row r="51" spans="1:11">
      <c r="A51" s="27"/>
      <c r="B51" s="27"/>
      <c r="C51" s="27"/>
      <c r="D51" s="27" t="str">
        <f>'Mål, kriterier og indikatorer'!D51</f>
        <v>I hvilken grad medfører tiltaket like/mindre kostnader over tiltakets levetid?</v>
      </c>
      <c r="E51" s="79">
        <v>2</v>
      </c>
      <c r="F51" s="80"/>
      <c r="G51" s="79"/>
      <c r="H51" s="80"/>
      <c r="I51" s="79"/>
      <c r="J51">
        <f t="shared" si="0"/>
        <v>2</v>
      </c>
    </row>
    <row r="52" spans="1:11">
      <c r="A52" s="27"/>
      <c r="B52" s="30"/>
      <c r="C52" s="27"/>
      <c r="D52" s="27" t="str">
        <f>'Mål, kriterier og indikatorer'!D52</f>
        <v>I hvilken grad bidrar tiltaket til reduserte direkte skadekostnader?</v>
      </c>
      <c r="E52" s="79">
        <v>2</v>
      </c>
      <c r="F52" s="80"/>
      <c r="G52" s="79"/>
      <c r="H52" s="80"/>
      <c r="I52" s="79"/>
      <c r="J52">
        <f t="shared" si="0"/>
        <v>2</v>
      </c>
    </row>
    <row r="53" spans="1:11" s="19" customFormat="1" ht="31.15" customHeight="1">
      <c r="A53" s="27"/>
      <c r="B53" s="95"/>
      <c r="C53" s="27"/>
      <c r="D53" s="27" t="str">
        <f>'Mål, kriterier og indikatorer'!D53</f>
        <v>I hvilken grad bidrar tiltaket til reduserte indirekte skadekostnader (for eksempel avbrudd i produksjon av varer og tjenester og omkjøring)?</v>
      </c>
      <c r="E53" s="79">
        <v>2</v>
      </c>
      <c r="F53" s="80"/>
      <c r="G53" s="79"/>
      <c r="H53" s="80"/>
      <c r="I53" s="79"/>
      <c r="J53">
        <f t="shared" si="0"/>
        <v>2</v>
      </c>
      <c r="K53"/>
    </row>
    <row r="54" spans="1:11">
      <c r="A54" s="27"/>
      <c r="B54" s="26"/>
      <c r="C54" s="27" t="str">
        <f>'Mål, kriterier og indikatorer'!C54</f>
        <v>Resirkulering og gjenbruk</v>
      </c>
      <c r="D54" s="27" t="str">
        <f>'Mål, kriterier og indikatorer'!D54</f>
        <v>I hvilken grad bevares landskapselementer i tiltaket?</v>
      </c>
      <c r="E54" s="79">
        <v>2</v>
      </c>
      <c r="F54" s="80"/>
      <c r="G54" s="79"/>
      <c r="H54" s="80"/>
      <c r="I54" s="79"/>
      <c r="J54">
        <f t="shared" si="0"/>
        <v>2</v>
      </c>
    </row>
    <row r="55" spans="1:11">
      <c r="A55" s="27"/>
      <c r="B55" s="26"/>
      <c r="C55" s="27"/>
      <c r="D55" s="27" t="str">
        <f>'Mål, kriterier og indikatorer'!D55</f>
        <v>I hvilken grad gjenbrukes bygg og materialer i tiltaket?</v>
      </c>
      <c r="E55" s="79">
        <v>2</v>
      </c>
      <c r="F55" s="80"/>
      <c r="G55" s="79"/>
      <c r="H55" s="80"/>
      <c r="I55" s="79"/>
      <c r="J55">
        <f t="shared" si="0"/>
        <v>2</v>
      </c>
    </row>
    <row r="56" spans="1:11">
      <c r="A56" s="27"/>
      <c r="B56" s="26"/>
      <c r="C56" s="27"/>
      <c r="D56" s="30" t="str">
        <f>'Mål, kriterier og indikatorer'!D56</f>
        <v>I hvilken grad er tiltaket designet for fremtidig ombruk?</v>
      </c>
      <c r="E56" s="79">
        <v>2</v>
      </c>
      <c r="F56" s="80"/>
      <c r="G56" s="79"/>
      <c r="H56" s="80"/>
      <c r="I56" s="79"/>
      <c r="J56">
        <f t="shared" si="0"/>
        <v>2</v>
      </c>
    </row>
    <row r="57" spans="1:11" ht="30">
      <c r="A57" s="27"/>
      <c r="B57" s="26" t="str">
        <f>'Mål, kriterier og indikatorer'!B57</f>
        <v>… å bidra til næringsutvikling i regionen</v>
      </c>
      <c r="C57" s="27" t="str">
        <f>'Mål, kriterier og indikatorer'!C57</f>
        <v>Ha forutsigbare økonomiske rammebetingelser for bedrifter og utbyggere</v>
      </c>
      <c r="D57" s="27" t="str">
        <f>'Mål, kriterier og indikatorer'!D57</f>
        <v>I hvilken grad bidrar tiltaket til nye arbeidsplasser?</v>
      </c>
      <c r="E57" s="79">
        <v>2</v>
      </c>
      <c r="F57" s="80"/>
      <c r="G57" s="79"/>
      <c r="H57" s="80"/>
      <c r="I57" s="79"/>
      <c r="J57">
        <f t="shared" si="0"/>
        <v>2</v>
      </c>
    </row>
    <row r="58" spans="1:11">
      <c r="A58" s="27"/>
      <c r="B58" s="26"/>
      <c r="C58" s="27"/>
      <c r="D58" s="27" t="str">
        <f>'Mål, kriterier og indikatorer'!D58</f>
        <v>I hvilken grad bidrar tiltaket til å forsterke det lokale næringslivet?</v>
      </c>
      <c r="E58" s="79">
        <v>2</v>
      </c>
      <c r="F58" s="80"/>
      <c r="G58" s="79"/>
      <c r="H58" s="80"/>
      <c r="I58" s="79"/>
      <c r="J58">
        <f t="shared" si="0"/>
        <v>2</v>
      </c>
    </row>
    <row r="59" spans="1:11">
      <c r="A59" s="27"/>
      <c r="B59" s="26"/>
      <c r="C59" s="27"/>
      <c r="D59" s="27" t="str">
        <f>'Mål, kriterier og indikatorer'!D59</f>
        <v>I hvilken grad bidrar tiltaket til nye regionale leverandører av klimatilpasningsløsninger?</v>
      </c>
      <c r="E59" s="79">
        <v>2</v>
      </c>
      <c r="F59" s="80"/>
      <c r="G59" s="79"/>
      <c r="H59" s="80"/>
      <c r="I59" s="79"/>
      <c r="J59">
        <f t="shared" si="0"/>
        <v>2</v>
      </c>
    </row>
    <row r="60" spans="1:11">
      <c r="A60" s="27"/>
      <c r="B60" s="26"/>
      <c r="C60" s="27" t="str">
        <f>'Mål, kriterier og indikatorer'!C60</f>
        <v>Være et attraktivt reisemål/besøkssted</v>
      </c>
      <c r="D60" s="27" t="str">
        <f>'Mål, kriterier og indikatorer'!D60</f>
        <v>I hvilken grad bidrar tiltaket til at området er et attraktivt reisemål/besøkssted?</v>
      </c>
      <c r="E60" s="79">
        <v>2</v>
      </c>
      <c r="F60" s="80"/>
      <c r="G60" s="79"/>
      <c r="H60" s="80"/>
      <c r="I60" s="79"/>
      <c r="J60">
        <f t="shared" si="0"/>
        <v>2</v>
      </c>
    </row>
    <row r="61" spans="1:11" ht="31.15" customHeight="1">
      <c r="A61" s="27"/>
      <c r="B61" s="26" t="str">
        <f>'Mål, kriterier og indikatorer'!B61</f>
        <v>… å bidra til verdiskapning og innovasjonsvilje i regionen</v>
      </c>
      <c r="C61" s="27" t="str">
        <f>'Mål, kriterier og indikatorer'!C61</f>
        <v>Gi verdiskapning for regionen</v>
      </c>
      <c r="D61" s="27" t="str">
        <f>'Mål, kriterier og indikatorer'!D61</f>
        <v>I hvilken grad bidrar tiltaket til økt eiendomsverdi for området?</v>
      </c>
      <c r="E61" s="79">
        <v>2</v>
      </c>
      <c r="F61" s="80"/>
      <c r="G61" s="79"/>
      <c r="H61" s="80"/>
      <c r="I61" s="79"/>
      <c r="J61">
        <f t="shared" si="0"/>
        <v>2</v>
      </c>
    </row>
    <row r="62" spans="1:11">
      <c r="A62" s="27"/>
      <c r="B62" s="26"/>
      <c r="C62" s="27"/>
      <c r="D62" s="30" t="str">
        <f>'Mål, kriterier og indikatorer'!D62</f>
        <v>I hvilken grad bidrar tiltaket til å møte identifiserte behov i området?</v>
      </c>
      <c r="E62" s="79">
        <v>2</v>
      </c>
      <c r="F62" s="80"/>
      <c r="G62" s="79"/>
      <c r="H62" s="80"/>
      <c r="I62" s="79"/>
      <c r="J62">
        <f t="shared" si="0"/>
        <v>2</v>
      </c>
    </row>
    <row r="63" spans="1:11">
      <c r="A63" s="27"/>
      <c r="B63" s="26"/>
      <c r="C63" s="27" t="str">
        <f>'Mål, kriterier og indikatorer'!C63</f>
        <v>Innovasjonsvilje i regionen</v>
      </c>
      <c r="D63" s="27" t="str">
        <f>'Mål, kriterier og indikatorer'!D63</f>
        <v>I hvilken grad bidrar tiltaket til økte investeringer i området?</v>
      </c>
      <c r="E63" s="79">
        <v>2</v>
      </c>
      <c r="F63" s="80"/>
      <c r="G63" s="79"/>
      <c r="H63" s="80"/>
      <c r="I63" s="79"/>
      <c r="J63">
        <f t="shared" si="0"/>
        <v>2</v>
      </c>
    </row>
    <row r="64" spans="1:11">
      <c r="A64" s="27"/>
      <c r="B64" s="26"/>
      <c r="C64" s="27"/>
      <c r="D64" s="27" t="str">
        <f>'Mål, kriterier og indikatorer'!D64</f>
        <v>I hvilken grad bidrar tiltaket til økt offentlig-privat samarbeid?</v>
      </c>
      <c r="E64" s="79">
        <v>2</v>
      </c>
      <c r="F64" s="80"/>
      <c r="G64" s="79"/>
      <c r="H64" s="80"/>
      <c r="I64" s="79"/>
      <c r="J64">
        <f t="shared" si="0"/>
        <v>2</v>
      </c>
    </row>
    <row r="65" spans="1:10" ht="45">
      <c r="A65" s="31" t="str">
        <f>'Mål, kriterier og indikatorer'!A65</f>
        <v>Sosial</v>
      </c>
      <c r="B65" s="31" t="str">
        <f>'Mål, kriterier og indikatorer'!B65</f>
        <v>… å være enkelt tilgjengelig for alle samfunnsgrupper og alle aldersgrupper</v>
      </c>
      <c r="C65" s="87" t="str">
        <f>'Mål, kriterier og indikatorer'!C65</f>
        <v>Tilgjengelig og rettferdig fordelte blågrønne arealer</v>
      </c>
      <c r="D65" s="87" t="str">
        <f>'Mål, kriterier og indikatorer'!D65</f>
        <v>I hvilken grad bidrar tiltaket til at flere innbyggere bor mindre enn 300 meter fra en park eller et blå-grønt område som er egnet som sosial møteplass?</v>
      </c>
      <c r="E65" s="79">
        <v>2</v>
      </c>
      <c r="F65" s="80"/>
      <c r="G65" s="79"/>
      <c r="H65" s="80"/>
      <c r="I65" s="79"/>
      <c r="J65">
        <f t="shared" si="0"/>
        <v>2</v>
      </c>
    </row>
    <row r="66" spans="1:10" ht="35.450000000000003" customHeight="1">
      <c r="A66" s="31"/>
      <c r="B66" s="31"/>
      <c r="C66" s="87"/>
      <c r="D66" s="87" t="str">
        <f>'Mål, kriterier og indikatorer'!D66</f>
        <v>I hvilken grad bidrar tiltaket til at flere innbyggere bor i nabolag som har 30 % trekronedekke?</v>
      </c>
      <c r="E66" s="79">
        <v>2</v>
      </c>
      <c r="F66" s="80"/>
      <c r="G66" s="79"/>
      <c r="H66" s="80"/>
      <c r="I66" s="79"/>
      <c r="J66">
        <f t="shared" si="0"/>
        <v>2</v>
      </c>
    </row>
    <row r="67" spans="1:10">
      <c r="A67" s="32"/>
      <c r="B67" s="38"/>
      <c r="C67" s="38"/>
      <c r="D67" s="88" t="str">
        <f>'Mål, kriterier og indikatorer'!D67</f>
        <v>I hvilken grad bidrar tiltak at hus/leiligheter får utsyn til 3 trær?</v>
      </c>
      <c r="E67" s="79">
        <v>2</v>
      </c>
      <c r="F67" s="80"/>
      <c r="G67" s="79"/>
      <c r="H67" s="80"/>
      <c r="I67" s="79"/>
      <c r="J67">
        <f t="shared" si="0"/>
        <v>2</v>
      </c>
    </row>
    <row r="68" spans="1:10">
      <c r="A68" s="96"/>
      <c r="B68" s="38"/>
      <c r="C68" s="38"/>
      <c r="D68" s="33" t="str">
        <f>'Mål, kriterier og indikatorer'!D68</f>
        <v>I hvilken grad bidrar tiltaket til å adressere sårbare innbyggergrupper?</v>
      </c>
      <c r="E68" s="79">
        <v>2</v>
      </c>
      <c r="F68" s="80"/>
      <c r="G68" s="79"/>
      <c r="H68" s="80"/>
      <c r="I68" s="79"/>
      <c r="J68">
        <f t="shared" si="0"/>
        <v>2</v>
      </c>
    </row>
    <row r="69" spans="1:10" ht="34.15" customHeight="1">
      <c r="A69" s="33"/>
      <c r="B69" s="32" t="str">
        <f>'Mål, kriterier og indikatorer'!B69</f>
        <v>… å bidra til bedre folkehelse og tryggere hverdag</v>
      </c>
      <c r="C69" s="87" t="str">
        <f>'Mål, kriterier og indikatorer'!C69</f>
        <v>Tiltaket bidrar til utendørs fysisk arbeid/aktivitet</v>
      </c>
      <c r="D69" s="87" t="str">
        <f>'Mål, kriterier og indikatorer'!D69</f>
        <v>I hvilken grad er det lagt til rette for utendørs fysisk aktivitet med sosial trygghet under planlegging av tiltaket?</v>
      </c>
      <c r="E69" s="79">
        <v>2</v>
      </c>
      <c r="F69" s="80"/>
      <c r="G69" s="79"/>
      <c r="H69" s="80"/>
      <c r="I69" s="79"/>
      <c r="J69">
        <f t="shared" ref="J69:J99" si="1">($M$2*E69+$N$2*F69+$O$2*G69+$P$2*H69+$Q$2*I69)/(IF(ISBLANK(E69),0,$M$2)+IF(ISBLANK(F69),0,$N$2)+IF(ISBLANK(G69),0,$O$2)+IF(ISBLANK(H69),0,$P$2)+IF(ISBLANK(I69),0,$Q$2))</f>
        <v>2</v>
      </c>
    </row>
    <row r="70" spans="1:10" ht="36" customHeight="1">
      <c r="A70" s="33"/>
      <c r="B70" s="32"/>
      <c r="C70" s="38"/>
      <c r="D70" s="33" t="str">
        <f>'Mål, kriterier og indikatorer'!D70</f>
        <v>I hvilken grad bidrar tiltaket til helt eller delvis å være en lekeplass/lekotop/naturlekeplass?</v>
      </c>
      <c r="E70" s="79">
        <v>2</v>
      </c>
      <c r="F70" s="80"/>
      <c r="G70" s="79"/>
      <c r="H70" s="80"/>
      <c r="I70" s="79"/>
      <c r="J70">
        <f t="shared" si="1"/>
        <v>2</v>
      </c>
    </row>
    <row r="71" spans="1:10">
      <c r="A71" s="33"/>
      <c r="B71" s="32"/>
      <c r="C71" s="38"/>
      <c r="D71" s="33" t="str">
        <f>'Mål, kriterier og indikatorer'!D71</f>
        <v>I hvilken grad stimulerer tiltaket til fysisk aktivitet?</v>
      </c>
      <c r="E71" s="79">
        <v>2</v>
      </c>
      <c r="F71" s="80"/>
      <c r="G71" s="79"/>
      <c r="H71" s="80"/>
      <c r="I71" s="79"/>
      <c r="J71">
        <f t="shared" si="1"/>
        <v>2</v>
      </c>
    </row>
    <row r="72" spans="1:10" ht="29.45" customHeight="1">
      <c r="A72" s="33"/>
      <c r="B72" s="32"/>
      <c r="C72" s="38"/>
      <c r="D72" s="88" t="str">
        <f>'Mål, kriterier og indikatorer'!D72</f>
        <v>I hvilken grad stimulerer tiltaket til egeninitiert lek og sosialisering?</v>
      </c>
      <c r="E72" s="79">
        <v>2</v>
      </c>
      <c r="F72" s="80"/>
      <c r="G72" s="79"/>
      <c r="H72" s="80"/>
      <c r="I72" s="79"/>
      <c r="J72">
        <f t="shared" si="1"/>
        <v>2</v>
      </c>
    </row>
    <row r="73" spans="1:10">
      <c r="A73" s="33"/>
      <c r="B73" s="32"/>
      <c r="C73" s="38"/>
      <c r="D73" s="33" t="str">
        <f>'Mål, kriterier og indikatorer'!D73</f>
        <v>I hvilken grad er det lagt til rette for møteplasser og/eller sitteplasser og/eller hengeplasser?</v>
      </c>
      <c r="E73" s="79">
        <v>2</v>
      </c>
      <c r="F73" s="80"/>
      <c r="G73" s="79"/>
      <c r="H73" s="80"/>
      <c r="I73" s="79"/>
      <c r="J73">
        <f t="shared" si="1"/>
        <v>2</v>
      </c>
    </row>
    <row r="74" spans="1:10" ht="30">
      <c r="A74" s="33"/>
      <c r="B74" s="32"/>
      <c r="C74" s="37" t="str">
        <f>'Mål, kriterier og indikatorer'!C74</f>
        <v>Være et attraktivt sted man ønsker å oppholde seg</v>
      </c>
      <c r="D74" s="35" t="str">
        <f>'Mål, kriterier og indikatorer'!D74</f>
        <v>I hvilken grad bidrar tiltaket til bruksverdi/funksjonalitet?</v>
      </c>
      <c r="E74" s="79">
        <v>2</v>
      </c>
      <c r="F74" s="80"/>
      <c r="G74" s="79"/>
      <c r="H74" s="80"/>
      <c r="I74" s="79"/>
      <c r="J74">
        <f t="shared" si="1"/>
        <v>2</v>
      </c>
    </row>
    <row r="75" spans="1:10" ht="33" customHeight="1">
      <c r="A75" s="33"/>
      <c r="B75" s="33"/>
      <c r="C75" s="33"/>
      <c r="D75" s="33" t="str">
        <f>'Mål, kriterier og indikatorer'!D75</f>
        <v>I hvilken grad bidrar tiltaket til variert og estetisk utseende?</v>
      </c>
      <c r="E75" s="79">
        <v>2</v>
      </c>
      <c r="F75" s="80"/>
      <c r="G75" s="79"/>
      <c r="H75" s="80"/>
      <c r="I75" s="79"/>
      <c r="J75">
        <f t="shared" si="1"/>
        <v>2</v>
      </c>
    </row>
    <row r="76" spans="1:10" ht="30.6" customHeight="1">
      <c r="A76" s="33"/>
      <c r="B76" s="33"/>
      <c r="C76" s="35"/>
      <c r="D76" s="89" t="str">
        <f>'Mål, kriterier og indikatorer'!D76</f>
        <v>I hvilken grad bidrar tiltaket til positiv sosial kontroll (innsyn, innramming)?</v>
      </c>
      <c r="E76" s="79">
        <v>2</v>
      </c>
      <c r="F76" s="80"/>
      <c r="G76" s="79"/>
      <c r="H76" s="80"/>
      <c r="I76" s="79"/>
      <c r="J76">
        <f t="shared" si="1"/>
        <v>2</v>
      </c>
    </row>
    <row r="77" spans="1:10">
      <c r="A77" s="33"/>
      <c r="B77" s="33"/>
      <c r="C77" s="35"/>
      <c r="D77" s="89" t="str">
        <f>'Mål, kriterier og indikatorer'!D77</f>
        <v>I hvilken grad bidrar tiltaket til å innlemme hvileplasser regelmessig (f.eks. benker)?</v>
      </c>
      <c r="E77" s="79">
        <v>2</v>
      </c>
      <c r="F77" s="80"/>
      <c r="G77" s="79"/>
      <c r="H77" s="80"/>
      <c r="I77" s="79"/>
      <c r="J77">
        <f t="shared" si="1"/>
        <v>2</v>
      </c>
    </row>
    <row r="78" spans="1:10">
      <c r="A78" s="33"/>
      <c r="B78" s="33"/>
      <c r="C78" s="35"/>
      <c r="D78" s="89" t="str">
        <f>'Mål, kriterier og indikatorer'!D78</f>
        <v>I hvilken grad bidrar tiltaket til en naturlig til soneinndeling (dele uterommet i mindre rom)?</v>
      </c>
      <c r="E78" s="79">
        <v>2</v>
      </c>
      <c r="F78" s="80"/>
      <c r="G78" s="79"/>
      <c r="H78" s="80"/>
      <c r="I78" s="79"/>
      <c r="J78">
        <f t="shared" si="1"/>
        <v>2</v>
      </c>
    </row>
    <row r="79" spans="1:10">
      <c r="A79" s="33"/>
      <c r="B79" s="33"/>
      <c r="C79" s="35" t="str">
        <f>'Mål, kriterier og indikatorer'!C79</f>
        <v>Bidra til bedre mental helse</v>
      </c>
      <c r="D79" s="33" t="str">
        <f>'Mål, kriterier og indikatorer'!D79</f>
        <v>I hvilken grad er tiltaket tilrettelagt for sosial interaksjon?</v>
      </c>
      <c r="E79" s="79">
        <v>2</v>
      </c>
      <c r="F79" s="80"/>
      <c r="G79" s="79"/>
      <c r="H79" s="80"/>
      <c r="I79" s="79"/>
      <c r="J79">
        <f t="shared" si="1"/>
        <v>2</v>
      </c>
    </row>
    <row r="80" spans="1:10" ht="54.6" customHeight="1">
      <c r="A80" s="33"/>
      <c r="B80" s="33"/>
      <c r="C80" s="35"/>
      <c r="D80" s="88" t="str">
        <f>'Mål, kriterier og indikatorer'!D80</f>
        <v>I hvilken grad er tiltaket tilrettelagt for sosial interaksjon, særlig med tanke på både barn og eldre?</v>
      </c>
      <c r="E80" s="79">
        <v>2</v>
      </c>
      <c r="F80" s="80"/>
      <c r="G80" s="79"/>
      <c r="H80" s="80"/>
      <c r="I80" s="79"/>
      <c r="J80">
        <f t="shared" si="1"/>
        <v>2</v>
      </c>
    </row>
    <row r="81" spans="1:11" ht="26.45" customHeight="1">
      <c r="A81" s="33"/>
      <c r="B81" s="33"/>
      <c r="C81" s="35"/>
      <c r="D81" s="88" t="str">
        <f>'Mål, kriterier og indikatorer'!D81</f>
        <v>I hvilken grad er tiltaket tilrettelagt for jenter?</v>
      </c>
      <c r="E81" s="79">
        <v>2</v>
      </c>
      <c r="F81" s="80"/>
      <c r="G81" s="79"/>
      <c r="H81" s="80"/>
      <c r="I81" s="79"/>
      <c r="J81">
        <f t="shared" si="1"/>
        <v>2</v>
      </c>
    </row>
    <row r="82" spans="1:11" ht="20.45" customHeight="1">
      <c r="A82" s="33"/>
      <c r="B82" s="32"/>
      <c r="C82" s="32"/>
      <c r="D82" s="33" t="str">
        <f>'Mål, kriterier og indikatorer'!D82</f>
        <v>I hvilken grad vil området oppleves trygt og inkluderende, også over tid?</v>
      </c>
      <c r="E82" s="79">
        <v>2</v>
      </c>
      <c r="F82" s="80"/>
      <c r="G82" s="79"/>
      <c r="H82" s="80"/>
      <c r="I82" s="79"/>
      <c r="J82">
        <f t="shared" si="1"/>
        <v>2</v>
      </c>
    </row>
    <row r="83" spans="1:11" ht="17.45" customHeight="1">
      <c r="A83" s="33"/>
      <c r="B83" s="38"/>
      <c r="C83" s="38"/>
      <c r="D83" s="33" t="str">
        <f>'Mål, kriterier og indikatorer'!D83</f>
        <v>I hvilken grad bidrar tiltaket til at innbyggerne opplever en tryggere hverdag mtp naturfarer?</v>
      </c>
      <c r="E83" s="79">
        <v>2</v>
      </c>
      <c r="F83" s="80"/>
      <c r="G83" s="79"/>
      <c r="H83" s="80"/>
      <c r="I83" s="79"/>
      <c r="J83">
        <f t="shared" si="1"/>
        <v>2</v>
      </c>
    </row>
    <row r="84" spans="1:11" ht="28.15" customHeight="1">
      <c r="A84" s="33"/>
      <c r="B84" s="38"/>
      <c r="C84" s="35"/>
      <c r="D84" s="35" t="str">
        <f>'Mål, kriterier og indikatorer'!D84</f>
        <v>I hvilken grad bidrar tiltaket til økt estetisk verdi og stedsidentitet?</v>
      </c>
      <c r="E84" s="79">
        <v>2</v>
      </c>
      <c r="F84" s="80"/>
      <c r="G84" s="79"/>
      <c r="H84" s="80"/>
      <c r="I84" s="79"/>
      <c r="J84">
        <f t="shared" si="1"/>
        <v>2</v>
      </c>
    </row>
    <row r="85" spans="1:11" ht="19.899999999999999" customHeight="1">
      <c r="A85" s="33"/>
      <c r="B85" s="38"/>
      <c r="C85" s="38"/>
      <c r="D85" s="33" t="str">
        <f>'Mål, kriterier og indikatorer'!D85</f>
        <v>I hvilken grad bidrar tiltaket til å forebygge ensomhet?</v>
      </c>
      <c r="E85" s="79">
        <v>2</v>
      </c>
      <c r="F85" s="80"/>
      <c r="G85" s="79"/>
      <c r="H85" s="80"/>
      <c r="I85" s="79"/>
      <c r="J85">
        <f t="shared" si="1"/>
        <v>2</v>
      </c>
    </row>
    <row r="86" spans="1:11" ht="19.899999999999999" customHeight="1">
      <c r="A86" s="33"/>
      <c r="B86" s="57" t="str">
        <f>'Mål, kriterier og indikatorer'!B86</f>
        <v>…å ha deltagende planlegging og samstyring</v>
      </c>
      <c r="C86" s="87" t="str">
        <f>'Mål, kriterier og indikatorer'!C86</f>
        <v>Åpenhet i medvirkningsprosesser</v>
      </c>
      <c r="D86" s="33" t="str">
        <f>'Mål, kriterier og indikatorer'!D86</f>
        <v>I hvilken grad vil innbyggerne bli informert om tiltaket?</v>
      </c>
      <c r="E86" s="79">
        <v>2</v>
      </c>
      <c r="F86" s="80"/>
      <c r="G86" s="79"/>
      <c r="H86" s="80"/>
      <c r="I86" s="79"/>
      <c r="J86">
        <f t="shared" si="1"/>
        <v>2</v>
      </c>
    </row>
    <row r="87" spans="1:11" ht="19.899999999999999" customHeight="1">
      <c r="A87" s="33"/>
      <c r="B87" s="36"/>
      <c r="C87" s="33"/>
      <c r="D87" s="33" t="str">
        <f>'Mål, kriterier og indikatorer'!D87</f>
        <v>I hvilken grad har berørte innbyggere medvirket tiI utformingen av tiltaket?</v>
      </c>
      <c r="E87" s="79">
        <v>2</v>
      </c>
      <c r="F87" s="80"/>
      <c r="G87" s="79"/>
      <c r="H87" s="80"/>
      <c r="I87" s="79"/>
      <c r="J87">
        <f t="shared" si="1"/>
        <v>2</v>
      </c>
    </row>
    <row r="88" spans="1:11" ht="18" customHeight="1">
      <c r="A88" s="33"/>
      <c r="B88" s="31" t="str">
        <f>'Mål, kriterier og indikatorer'!B88</f>
        <v>… å bidra til at kommunen blir mer attraktiv</v>
      </c>
      <c r="C88" s="35" t="str">
        <f>'Mål, kriterier og indikatorer'!C88</f>
        <v>Bidrar til ønskede befolkningsutviklinger</v>
      </c>
      <c r="D88" s="89" t="str">
        <f>'Mål, kriterier og indikatorer'!D88</f>
        <v>I hvilken grad bidrar tiltaket til å oppnå befolkningsutviklingsmål?</v>
      </c>
      <c r="E88" s="79">
        <v>2</v>
      </c>
      <c r="F88" s="80"/>
      <c r="G88" s="79"/>
      <c r="H88" s="80"/>
      <c r="I88" s="79"/>
      <c r="J88">
        <f t="shared" si="1"/>
        <v>2</v>
      </c>
    </row>
    <row r="89" spans="1:11" ht="23.25" customHeight="1">
      <c r="A89" s="33"/>
      <c r="B89" s="31"/>
      <c r="C89" s="88" t="str">
        <f>'Mål, kriterier og indikatorer'!C89</f>
        <v>Kulturminner</v>
      </c>
      <c r="D89" s="88" t="str">
        <f>'Mål, kriterier og indikatorer'!D89</f>
        <v>I hvilken grad er viktige lokale kulturminner hensyntatt i planleggingen av tiltaket?</v>
      </c>
      <c r="E89" s="79">
        <v>2</v>
      </c>
      <c r="F89" s="80"/>
      <c r="G89" s="79"/>
      <c r="H89" s="80"/>
      <c r="I89" s="79"/>
      <c r="J89">
        <f t="shared" si="1"/>
        <v>2</v>
      </c>
    </row>
    <row r="90" spans="1:11" s="34" customFormat="1" ht="33" customHeight="1">
      <c r="A90" s="33"/>
      <c r="B90" s="32"/>
      <c r="C90" s="33"/>
      <c r="D90" s="88" t="str">
        <f>'Mål, kriterier og indikatorer'!D90</f>
        <v xml:space="preserve"> I hvilken grad beskytter eller reintroduserer tiltaket tilbake elementer fra kulturlandskapet?</v>
      </c>
      <c r="E90" s="79">
        <v>2</v>
      </c>
      <c r="F90" s="80"/>
      <c r="G90" s="79"/>
      <c r="H90" s="80"/>
      <c r="I90" s="79"/>
      <c r="J90">
        <f t="shared" si="1"/>
        <v>2</v>
      </c>
      <c r="K90"/>
    </row>
    <row r="91" spans="1:11" s="34" customFormat="1" ht="31.15" customHeight="1">
      <c r="A91" s="28" t="str">
        <f>'Mål, kriterier og indikatorer'!A91</f>
        <v>Styresett</v>
      </c>
      <c r="B91" s="28" t="str">
        <f>'Mål, kriterier og indikatorer'!B91</f>
        <v>… er i tråd med gjeldende internasjonale føringer</v>
      </c>
      <c r="C91" s="29" t="str">
        <f>'Mål, kriterier og indikatorer'!C91</f>
        <v>Bidra til å oppfylle FNs bærekraftsmål</v>
      </c>
      <c r="D91" s="29" t="str">
        <f>'Mål, kriterier og indikatorer'!D91</f>
        <v>I hvilken grad bidrar tiltaket mot å oppfylle FNs bærekraftsmål?</v>
      </c>
      <c r="E91" s="79">
        <v>2</v>
      </c>
      <c r="F91" s="80"/>
      <c r="G91" s="79"/>
      <c r="H91" s="80"/>
      <c r="I91" s="79"/>
      <c r="J91">
        <f t="shared" si="1"/>
        <v>2</v>
      </c>
      <c r="K91"/>
    </row>
    <row r="92" spans="1:11" ht="34.9" customHeight="1">
      <c r="A92" s="29"/>
      <c r="B92" s="28"/>
      <c r="C92" s="29" t="str">
        <f>'Mål, kriterier og indikatorer'!C92</f>
        <v>Bidra til å oppfylle CoM-SECAP</v>
      </c>
      <c r="D92" s="29" t="str">
        <f>'Mål, kriterier og indikatorer'!D92</f>
        <v>I hvilken grad bidrar tiltaket til å oppfylle forpliktelser i Com-SECAP?</v>
      </c>
      <c r="E92" s="79">
        <v>2</v>
      </c>
      <c r="F92" s="80"/>
      <c r="G92" s="79"/>
      <c r="H92" s="80"/>
      <c r="I92" s="79"/>
      <c r="J92">
        <f t="shared" si="1"/>
        <v>2</v>
      </c>
    </row>
    <row r="93" spans="1:11" ht="49.15" customHeight="1">
      <c r="A93" s="29"/>
      <c r="B93" s="28" t="str">
        <f>'Mål, kriterier og indikatorer'!B93</f>
        <v>… er i tråd med gjeldende nasjonale føringer</v>
      </c>
      <c r="C93" s="29" t="str">
        <f>'Mål, kriterier og indikatorer'!C93</f>
        <v>Er i tråd med Statlige planretningslinjer for klima- og energiplanlegging og klimatilpasning (SPR)</v>
      </c>
      <c r="D93" s="78" t="str">
        <f>'Mål, kriterier og indikatorer'!D93</f>
        <v>I hvilken grad følger tiltaket føringer gitt i SPR (altså det er ikke behov for dispensasjon)?</v>
      </c>
      <c r="E93" s="79">
        <v>2</v>
      </c>
      <c r="F93" s="80"/>
      <c r="G93" s="79"/>
      <c r="H93" s="80"/>
      <c r="I93" s="79"/>
      <c r="J93">
        <f t="shared" si="1"/>
        <v>2</v>
      </c>
    </row>
    <row r="94" spans="1:11" ht="45.6" customHeight="1">
      <c r="A94" s="29"/>
      <c r="B94" s="28"/>
      <c r="C94" s="29" t="str">
        <f>'Mål, kriterier og indikatorer'!C94</f>
        <v>Bidrar til å oppfylle Vannrammedirektivet</v>
      </c>
      <c r="D94" s="29" t="str">
        <f>'Mål, kriterier og indikatorer'!D94</f>
        <v>I hvilken grad bidrar tiltaket positivt til lokalt vannmiljø?</v>
      </c>
      <c r="E94" s="79">
        <v>2</v>
      </c>
      <c r="F94" s="80"/>
      <c r="G94" s="79"/>
      <c r="H94" s="80"/>
      <c r="I94" s="79"/>
      <c r="J94">
        <f t="shared" si="1"/>
        <v>2</v>
      </c>
    </row>
    <row r="95" spans="1:11" ht="30.6" customHeight="1">
      <c r="A95" s="29"/>
      <c r="B95" s="28" t="str">
        <f>'Mål, kriterier og indikatorer'!B95</f>
        <v>… er i tråd med gjeldende lokale føringer</v>
      </c>
      <c r="C95" s="29" t="str">
        <f>'Mål, kriterier og indikatorer'!C95</f>
        <v>Er i tråd med kommunens VA-norm</v>
      </c>
      <c r="D95" s="29" t="str">
        <f>'Mål, kriterier og indikatorer'!D95</f>
        <v>I hvilken grad oppfyller tiltaket føringer gitt i VA-norm?</v>
      </c>
      <c r="E95" s="79">
        <v>2</v>
      </c>
      <c r="F95" s="80"/>
      <c r="G95" s="79"/>
      <c r="H95" s="80"/>
      <c r="I95" s="79"/>
      <c r="J95">
        <f t="shared" si="1"/>
        <v>2</v>
      </c>
    </row>
    <row r="96" spans="1:11" ht="36.6" customHeight="1">
      <c r="A96" s="29"/>
      <c r="B96" s="28"/>
      <c r="C96" s="29"/>
      <c r="D96" s="29" t="str">
        <f>'Mål, kriterier og indikatorer'!D96</f>
        <v>I hvilken grad oppfyller tiltaket lokale krav om infiltrasjon (trinn 1 i treleddsstrategien for overvannshåndtering)?</v>
      </c>
      <c r="E96" s="79">
        <v>2</v>
      </c>
      <c r="F96" s="80"/>
      <c r="G96" s="79"/>
      <c r="H96" s="80"/>
      <c r="I96" s="79"/>
      <c r="J96">
        <f t="shared" si="1"/>
        <v>2</v>
      </c>
    </row>
    <row r="97" spans="1:17" ht="16.149999999999999" customHeight="1">
      <c r="A97" s="29"/>
      <c r="B97" s="28"/>
      <c r="C97" s="29"/>
      <c r="D97" s="29" t="str">
        <f>'Mål, kriterier og indikatorer'!D97</f>
        <v>I hvilken grad oppfyller tiltaket lokale krav om fordrøyning (trinn 2 i treleddsstrategien for overvannshåndtering)?</v>
      </c>
      <c r="E97" s="79">
        <v>2</v>
      </c>
      <c r="F97" s="80"/>
      <c r="G97" s="79"/>
      <c r="H97" s="80"/>
      <c r="I97" s="79"/>
      <c r="J97">
        <f t="shared" si="1"/>
        <v>2</v>
      </c>
    </row>
    <row r="98" spans="1:17" ht="43.15" customHeight="1">
      <c r="A98" s="29"/>
      <c r="B98" s="28"/>
      <c r="C98" s="29"/>
      <c r="D98" s="29" t="str">
        <f>'Mål, kriterier og indikatorer'!D98</f>
        <v>I hvilken grad oppfyller tiltaket lokale krav om sikker avledning (trinn 3 i treleddsstrategien for overvannshåndtering)?</v>
      </c>
      <c r="E98" s="79">
        <v>2</v>
      </c>
      <c r="F98" s="80"/>
      <c r="G98" s="79"/>
      <c r="H98" s="80"/>
      <c r="I98" s="79"/>
      <c r="J98">
        <f t="shared" si="1"/>
        <v>2</v>
      </c>
    </row>
    <row r="99" spans="1:17" ht="29.45" customHeight="1">
      <c r="A99" s="28"/>
      <c r="B99" s="28"/>
      <c r="C99" s="78" t="str">
        <f>'Mål, kriterier og indikatorer'!C99</f>
        <v xml:space="preserve">Er i tråd med lokal bærekraftsstrategi </v>
      </c>
      <c r="D99" s="78" t="str">
        <f>'Mål, kriterier og indikatorer'!D99</f>
        <v>I hvilken grad bidrar tiltaket til oppnåelse av lokal bærekraftsstrategi (angitt i f.eks. KPS, klima- og miljøplan, kommunal/regional bærekraftsplan e.l.)?</v>
      </c>
      <c r="E99" s="79">
        <v>2</v>
      </c>
      <c r="F99" s="80"/>
      <c r="G99" s="79"/>
      <c r="H99" s="80"/>
      <c r="I99" s="79"/>
      <c r="J99">
        <f t="shared" si="1"/>
        <v>2</v>
      </c>
    </row>
    <row r="100" spans="1:17" ht="27.6" customHeight="1">
      <c r="A100" s="4"/>
      <c r="C100" s="4"/>
      <c r="D100" s="4"/>
      <c r="E100" s="4"/>
      <c r="F100" s="4"/>
      <c r="G100" s="4"/>
      <c r="H100" s="4"/>
      <c r="I100" s="4"/>
      <c r="J100" s="4"/>
      <c r="K100" s="4"/>
      <c r="L100" s="4"/>
      <c r="M100" s="4"/>
      <c r="N100" s="4"/>
      <c r="O100" s="4"/>
      <c r="P100" s="4"/>
      <c r="Q100" s="4"/>
    </row>
    <row r="101" spans="1:17" ht="19.149999999999999" customHeight="1">
      <c r="A101" s="4"/>
      <c r="C101" s="4"/>
      <c r="D101" s="4"/>
      <c r="E101" s="4"/>
      <c r="F101" s="4"/>
      <c r="G101" s="4"/>
      <c r="H101" s="4"/>
      <c r="I101" s="4"/>
      <c r="J101" s="4"/>
      <c r="K101" s="4"/>
      <c r="L101" s="4"/>
      <c r="M101" s="4"/>
      <c r="N101" s="4"/>
      <c r="O101" s="4"/>
      <c r="P101" s="4"/>
      <c r="Q101" s="4"/>
    </row>
    <row r="102" spans="1:17" ht="30" customHeight="1">
      <c r="A102" s="4"/>
      <c r="C102" s="4"/>
      <c r="D102" s="4"/>
      <c r="E102" s="4"/>
      <c r="F102" s="4"/>
      <c r="G102" s="4"/>
      <c r="H102" s="4"/>
      <c r="I102" s="4"/>
      <c r="J102" s="4"/>
      <c r="K102" s="4"/>
      <c r="L102" s="4"/>
      <c r="M102" s="4"/>
      <c r="N102" s="4"/>
      <c r="O102" s="4"/>
      <c r="P102" s="4"/>
      <c r="Q102" s="4"/>
    </row>
    <row r="103" spans="1:17" ht="32.450000000000003" customHeight="1">
      <c r="A103" s="4"/>
      <c r="C103" s="4"/>
      <c r="D103" s="4"/>
      <c r="E103" s="4"/>
      <c r="F103" s="4"/>
      <c r="G103" s="4"/>
      <c r="H103" s="4"/>
      <c r="I103" s="4"/>
      <c r="J103" s="4"/>
      <c r="K103" s="4"/>
      <c r="L103" s="4"/>
      <c r="M103" s="4"/>
      <c r="N103" s="4"/>
      <c r="O103" s="4"/>
      <c r="P103" s="4"/>
      <c r="Q103" s="4"/>
    </row>
    <row r="104" spans="1:17" ht="13.9" customHeight="1">
      <c r="A104" s="4"/>
      <c r="C104" s="4"/>
      <c r="D104" s="4"/>
      <c r="E104" s="4"/>
      <c r="F104" s="4"/>
      <c r="G104" s="4"/>
      <c r="H104" s="4"/>
      <c r="I104" s="4"/>
      <c r="J104" s="4"/>
      <c r="K104" s="4"/>
      <c r="L104" s="4"/>
      <c r="M104" s="4"/>
      <c r="N104" s="4"/>
      <c r="O104" s="4"/>
      <c r="P104" s="4"/>
      <c r="Q104" s="4"/>
    </row>
    <row r="105" spans="1:17" ht="13.9" customHeight="1">
      <c r="A105" s="4"/>
      <c r="C105" s="4"/>
      <c r="D105" s="4"/>
      <c r="E105" s="4"/>
      <c r="F105" s="4"/>
      <c r="G105" s="4"/>
      <c r="H105" s="4"/>
      <c r="I105" s="4"/>
      <c r="J105" s="4"/>
      <c r="K105" s="4"/>
      <c r="L105" s="4"/>
      <c r="M105" s="4"/>
      <c r="N105" s="4"/>
      <c r="O105" s="4"/>
      <c r="P105" s="4"/>
      <c r="Q105" s="4"/>
    </row>
    <row r="106" spans="1:17" ht="46.15" customHeight="1">
      <c r="A106" s="4"/>
      <c r="C106" s="4"/>
      <c r="D106" s="4"/>
      <c r="E106" s="4"/>
      <c r="F106" s="4"/>
      <c r="G106" s="4"/>
      <c r="H106" s="4"/>
      <c r="I106" s="4"/>
      <c r="J106" s="4"/>
      <c r="K106" s="4"/>
      <c r="L106" s="4"/>
      <c r="M106" s="4"/>
      <c r="N106" s="4"/>
      <c r="O106" s="4"/>
      <c r="P106" s="4"/>
      <c r="Q106" s="4"/>
    </row>
    <row r="107" spans="1:17" ht="46.15" customHeight="1">
      <c r="A107" s="4"/>
      <c r="C107" s="4"/>
      <c r="D107" s="4"/>
      <c r="E107" s="4"/>
      <c r="F107" s="4"/>
      <c r="G107" s="4"/>
      <c r="H107" s="4"/>
      <c r="I107" s="4"/>
      <c r="J107" s="4"/>
      <c r="K107" s="4"/>
      <c r="L107" s="4"/>
      <c r="M107" s="4"/>
      <c r="N107" s="4"/>
      <c r="O107" s="4"/>
      <c r="P107" s="4"/>
      <c r="Q107" s="4"/>
    </row>
    <row r="108" spans="1:17" ht="46.15" customHeight="1">
      <c r="A108" s="4"/>
      <c r="C108" s="4"/>
      <c r="D108" s="4"/>
      <c r="E108" s="4"/>
      <c r="F108" s="4"/>
      <c r="G108" s="4"/>
      <c r="H108" s="4"/>
      <c r="I108" s="4"/>
      <c r="J108" s="4"/>
      <c r="K108" s="4"/>
      <c r="L108" s="4"/>
      <c r="M108" s="4"/>
      <c r="N108" s="4"/>
      <c r="O108" s="4"/>
      <c r="P108" s="4"/>
      <c r="Q108" s="4"/>
    </row>
    <row r="109" spans="1:17" ht="46.15" customHeight="1">
      <c r="A109" s="4"/>
      <c r="C109" s="4"/>
      <c r="D109" s="4"/>
      <c r="E109" s="4"/>
      <c r="F109" s="4"/>
      <c r="G109" s="4"/>
      <c r="H109" s="4"/>
      <c r="I109" s="4"/>
      <c r="J109" s="4"/>
      <c r="K109" s="4"/>
      <c r="L109" s="4"/>
      <c r="M109" s="4"/>
      <c r="N109" s="4"/>
      <c r="O109" s="4"/>
      <c r="P109" s="4"/>
      <c r="Q109" s="4"/>
    </row>
    <row r="110" spans="1:17">
      <c r="A110" s="4"/>
      <c r="C110" s="4"/>
      <c r="D110" s="4"/>
      <c r="E110" s="4"/>
      <c r="F110" s="4"/>
      <c r="G110" s="4"/>
      <c r="H110" s="4"/>
      <c r="I110" s="4"/>
      <c r="J110" s="4"/>
      <c r="K110" s="4"/>
      <c r="L110" s="4"/>
      <c r="M110" s="4"/>
      <c r="N110" s="4"/>
      <c r="O110" s="4"/>
      <c r="P110" s="4"/>
      <c r="Q110" s="4"/>
    </row>
    <row r="111" spans="1:17">
      <c r="A111" s="4"/>
      <c r="C111" s="4"/>
      <c r="D111" s="4"/>
      <c r="E111" s="4"/>
      <c r="F111" s="4"/>
      <c r="G111" s="4"/>
      <c r="H111" s="4"/>
      <c r="I111" s="4"/>
      <c r="J111" s="4"/>
      <c r="K111" s="4"/>
      <c r="L111" s="4"/>
      <c r="M111" s="4"/>
      <c r="N111" s="4"/>
      <c r="O111" s="4"/>
      <c r="P111" s="4"/>
      <c r="Q111" s="4"/>
    </row>
    <row r="112" spans="1:17" s="3" customFormat="1">
      <c r="B112" s="4"/>
      <c r="E112" s="4"/>
      <c r="F112" s="4"/>
      <c r="G112" s="4"/>
      <c r="H112" s="4"/>
      <c r="I112" s="4"/>
      <c r="J112" s="4"/>
      <c r="K112" s="4"/>
      <c r="L112" s="4"/>
      <c r="M112" s="4"/>
      <c r="N112" s="4"/>
      <c r="O112" s="4"/>
      <c r="P112" s="4"/>
      <c r="Q112" s="4"/>
    </row>
    <row r="113" spans="2:17" s="3" customFormat="1">
      <c r="B113" s="4"/>
      <c r="E113" s="4"/>
      <c r="F113" s="4"/>
      <c r="G113" s="4"/>
      <c r="H113" s="4"/>
      <c r="I113" s="4"/>
      <c r="J113" s="4"/>
      <c r="K113" s="4"/>
      <c r="L113" s="4"/>
      <c r="M113" s="4"/>
      <c r="N113" s="4"/>
      <c r="O113" s="4"/>
      <c r="P113" s="4"/>
      <c r="Q113" s="4"/>
    </row>
    <row r="114" spans="2:17" s="3" customFormat="1">
      <c r="B114" s="4"/>
      <c r="E114" s="4"/>
      <c r="F114" s="4"/>
      <c r="G114" s="4"/>
      <c r="H114" s="4"/>
      <c r="I114" s="4"/>
      <c r="J114" s="4"/>
      <c r="K114" s="4"/>
      <c r="L114" s="4"/>
      <c r="M114" s="4"/>
      <c r="N114" s="4"/>
      <c r="O114" s="4"/>
      <c r="P114" s="4"/>
      <c r="Q114" s="4"/>
    </row>
    <row r="115" spans="2:17" s="3" customFormat="1">
      <c r="B115" s="4"/>
      <c r="E115" s="4"/>
      <c r="F115" s="4"/>
      <c r="G115" s="4"/>
      <c r="H115" s="4"/>
      <c r="I115" s="4"/>
      <c r="J115" s="4"/>
      <c r="K115" s="4"/>
      <c r="L115" s="4"/>
      <c r="M115" s="4"/>
      <c r="N115" s="4"/>
      <c r="O115" s="4"/>
      <c r="P115" s="4"/>
      <c r="Q115" s="4"/>
    </row>
    <row r="116" spans="2:17" s="3" customFormat="1">
      <c r="B116" s="4"/>
      <c r="E116" s="4"/>
      <c r="F116" s="4"/>
      <c r="G116" s="4"/>
      <c r="H116" s="4"/>
      <c r="I116" s="4"/>
      <c r="J116" s="4"/>
      <c r="K116" s="4"/>
      <c r="L116" s="4"/>
      <c r="M116" s="4"/>
      <c r="N116" s="4"/>
      <c r="O116" s="4"/>
      <c r="P116" s="4"/>
      <c r="Q116" s="4"/>
    </row>
    <row r="117" spans="2:17" s="3" customFormat="1">
      <c r="B117" s="4"/>
      <c r="E117" s="4"/>
      <c r="F117" s="4"/>
      <c r="G117" s="4"/>
      <c r="H117" s="4"/>
      <c r="I117" s="4"/>
      <c r="J117" s="4"/>
      <c r="K117" s="4"/>
      <c r="L117" s="4"/>
      <c r="M117" s="4"/>
      <c r="N117" s="4"/>
      <c r="O117" s="4"/>
      <c r="P117" s="4"/>
      <c r="Q117" s="4"/>
    </row>
    <row r="118" spans="2:17" s="3" customFormat="1">
      <c r="B118" s="4"/>
      <c r="E118" s="4"/>
      <c r="F118" s="4"/>
      <c r="G118" s="4"/>
      <c r="H118" s="4"/>
      <c r="I118" s="4"/>
      <c r="J118" s="4"/>
      <c r="K118" s="4"/>
      <c r="L118" s="4"/>
      <c r="M118" s="4"/>
      <c r="N118" s="4"/>
      <c r="O118" s="4"/>
      <c r="P118" s="4"/>
      <c r="Q118" s="4"/>
    </row>
    <row r="119" spans="2:17" s="3" customFormat="1">
      <c r="B119" s="4"/>
      <c r="E119" s="4"/>
      <c r="F119" s="4"/>
      <c r="G119" s="4"/>
      <c r="H119" s="4"/>
      <c r="I119" s="4"/>
      <c r="J119" s="4"/>
      <c r="K119" s="4"/>
      <c r="L119" s="4"/>
      <c r="M119" s="4"/>
      <c r="N119" s="4"/>
      <c r="O119" s="4"/>
      <c r="P119" s="4"/>
      <c r="Q119" s="4"/>
    </row>
    <row r="120" spans="2:17" s="3" customFormat="1">
      <c r="B120" s="4"/>
      <c r="E120" s="4"/>
      <c r="F120" s="4"/>
      <c r="G120" s="4"/>
      <c r="H120" s="4"/>
      <c r="I120" s="4"/>
      <c r="J120" s="4"/>
      <c r="K120" s="4"/>
      <c r="L120" s="4"/>
      <c r="M120" s="4"/>
      <c r="N120" s="4"/>
      <c r="O120" s="4"/>
      <c r="P120" s="4"/>
      <c r="Q120" s="4"/>
    </row>
    <row r="121" spans="2:17" s="3" customFormat="1">
      <c r="B121" s="4"/>
      <c r="E121" s="4"/>
      <c r="F121" s="4"/>
      <c r="G121" s="4"/>
      <c r="H121" s="4"/>
      <c r="I121" s="4"/>
      <c r="J121" s="4"/>
      <c r="K121" s="4"/>
      <c r="L121" s="4"/>
      <c r="M121" s="4"/>
      <c r="N121" s="4"/>
      <c r="O121" s="4"/>
      <c r="P121" s="4"/>
      <c r="Q121" s="4"/>
    </row>
    <row r="122" spans="2:17" s="3" customFormat="1">
      <c r="B122" s="4"/>
      <c r="E122" s="4"/>
      <c r="F122" s="4"/>
      <c r="G122" s="4"/>
      <c r="H122" s="4"/>
      <c r="I122" s="4"/>
      <c r="J122" s="4"/>
      <c r="K122" s="4"/>
      <c r="L122" s="4"/>
      <c r="M122" s="4"/>
      <c r="N122" s="4"/>
      <c r="O122" s="4"/>
      <c r="P122" s="4"/>
      <c r="Q122" s="4"/>
    </row>
    <row r="123" spans="2:17" s="3" customFormat="1">
      <c r="B123" s="4"/>
      <c r="E123" s="4"/>
      <c r="F123" s="4"/>
      <c r="G123" s="4"/>
      <c r="H123" s="4"/>
      <c r="I123" s="4"/>
      <c r="J123" s="4"/>
      <c r="K123" s="4"/>
      <c r="L123" s="4"/>
      <c r="M123" s="4"/>
      <c r="N123" s="4"/>
      <c r="O123" s="4"/>
      <c r="P123" s="4"/>
      <c r="Q123" s="4"/>
    </row>
    <row r="124" spans="2:17" s="3" customFormat="1">
      <c r="B124" s="4"/>
      <c r="E124" s="4"/>
      <c r="F124" s="4"/>
      <c r="G124" s="4"/>
      <c r="H124" s="4"/>
      <c r="I124" s="4"/>
      <c r="J124" s="4"/>
      <c r="K124" s="4"/>
      <c r="L124" s="4"/>
      <c r="M124" s="4"/>
      <c r="N124" s="4"/>
      <c r="O124" s="4"/>
      <c r="P124" s="4"/>
      <c r="Q124" s="4"/>
    </row>
    <row r="125" spans="2:17" s="3" customFormat="1">
      <c r="B125" s="4"/>
      <c r="E125" s="4"/>
      <c r="F125" s="4"/>
      <c r="G125" s="4"/>
      <c r="H125" s="4"/>
      <c r="I125" s="4"/>
      <c r="J125" s="4"/>
      <c r="K125" s="4"/>
      <c r="L125" s="4"/>
      <c r="M125" s="4"/>
      <c r="N125" s="4"/>
      <c r="O125" s="4"/>
      <c r="P125" s="4"/>
      <c r="Q125" s="4"/>
    </row>
    <row r="126" spans="2:17" s="3" customFormat="1">
      <c r="B126" s="4"/>
      <c r="E126" s="4"/>
      <c r="F126" s="4"/>
      <c r="G126" s="4"/>
      <c r="H126" s="4"/>
      <c r="I126" s="4"/>
      <c r="J126" s="4"/>
      <c r="K126" s="4"/>
      <c r="L126" s="4"/>
      <c r="M126" s="4"/>
      <c r="N126" s="4"/>
      <c r="O126" s="4"/>
      <c r="P126" s="4"/>
      <c r="Q126" s="4"/>
    </row>
    <row r="127" spans="2:17" s="3" customFormat="1">
      <c r="B127" s="4"/>
      <c r="E127" s="4"/>
      <c r="F127" s="4"/>
      <c r="G127" s="4"/>
      <c r="H127" s="4"/>
      <c r="I127" s="4"/>
      <c r="J127" s="4"/>
      <c r="K127" s="4"/>
      <c r="L127" s="4"/>
      <c r="M127" s="4"/>
      <c r="N127" s="4"/>
      <c r="O127" s="4"/>
      <c r="P127" s="4"/>
      <c r="Q127" s="4"/>
    </row>
    <row r="128" spans="2:17" s="3" customFormat="1">
      <c r="B128" s="4"/>
      <c r="E128" s="4"/>
      <c r="F128" s="4"/>
      <c r="G128" s="4"/>
      <c r="H128" s="4"/>
      <c r="I128" s="4"/>
      <c r="J128" s="4"/>
      <c r="K128" s="4"/>
      <c r="L128" s="4"/>
      <c r="M128" s="4"/>
      <c r="N128" s="4"/>
      <c r="O128" s="4"/>
      <c r="P128" s="4"/>
      <c r="Q128" s="4"/>
    </row>
    <row r="129" spans="2:17" s="3" customFormat="1">
      <c r="B129" s="4"/>
      <c r="E129" s="4"/>
      <c r="F129" s="4"/>
      <c r="G129" s="4"/>
      <c r="H129" s="4"/>
      <c r="I129" s="4"/>
      <c r="J129" s="4"/>
      <c r="K129" s="4"/>
      <c r="L129" s="4"/>
      <c r="M129" s="4"/>
      <c r="N129" s="4"/>
      <c r="O129" s="4"/>
      <c r="P129" s="4"/>
      <c r="Q129" s="4"/>
    </row>
    <row r="130" spans="2:17" s="3" customFormat="1">
      <c r="B130" s="4"/>
      <c r="E130" s="4"/>
      <c r="F130" s="4"/>
      <c r="G130" s="4"/>
      <c r="H130" s="4"/>
      <c r="I130" s="4"/>
      <c r="J130" s="4"/>
      <c r="K130" s="4"/>
      <c r="L130" s="4"/>
      <c r="M130" s="4"/>
      <c r="N130" s="4"/>
      <c r="O130" s="4"/>
      <c r="P130" s="4"/>
      <c r="Q130" s="4"/>
    </row>
    <row r="131" spans="2:17" s="3" customFormat="1">
      <c r="B131" s="4"/>
      <c r="E131" s="4"/>
      <c r="F131" s="4"/>
      <c r="G131" s="4"/>
      <c r="H131" s="4"/>
      <c r="I131" s="4"/>
      <c r="J131" s="4"/>
      <c r="K131" s="4"/>
      <c r="L131" s="4"/>
      <c r="M131" s="4"/>
      <c r="N131" s="4"/>
      <c r="O131" s="4"/>
      <c r="P131" s="4"/>
      <c r="Q131" s="4"/>
    </row>
    <row r="132" spans="2:17" s="3" customFormat="1">
      <c r="B132" s="4"/>
      <c r="E132" s="4"/>
      <c r="F132" s="4"/>
      <c r="G132" s="4"/>
      <c r="H132" s="4"/>
      <c r="I132" s="4"/>
      <c r="J132" s="4"/>
      <c r="K132" s="4"/>
      <c r="L132" s="4"/>
      <c r="M132" s="4"/>
      <c r="N132" s="4"/>
      <c r="O132" s="4"/>
      <c r="P132" s="4"/>
      <c r="Q132" s="4"/>
    </row>
    <row r="133" spans="2:17" s="3" customFormat="1">
      <c r="B133" s="4"/>
      <c r="E133" s="4"/>
      <c r="F133" s="4"/>
      <c r="G133" s="4"/>
      <c r="H133" s="4"/>
      <c r="I133" s="4"/>
      <c r="J133" s="4"/>
      <c r="K133" s="4"/>
      <c r="L133" s="4"/>
      <c r="M133" s="4"/>
      <c r="N133" s="4"/>
      <c r="O133" s="4"/>
      <c r="P133" s="4"/>
      <c r="Q133" s="4"/>
    </row>
    <row r="134" spans="2:17" s="3" customFormat="1">
      <c r="B134" s="4"/>
      <c r="E134" s="4"/>
      <c r="F134" s="4"/>
      <c r="G134" s="4"/>
      <c r="H134" s="4"/>
      <c r="I134" s="4"/>
      <c r="J134" s="4"/>
      <c r="K134" s="4"/>
      <c r="L134" s="4"/>
      <c r="M134" s="4"/>
      <c r="N134" s="4"/>
      <c r="O134" s="4"/>
      <c r="P134" s="4"/>
      <c r="Q134" s="4"/>
    </row>
    <row r="135" spans="2:17" s="3" customFormat="1">
      <c r="B135" s="4"/>
      <c r="E135" s="4"/>
      <c r="F135" s="4"/>
      <c r="G135" s="4"/>
      <c r="H135" s="4"/>
      <c r="I135" s="4"/>
      <c r="J135" s="4"/>
      <c r="K135" s="4"/>
      <c r="L135" s="4"/>
      <c r="M135" s="4"/>
      <c r="N135" s="4"/>
      <c r="O135" s="4"/>
      <c r="P135" s="4"/>
      <c r="Q135" s="4"/>
    </row>
    <row r="136" spans="2:17" s="3" customFormat="1">
      <c r="B136" s="4"/>
      <c r="E136" s="4"/>
      <c r="F136" s="4"/>
      <c r="G136" s="4"/>
      <c r="H136" s="4"/>
      <c r="I136" s="4"/>
      <c r="J136" s="4"/>
      <c r="K136" s="4"/>
      <c r="L136" s="4"/>
      <c r="M136" s="4"/>
      <c r="N136" s="4"/>
      <c r="O136" s="4"/>
      <c r="P136" s="4"/>
      <c r="Q136" s="4"/>
    </row>
    <row r="137" spans="2:17" s="3" customFormat="1">
      <c r="B137" s="4"/>
      <c r="E137" s="4"/>
      <c r="F137" s="4"/>
      <c r="G137" s="4"/>
      <c r="H137" s="4"/>
      <c r="I137" s="4"/>
      <c r="J137" s="4"/>
      <c r="K137" s="4"/>
      <c r="L137" s="4"/>
      <c r="M137" s="4"/>
      <c r="N137" s="4"/>
      <c r="O137" s="4"/>
      <c r="P137" s="4"/>
      <c r="Q137" s="4"/>
    </row>
    <row r="138" spans="2:17" s="3" customFormat="1">
      <c r="B138" s="4"/>
      <c r="E138" s="4"/>
      <c r="F138" s="4"/>
      <c r="G138" s="4"/>
      <c r="H138" s="4"/>
      <c r="I138" s="4"/>
      <c r="J138" s="4"/>
      <c r="K138" s="4"/>
      <c r="L138" s="4"/>
      <c r="M138" s="4"/>
      <c r="N138" s="4"/>
      <c r="O138" s="4"/>
      <c r="P138" s="4"/>
      <c r="Q138" s="4"/>
    </row>
    <row r="139" spans="2:17" s="3" customFormat="1">
      <c r="B139" s="4"/>
      <c r="E139" s="4"/>
      <c r="F139" s="4"/>
      <c r="G139" s="4"/>
      <c r="H139" s="4"/>
      <c r="I139" s="4"/>
      <c r="J139" s="4"/>
      <c r="K139" s="4"/>
      <c r="L139" s="4"/>
      <c r="M139" s="4"/>
      <c r="N139" s="4"/>
      <c r="O139" s="4"/>
      <c r="P139" s="4"/>
      <c r="Q139" s="4"/>
    </row>
    <row r="140" spans="2:17" s="3" customFormat="1">
      <c r="B140" s="4"/>
      <c r="E140" s="4"/>
      <c r="F140" s="4"/>
      <c r="G140" s="4"/>
      <c r="H140" s="4"/>
      <c r="I140" s="4"/>
      <c r="J140" s="4"/>
      <c r="K140" s="4"/>
      <c r="L140" s="4"/>
      <c r="M140" s="4"/>
      <c r="N140" s="4"/>
      <c r="O140" s="4"/>
      <c r="P140" s="4"/>
      <c r="Q140" s="4"/>
    </row>
    <row r="141" spans="2:17" s="3" customFormat="1">
      <c r="B141" s="4"/>
      <c r="E141" s="4"/>
      <c r="F141" s="4"/>
      <c r="G141" s="4"/>
      <c r="H141" s="4"/>
      <c r="I141" s="4"/>
      <c r="J141" s="4"/>
      <c r="K141" s="4"/>
      <c r="L141" s="4"/>
      <c r="M141" s="4"/>
      <c r="N141" s="4"/>
      <c r="O141" s="4"/>
      <c r="P141" s="4"/>
      <c r="Q141" s="4"/>
    </row>
    <row r="142" spans="2:17" s="3" customFormat="1">
      <c r="B142" s="4"/>
      <c r="E142" s="4"/>
      <c r="F142" s="4"/>
      <c r="G142" s="4"/>
      <c r="H142" s="4"/>
      <c r="I142" s="4"/>
      <c r="J142" s="4"/>
      <c r="K142" s="4"/>
      <c r="L142" s="4"/>
      <c r="M142" s="4"/>
      <c r="N142" s="4"/>
      <c r="O142" s="4"/>
      <c r="P142" s="4"/>
      <c r="Q142" s="4"/>
    </row>
    <row r="143" spans="2:17" s="3" customFormat="1">
      <c r="B143" s="4"/>
      <c r="E143" s="4"/>
      <c r="F143" s="4"/>
      <c r="G143" s="4"/>
      <c r="H143" s="4"/>
      <c r="I143" s="4"/>
      <c r="J143" s="4"/>
      <c r="K143" s="4"/>
      <c r="L143" s="4"/>
      <c r="M143" s="4"/>
      <c r="N143" s="4"/>
      <c r="O143" s="4"/>
      <c r="P143" s="4"/>
      <c r="Q143" s="4"/>
    </row>
    <row r="144" spans="2:17" s="3" customFormat="1">
      <c r="B144" s="4"/>
      <c r="E144" s="4"/>
      <c r="F144" s="4"/>
      <c r="G144" s="4"/>
      <c r="H144" s="4"/>
      <c r="I144" s="4"/>
      <c r="J144" s="4"/>
      <c r="K144" s="4"/>
      <c r="L144" s="4"/>
      <c r="M144" s="4"/>
      <c r="N144" s="4"/>
      <c r="O144" s="4"/>
      <c r="P144" s="4"/>
      <c r="Q144" s="4"/>
    </row>
    <row r="145" spans="2:17" s="3" customFormat="1">
      <c r="B145" s="4"/>
      <c r="E145" s="4"/>
      <c r="F145" s="4"/>
      <c r="G145" s="4"/>
      <c r="H145" s="4"/>
      <c r="I145" s="4"/>
      <c r="J145" s="4"/>
      <c r="K145" s="4"/>
      <c r="L145" s="4"/>
      <c r="M145" s="4"/>
      <c r="N145" s="4"/>
      <c r="O145" s="4"/>
      <c r="P145" s="4"/>
      <c r="Q145" s="4"/>
    </row>
    <row r="146" spans="2:17" s="3" customFormat="1">
      <c r="B146" s="4"/>
      <c r="E146" s="4"/>
      <c r="F146" s="4"/>
      <c r="G146" s="4"/>
      <c r="H146" s="4"/>
      <c r="I146" s="4"/>
      <c r="J146" s="4"/>
      <c r="K146" s="4"/>
      <c r="L146" s="4"/>
      <c r="M146" s="4"/>
      <c r="N146" s="4"/>
      <c r="O146" s="4"/>
      <c r="P146" s="4"/>
      <c r="Q146" s="4"/>
    </row>
    <row r="147" spans="2:17" s="3" customFormat="1">
      <c r="B147" s="4"/>
      <c r="E147" s="4"/>
      <c r="F147" s="4"/>
      <c r="G147" s="4"/>
      <c r="H147" s="4"/>
      <c r="I147" s="4"/>
      <c r="J147" s="4"/>
      <c r="K147" s="4"/>
      <c r="L147" s="4"/>
      <c r="M147" s="4"/>
      <c r="N147" s="4"/>
      <c r="O147" s="4"/>
      <c r="P147" s="4"/>
      <c r="Q147" s="4"/>
    </row>
    <row r="148" spans="2:17" s="3" customFormat="1">
      <c r="B148" s="4"/>
      <c r="E148" s="4"/>
      <c r="F148" s="4"/>
      <c r="G148" s="4"/>
      <c r="H148" s="4"/>
      <c r="I148" s="4"/>
      <c r="J148" s="4"/>
      <c r="K148" s="4"/>
      <c r="L148" s="4"/>
      <c r="M148" s="4"/>
      <c r="N148" s="4"/>
      <c r="O148" s="4"/>
      <c r="P148" s="4"/>
      <c r="Q148" s="4"/>
    </row>
    <row r="149" spans="2:17" s="3" customFormat="1">
      <c r="B149" s="4"/>
      <c r="E149" s="4"/>
      <c r="F149" s="4"/>
      <c r="G149" s="4"/>
      <c r="H149" s="4"/>
      <c r="I149" s="4"/>
      <c r="J149" s="4"/>
      <c r="K149" s="4"/>
      <c r="L149" s="4"/>
      <c r="M149" s="4"/>
      <c r="N149" s="4"/>
      <c r="O149" s="4"/>
      <c r="P149" s="4"/>
      <c r="Q149" s="4"/>
    </row>
    <row r="150" spans="2:17" s="3" customFormat="1">
      <c r="B150" s="4"/>
      <c r="E150" s="4"/>
      <c r="F150" s="4"/>
      <c r="G150" s="4"/>
      <c r="H150" s="4"/>
      <c r="I150" s="4"/>
      <c r="J150" s="4"/>
      <c r="K150" s="4"/>
      <c r="L150" s="4"/>
      <c r="M150" s="4"/>
      <c r="N150" s="4"/>
      <c r="O150" s="4"/>
      <c r="P150" s="4"/>
      <c r="Q150" s="4"/>
    </row>
    <row r="151" spans="2:17" s="3" customFormat="1">
      <c r="B151" s="4"/>
      <c r="E151" s="4"/>
      <c r="F151" s="4"/>
      <c r="G151" s="4"/>
      <c r="H151" s="4"/>
      <c r="I151" s="4"/>
      <c r="J151" s="4"/>
      <c r="K151" s="4"/>
      <c r="L151" s="4"/>
      <c r="M151" s="4"/>
      <c r="N151" s="4"/>
      <c r="O151" s="4"/>
      <c r="P151" s="4"/>
      <c r="Q151" s="4"/>
    </row>
    <row r="152" spans="2:17" s="3" customFormat="1">
      <c r="B152" s="4"/>
      <c r="E152" s="4"/>
      <c r="F152" s="4"/>
      <c r="G152" s="4"/>
      <c r="H152" s="4"/>
      <c r="I152" s="4"/>
      <c r="J152" s="4"/>
      <c r="K152" s="4"/>
      <c r="L152" s="4"/>
      <c r="M152" s="4"/>
      <c r="N152" s="4"/>
      <c r="O152" s="4"/>
      <c r="P152" s="4"/>
      <c r="Q152" s="4"/>
    </row>
    <row r="153" spans="2:17" s="3" customFormat="1">
      <c r="B153" s="4"/>
      <c r="E153" s="4"/>
      <c r="F153" s="4"/>
      <c r="G153" s="4"/>
      <c r="H153" s="4"/>
      <c r="I153" s="4"/>
      <c r="J153" s="4"/>
      <c r="K153" s="4"/>
      <c r="L153" s="4"/>
      <c r="M153" s="4"/>
      <c r="N153" s="4"/>
      <c r="O153" s="4"/>
      <c r="P153" s="4"/>
      <c r="Q153" s="4"/>
    </row>
    <row r="154" spans="2:17" s="3" customFormat="1">
      <c r="B154" s="4"/>
      <c r="E154" s="4"/>
      <c r="F154" s="4"/>
      <c r="G154" s="4"/>
      <c r="H154" s="4"/>
      <c r="I154" s="4"/>
      <c r="J154" s="4"/>
      <c r="K154" s="4"/>
      <c r="L154" s="4"/>
      <c r="M154" s="4"/>
      <c r="N154" s="4"/>
      <c r="O154" s="4"/>
      <c r="P154" s="4"/>
      <c r="Q154" s="4"/>
    </row>
    <row r="155" spans="2:17" s="3" customFormat="1">
      <c r="B155" s="4"/>
      <c r="E155" s="4"/>
      <c r="F155" s="4"/>
      <c r="G155" s="4"/>
      <c r="H155" s="4"/>
      <c r="I155" s="4"/>
      <c r="J155" s="4"/>
      <c r="K155" s="4"/>
      <c r="L155" s="4"/>
      <c r="M155" s="4"/>
      <c r="N155" s="4"/>
      <c r="O155" s="4"/>
      <c r="P155" s="4"/>
      <c r="Q155" s="4"/>
    </row>
    <row r="156" spans="2:17" s="3" customFormat="1">
      <c r="B156" s="4"/>
      <c r="E156" s="4"/>
      <c r="F156" s="4"/>
      <c r="G156" s="4"/>
      <c r="H156" s="4"/>
      <c r="I156" s="4"/>
      <c r="J156" s="4"/>
      <c r="K156" s="4"/>
      <c r="L156" s="4"/>
      <c r="M156" s="4"/>
      <c r="N156" s="4"/>
      <c r="O156" s="4"/>
      <c r="P156" s="4"/>
      <c r="Q156" s="4"/>
    </row>
    <row r="157" spans="2:17" s="3" customFormat="1">
      <c r="B157" s="4"/>
      <c r="E157" s="4"/>
      <c r="F157" s="4"/>
      <c r="G157" s="4"/>
      <c r="H157" s="4"/>
      <c r="I157" s="4"/>
      <c r="J157" s="4"/>
      <c r="K157" s="4"/>
      <c r="L157" s="4"/>
      <c r="M157" s="4"/>
      <c r="N157" s="4"/>
      <c r="O157" s="4"/>
      <c r="P157" s="4"/>
      <c r="Q157" s="4"/>
    </row>
    <row r="158" spans="2:17" s="3" customFormat="1">
      <c r="B158" s="4"/>
      <c r="E158" s="4"/>
      <c r="F158" s="4"/>
      <c r="G158" s="4"/>
      <c r="H158" s="4"/>
      <c r="I158" s="4"/>
      <c r="J158" s="4"/>
      <c r="K158" s="4"/>
      <c r="L158" s="4"/>
      <c r="M158" s="4"/>
      <c r="N158" s="4"/>
      <c r="O158" s="4"/>
      <c r="P158" s="4"/>
      <c r="Q158" s="4"/>
    </row>
    <row r="159" spans="2:17" s="3" customFormat="1">
      <c r="B159" s="4"/>
      <c r="E159" s="4"/>
      <c r="F159" s="4"/>
      <c r="G159" s="4"/>
      <c r="H159" s="4"/>
      <c r="I159" s="4"/>
      <c r="J159" s="4"/>
      <c r="K159" s="4"/>
      <c r="L159" s="4"/>
      <c r="M159" s="4"/>
      <c r="N159" s="4"/>
      <c r="O159" s="4"/>
      <c r="P159" s="4"/>
      <c r="Q159" s="4"/>
    </row>
    <row r="160" spans="2:17" s="3" customFormat="1">
      <c r="B160" s="4"/>
      <c r="E160" s="4"/>
      <c r="F160" s="4"/>
      <c r="G160" s="4"/>
      <c r="H160" s="4"/>
      <c r="I160" s="4"/>
      <c r="J160" s="4"/>
      <c r="K160" s="4"/>
      <c r="L160" s="4"/>
      <c r="M160" s="4"/>
      <c r="N160" s="4"/>
      <c r="O160" s="4"/>
      <c r="P160" s="4"/>
      <c r="Q160" s="4"/>
    </row>
    <row r="161" spans="2:17" s="3" customFormat="1">
      <c r="B161" s="4"/>
      <c r="E161" s="4"/>
      <c r="F161" s="4"/>
      <c r="G161" s="4"/>
      <c r="H161" s="4"/>
      <c r="I161" s="4"/>
      <c r="J161" s="4"/>
      <c r="K161" s="4"/>
      <c r="L161" s="4"/>
      <c r="M161" s="4"/>
      <c r="N161" s="4"/>
      <c r="O161" s="4"/>
      <c r="P161" s="4"/>
      <c r="Q161" s="4"/>
    </row>
    <row r="162" spans="2:17" s="3" customFormat="1">
      <c r="B162" s="4"/>
      <c r="E162" s="4"/>
      <c r="F162" s="4"/>
      <c r="G162" s="4"/>
      <c r="H162" s="4"/>
      <c r="I162" s="4"/>
      <c r="J162" s="4"/>
      <c r="K162" s="4"/>
      <c r="L162" s="4"/>
      <c r="M162" s="4"/>
      <c r="N162" s="4"/>
      <c r="O162" s="4"/>
      <c r="P162" s="4"/>
      <c r="Q162" s="4"/>
    </row>
    <row r="163" spans="2:17" s="3" customFormat="1">
      <c r="B163" s="4"/>
      <c r="E163" s="4"/>
      <c r="F163" s="4"/>
      <c r="G163" s="4"/>
      <c r="H163" s="4"/>
      <c r="I163" s="4"/>
      <c r="J163" s="4"/>
      <c r="K163" s="4"/>
      <c r="L163" s="4"/>
      <c r="M163" s="4"/>
      <c r="N163" s="4"/>
      <c r="O163" s="4"/>
      <c r="P163" s="4"/>
      <c r="Q163" s="4"/>
    </row>
    <row r="164" spans="2:17" s="3" customFormat="1">
      <c r="B164" s="4"/>
      <c r="E164" s="4"/>
      <c r="F164" s="4"/>
      <c r="G164" s="4"/>
      <c r="H164" s="4"/>
      <c r="I164" s="4"/>
      <c r="J164" s="4"/>
      <c r="K164" s="4"/>
      <c r="L164" s="4"/>
      <c r="M164" s="4"/>
      <c r="N164" s="4"/>
      <c r="O164" s="4"/>
      <c r="P164" s="4"/>
      <c r="Q164" s="4"/>
    </row>
    <row r="165" spans="2:17" s="3" customFormat="1">
      <c r="B165" s="4"/>
      <c r="E165" s="4"/>
      <c r="F165" s="4"/>
      <c r="G165" s="4"/>
      <c r="H165" s="4"/>
      <c r="I165" s="4"/>
      <c r="J165" s="4"/>
      <c r="K165" s="4"/>
      <c r="L165" s="4"/>
      <c r="M165" s="4"/>
      <c r="N165" s="4"/>
      <c r="O165" s="4"/>
      <c r="P165" s="4"/>
      <c r="Q165" s="4"/>
    </row>
    <row r="166" spans="2:17" s="3" customFormat="1">
      <c r="B166" s="4"/>
      <c r="E166" s="4"/>
      <c r="F166" s="4"/>
      <c r="G166" s="4"/>
      <c r="H166" s="4"/>
      <c r="I166" s="4"/>
      <c r="J166" s="4"/>
      <c r="K166" s="4"/>
      <c r="L166" s="4"/>
      <c r="M166" s="4"/>
      <c r="N166" s="4"/>
      <c r="O166" s="4"/>
      <c r="P166" s="4"/>
      <c r="Q166" s="4"/>
    </row>
    <row r="167" spans="2:17" s="3" customFormat="1">
      <c r="B167" s="4"/>
      <c r="E167" s="4"/>
      <c r="F167" s="4"/>
      <c r="G167" s="4"/>
      <c r="H167" s="4"/>
      <c r="I167" s="4"/>
      <c r="J167" s="4"/>
      <c r="K167" s="4"/>
      <c r="L167" s="4"/>
      <c r="M167" s="4"/>
      <c r="N167" s="4"/>
      <c r="O167" s="4"/>
      <c r="P167" s="4"/>
      <c r="Q167" s="4"/>
    </row>
    <row r="168" spans="2:17" s="3" customFormat="1">
      <c r="B168" s="4"/>
      <c r="E168" s="4"/>
      <c r="F168" s="4"/>
      <c r="G168" s="4"/>
      <c r="H168" s="4"/>
      <c r="I168" s="4"/>
      <c r="J168" s="4"/>
      <c r="K168" s="4"/>
      <c r="L168" s="4"/>
      <c r="M168" s="4"/>
      <c r="N168" s="4"/>
      <c r="O168" s="4"/>
      <c r="P168" s="4"/>
      <c r="Q168" s="4"/>
    </row>
    <row r="169" spans="2:17" s="3" customFormat="1">
      <c r="B169" s="4"/>
      <c r="E169" s="4"/>
      <c r="F169" s="4"/>
      <c r="G169" s="4"/>
      <c r="H169" s="4"/>
      <c r="I169" s="4"/>
      <c r="J169" s="4"/>
      <c r="K169" s="4"/>
      <c r="L169" s="4"/>
      <c r="M169" s="4"/>
      <c r="N169" s="4"/>
      <c r="O169" s="4"/>
      <c r="P169" s="4"/>
      <c r="Q169" s="4"/>
    </row>
    <row r="170" spans="2:17" s="3" customFormat="1">
      <c r="B170" s="4"/>
      <c r="E170" s="4"/>
      <c r="F170" s="4"/>
      <c r="G170" s="4"/>
      <c r="H170" s="4"/>
      <c r="I170" s="4"/>
      <c r="J170" s="4"/>
      <c r="K170" s="4"/>
      <c r="L170" s="4"/>
      <c r="M170" s="4"/>
      <c r="N170" s="4"/>
      <c r="O170" s="4"/>
      <c r="P170" s="4"/>
      <c r="Q170" s="4"/>
    </row>
    <row r="171" spans="2:17" s="3" customFormat="1">
      <c r="B171" s="4"/>
      <c r="E171" s="4"/>
      <c r="F171" s="4"/>
      <c r="G171" s="4"/>
      <c r="H171" s="4"/>
      <c r="I171" s="4"/>
      <c r="J171" s="4"/>
      <c r="K171" s="4"/>
      <c r="L171" s="4"/>
      <c r="M171" s="4"/>
      <c r="N171" s="4"/>
      <c r="O171" s="4"/>
      <c r="P171" s="4"/>
      <c r="Q171" s="4"/>
    </row>
    <row r="172" spans="2:17" s="3" customFormat="1">
      <c r="B172" s="4"/>
      <c r="E172" s="4"/>
      <c r="F172" s="4"/>
      <c r="G172" s="4"/>
      <c r="H172" s="4"/>
      <c r="I172" s="4"/>
      <c r="J172" s="4"/>
      <c r="K172" s="4"/>
      <c r="L172" s="4"/>
      <c r="M172" s="4"/>
      <c r="N172" s="4"/>
      <c r="O172" s="4"/>
      <c r="P172" s="4"/>
      <c r="Q172" s="4"/>
    </row>
    <row r="173" spans="2:17" s="3" customFormat="1">
      <c r="B173" s="4"/>
      <c r="E173" s="4"/>
      <c r="F173" s="4"/>
      <c r="G173" s="4"/>
      <c r="H173" s="4"/>
      <c r="I173" s="4"/>
      <c r="J173" s="4"/>
      <c r="K173" s="4"/>
      <c r="L173" s="4"/>
      <c r="M173" s="4"/>
      <c r="N173" s="4"/>
      <c r="O173" s="4"/>
      <c r="P173" s="4"/>
      <c r="Q173" s="4"/>
    </row>
    <row r="174" spans="2:17" s="3" customFormat="1">
      <c r="B174" s="4"/>
      <c r="E174" s="4"/>
      <c r="F174" s="4"/>
      <c r="G174" s="4"/>
      <c r="H174" s="4"/>
      <c r="I174" s="4"/>
      <c r="J174" s="4"/>
      <c r="K174" s="4"/>
      <c r="L174" s="4"/>
      <c r="M174" s="4"/>
      <c r="N174" s="4"/>
      <c r="O174" s="4"/>
      <c r="P174" s="4"/>
      <c r="Q174" s="4"/>
    </row>
    <row r="175" spans="2:17" s="3" customFormat="1">
      <c r="B175" s="4"/>
      <c r="E175" s="4"/>
      <c r="F175" s="4"/>
      <c r="G175" s="4"/>
      <c r="H175" s="4"/>
      <c r="I175" s="4"/>
      <c r="J175" s="4"/>
      <c r="K175" s="4"/>
      <c r="L175" s="4"/>
      <c r="M175" s="4"/>
      <c r="N175" s="4"/>
      <c r="O175" s="4"/>
      <c r="P175" s="4"/>
      <c r="Q175" s="4"/>
    </row>
    <row r="176" spans="2:17" s="3" customFormat="1">
      <c r="B176" s="4"/>
      <c r="E176" s="4"/>
      <c r="F176" s="4"/>
      <c r="G176" s="4"/>
      <c r="H176" s="4"/>
      <c r="I176" s="4"/>
      <c r="J176" s="4"/>
      <c r="K176" s="4"/>
      <c r="L176" s="4"/>
      <c r="M176" s="4"/>
      <c r="N176" s="4"/>
      <c r="O176" s="4"/>
      <c r="P176" s="4"/>
      <c r="Q176" s="4"/>
    </row>
    <row r="177" spans="2:17" s="3" customFormat="1">
      <c r="B177" s="4"/>
      <c r="E177" s="4"/>
      <c r="F177" s="4"/>
      <c r="G177" s="4"/>
      <c r="H177" s="4"/>
      <c r="I177" s="4"/>
      <c r="J177" s="4"/>
      <c r="K177" s="4"/>
      <c r="L177" s="4"/>
      <c r="M177" s="4"/>
      <c r="N177" s="4"/>
      <c r="O177" s="4"/>
      <c r="P177" s="4"/>
      <c r="Q177" s="4"/>
    </row>
    <row r="178" spans="2:17" s="3" customFormat="1">
      <c r="B178" s="4"/>
      <c r="E178" s="4"/>
      <c r="F178" s="4"/>
      <c r="G178" s="4"/>
      <c r="H178" s="4"/>
      <c r="I178" s="4"/>
      <c r="J178" s="4"/>
      <c r="K178" s="4"/>
      <c r="L178" s="4"/>
      <c r="M178" s="4"/>
      <c r="N178" s="4"/>
      <c r="O178" s="4"/>
      <c r="P178" s="4"/>
      <c r="Q178" s="4"/>
    </row>
    <row r="179" spans="2:17" s="3" customFormat="1">
      <c r="B179" s="4"/>
      <c r="E179" s="4"/>
      <c r="F179" s="4"/>
      <c r="G179" s="4"/>
      <c r="H179" s="4"/>
      <c r="I179" s="4"/>
      <c r="J179" s="4"/>
      <c r="K179" s="4"/>
      <c r="L179" s="4"/>
      <c r="M179" s="4"/>
      <c r="N179" s="4"/>
      <c r="O179" s="4"/>
      <c r="P179" s="4"/>
      <c r="Q179" s="4"/>
    </row>
    <row r="180" spans="2:17" s="3" customFormat="1">
      <c r="B180" s="4"/>
      <c r="E180" s="4"/>
      <c r="F180" s="4"/>
      <c r="G180" s="4"/>
      <c r="H180" s="4"/>
      <c r="I180" s="4"/>
      <c r="J180" s="4"/>
      <c r="K180" s="4"/>
      <c r="L180" s="4"/>
      <c r="M180" s="4"/>
      <c r="N180" s="4"/>
      <c r="O180" s="4"/>
      <c r="P180" s="4"/>
      <c r="Q180" s="4"/>
    </row>
    <row r="181" spans="2:17" s="3" customFormat="1">
      <c r="B181" s="4"/>
      <c r="E181" s="4"/>
      <c r="F181" s="4"/>
      <c r="G181" s="4"/>
      <c r="H181" s="4"/>
      <c r="I181" s="4"/>
      <c r="J181" s="4"/>
      <c r="K181" s="4"/>
      <c r="L181" s="4"/>
      <c r="M181" s="4"/>
      <c r="N181" s="4"/>
      <c r="O181" s="4"/>
      <c r="P181" s="4"/>
      <c r="Q181" s="4"/>
    </row>
    <row r="182" spans="2:17" s="3" customFormat="1">
      <c r="B182" s="4"/>
      <c r="E182" s="4"/>
      <c r="F182" s="4"/>
      <c r="G182" s="4"/>
      <c r="H182" s="4"/>
      <c r="I182" s="4"/>
      <c r="J182" s="4"/>
      <c r="K182" s="4"/>
      <c r="L182" s="4"/>
      <c r="M182" s="4"/>
      <c r="N182" s="4"/>
      <c r="O182" s="4"/>
      <c r="P182" s="4"/>
      <c r="Q182" s="4"/>
    </row>
    <row r="183" spans="2:17" s="3" customFormat="1">
      <c r="B183" s="4"/>
      <c r="E183" s="4"/>
      <c r="F183" s="4"/>
      <c r="G183" s="4"/>
      <c r="H183" s="4"/>
      <c r="I183" s="4"/>
      <c r="J183" s="4"/>
      <c r="K183" s="4"/>
      <c r="L183" s="4"/>
      <c r="M183" s="4"/>
      <c r="N183" s="4"/>
      <c r="O183" s="4"/>
      <c r="P183" s="4"/>
      <c r="Q183" s="4"/>
    </row>
    <row r="184" spans="2:17" s="3" customFormat="1">
      <c r="B184" s="4"/>
      <c r="E184" s="4"/>
      <c r="F184" s="4"/>
      <c r="G184" s="4"/>
      <c r="H184" s="4"/>
      <c r="I184" s="4"/>
      <c r="J184" s="4"/>
      <c r="K184" s="4"/>
      <c r="L184" s="4"/>
      <c r="M184" s="4"/>
      <c r="N184" s="4"/>
      <c r="O184" s="4"/>
      <c r="P184" s="4"/>
      <c r="Q184" s="4"/>
    </row>
    <row r="185" spans="2:17" s="3" customFormat="1">
      <c r="B185" s="4"/>
      <c r="E185" s="4"/>
      <c r="F185" s="4"/>
      <c r="G185" s="4"/>
      <c r="H185" s="4"/>
      <c r="I185" s="4"/>
      <c r="J185" s="4"/>
      <c r="K185" s="4"/>
      <c r="L185" s="4"/>
      <c r="M185" s="4"/>
      <c r="N185" s="4"/>
      <c r="O185" s="4"/>
      <c r="P185" s="4"/>
      <c r="Q185" s="4"/>
    </row>
    <row r="186" spans="2:17" s="3" customFormat="1">
      <c r="B186" s="4"/>
      <c r="E186" s="4"/>
      <c r="F186" s="4"/>
      <c r="G186" s="4"/>
      <c r="H186" s="4"/>
      <c r="I186" s="4"/>
      <c r="J186" s="4"/>
      <c r="K186" s="4"/>
      <c r="L186" s="4"/>
      <c r="M186" s="4"/>
      <c r="N186" s="4"/>
      <c r="O186" s="4"/>
      <c r="P186" s="4"/>
      <c r="Q186" s="4"/>
    </row>
    <row r="187" spans="2:17" s="3" customFormat="1">
      <c r="B187" s="4"/>
      <c r="E187" s="4"/>
      <c r="F187" s="4"/>
      <c r="G187" s="4"/>
      <c r="H187" s="4"/>
      <c r="I187" s="4"/>
      <c r="J187" s="4"/>
      <c r="K187" s="4"/>
      <c r="L187" s="4"/>
      <c r="M187" s="4"/>
      <c r="N187" s="4"/>
      <c r="O187" s="4"/>
      <c r="P187" s="4"/>
      <c r="Q187" s="4"/>
    </row>
    <row r="188" spans="2:17" s="3" customFormat="1">
      <c r="B188" s="4"/>
      <c r="E188" s="4"/>
      <c r="F188" s="4"/>
      <c r="G188" s="4"/>
      <c r="H188" s="4"/>
      <c r="I188" s="4"/>
      <c r="J188" s="4"/>
      <c r="K188" s="4"/>
      <c r="L188" s="4"/>
      <c r="M188" s="4"/>
      <c r="N188" s="4"/>
      <c r="O188" s="4"/>
      <c r="P188" s="4"/>
      <c r="Q188" s="4"/>
    </row>
    <row r="189" spans="2:17" s="3" customFormat="1">
      <c r="B189" s="4"/>
      <c r="E189" s="4"/>
      <c r="F189" s="4"/>
      <c r="G189" s="4"/>
      <c r="H189" s="4"/>
      <c r="I189" s="4"/>
      <c r="J189" s="4"/>
      <c r="K189" s="4"/>
      <c r="L189" s="4"/>
      <c r="M189" s="4"/>
      <c r="N189" s="4"/>
      <c r="O189" s="4"/>
      <c r="P189" s="4"/>
      <c r="Q189" s="4"/>
    </row>
    <row r="190" spans="2:17" s="3" customFormat="1">
      <c r="B190" s="4"/>
      <c r="E190" s="4"/>
      <c r="F190" s="4"/>
      <c r="G190" s="4"/>
      <c r="H190" s="4"/>
      <c r="I190" s="4"/>
      <c r="J190" s="4"/>
      <c r="K190" s="4"/>
      <c r="L190" s="4"/>
      <c r="M190" s="4"/>
      <c r="N190" s="4"/>
      <c r="O190" s="4"/>
      <c r="P190" s="4"/>
      <c r="Q190" s="4"/>
    </row>
    <row r="191" spans="2:17" s="3" customFormat="1">
      <c r="B191" s="4"/>
      <c r="E191" s="4"/>
      <c r="F191" s="4"/>
      <c r="G191" s="4"/>
      <c r="H191" s="4"/>
      <c r="I191" s="4"/>
      <c r="J191" s="4"/>
      <c r="K191" s="4"/>
      <c r="L191" s="4"/>
      <c r="M191" s="4"/>
      <c r="N191" s="4"/>
      <c r="O191" s="4"/>
      <c r="P191" s="4"/>
      <c r="Q191" s="4"/>
    </row>
    <row r="192" spans="2:17" s="3" customFormat="1">
      <c r="B192" s="4"/>
      <c r="E192" s="4"/>
      <c r="F192" s="4"/>
      <c r="G192" s="4"/>
      <c r="H192" s="4"/>
      <c r="I192" s="4"/>
      <c r="J192" s="4"/>
      <c r="K192" s="4"/>
      <c r="L192" s="4"/>
      <c r="M192" s="4"/>
      <c r="N192" s="4"/>
      <c r="O192" s="4"/>
      <c r="P192" s="4"/>
      <c r="Q192" s="4"/>
    </row>
    <row r="193" spans="2:17" s="3" customFormat="1">
      <c r="B193" s="4"/>
      <c r="E193" s="4"/>
      <c r="F193" s="4"/>
      <c r="G193" s="4"/>
      <c r="H193" s="4"/>
      <c r="I193" s="4"/>
      <c r="J193" s="4"/>
      <c r="K193" s="4"/>
      <c r="L193" s="4"/>
      <c r="M193" s="4"/>
      <c r="N193" s="4"/>
      <c r="O193" s="4"/>
      <c r="P193" s="4"/>
      <c r="Q193" s="4"/>
    </row>
    <row r="194" spans="2:17" s="3" customFormat="1">
      <c r="B194" s="4"/>
      <c r="E194" s="4"/>
      <c r="F194" s="4"/>
      <c r="G194" s="4"/>
      <c r="H194" s="4"/>
      <c r="I194" s="4"/>
      <c r="J194" s="4"/>
      <c r="K194" s="4"/>
      <c r="L194" s="4"/>
      <c r="M194" s="4"/>
      <c r="N194" s="4"/>
      <c r="O194" s="4"/>
      <c r="P194" s="4"/>
      <c r="Q194" s="4"/>
    </row>
    <row r="195" spans="2:17" s="3" customFormat="1">
      <c r="B195" s="4"/>
      <c r="E195" s="4"/>
      <c r="F195" s="4"/>
      <c r="G195" s="4"/>
      <c r="H195" s="4"/>
      <c r="I195" s="4"/>
      <c r="J195" s="4"/>
      <c r="K195" s="4"/>
      <c r="L195" s="4"/>
      <c r="M195" s="4"/>
      <c r="N195" s="4"/>
      <c r="O195" s="4"/>
      <c r="P195" s="4"/>
      <c r="Q195" s="4"/>
    </row>
    <row r="196" spans="2:17" s="3" customFormat="1">
      <c r="B196" s="4"/>
      <c r="E196" s="4"/>
      <c r="F196" s="4"/>
      <c r="G196" s="4"/>
      <c r="H196" s="4"/>
      <c r="I196" s="4"/>
      <c r="J196" s="4"/>
      <c r="K196" s="4"/>
      <c r="L196" s="4"/>
      <c r="M196" s="4"/>
      <c r="N196" s="4"/>
      <c r="O196" s="4"/>
      <c r="P196" s="4"/>
      <c r="Q196" s="4"/>
    </row>
    <row r="197" spans="2:17" s="3" customFormat="1">
      <c r="B197" s="4"/>
      <c r="E197" s="4"/>
      <c r="F197" s="4"/>
      <c r="G197" s="4"/>
      <c r="H197" s="4"/>
      <c r="I197" s="4"/>
      <c r="J197" s="4"/>
      <c r="K197" s="4"/>
      <c r="L197" s="4"/>
      <c r="M197" s="4"/>
      <c r="N197" s="4"/>
      <c r="O197" s="4"/>
      <c r="P197" s="4"/>
      <c r="Q197" s="4"/>
    </row>
    <row r="198" spans="2:17" s="3" customFormat="1">
      <c r="B198" s="4"/>
      <c r="E198" s="4"/>
      <c r="F198" s="4"/>
      <c r="G198" s="4"/>
      <c r="H198" s="4"/>
      <c r="I198" s="4"/>
      <c r="J198" s="4"/>
      <c r="K198" s="4"/>
      <c r="L198" s="4"/>
      <c r="M198" s="4"/>
      <c r="N198" s="4"/>
      <c r="O198" s="4"/>
      <c r="P198" s="4"/>
      <c r="Q198" s="4"/>
    </row>
    <row r="199" spans="2:17" s="3" customFormat="1">
      <c r="B199" s="4"/>
      <c r="E199" s="4"/>
      <c r="F199" s="4"/>
      <c r="G199" s="4"/>
      <c r="H199" s="4"/>
      <c r="I199" s="4"/>
      <c r="J199" s="4"/>
      <c r="K199" s="4"/>
      <c r="L199" s="4"/>
      <c r="M199" s="4"/>
      <c r="N199" s="4"/>
      <c r="O199" s="4"/>
      <c r="P199" s="4"/>
      <c r="Q199" s="4"/>
    </row>
    <row r="200" spans="2:17" s="3" customFormat="1">
      <c r="B200" s="4"/>
      <c r="E200" s="4"/>
      <c r="F200" s="4"/>
      <c r="G200" s="4"/>
      <c r="H200" s="4"/>
      <c r="I200" s="4"/>
      <c r="J200" s="4"/>
      <c r="K200" s="4"/>
      <c r="L200" s="4"/>
      <c r="M200" s="4"/>
      <c r="N200" s="4"/>
      <c r="O200" s="4"/>
      <c r="P200" s="4"/>
      <c r="Q200" s="4"/>
    </row>
    <row r="201" spans="2:17" s="3" customFormat="1">
      <c r="B201" s="4"/>
      <c r="E201" s="4"/>
      <c r="F201" s="4"/>
      <c r="G201" s="4"/>
      <c r="H201" s="4"/>
      <c r="I201" s="4"/>
      <c r="J201" s="4"/>
      <c r="K201" s="4"/>
      <c r="L201" s="4"/>
      <c r="M201" s="4"/>
      <c r="N201" s="4"/>
      <c r="O201" s="4"/>
      <c r="P201" s="4"/>
      <c r="Q201" s="4"/>
    </row>
    <row r="202" spans="2:17" s="3" customFormat="1">
      <c r="B202" s="4"/>
      <c r="E202" s="4"/>
      <c r="F202" s="4"/>
      <c r="G202" s="4"/>
      <c r="H202" s="4"/>
      <c r="I202" s="4"/>
      <c r="J202" s="4"/>
      <c r="K202" s="4"/>
      <c r="L202" s="4"/>
      <c r="M202" s="4"/>
      <c r="N202" s="4"/>
      <c r="O202" s="4"/>
      <c r="P202" s="4"/>
      <c r="Q202" s="4"/>
    </row>
    <row r="203" spans="2:17" s="3" customFormat="1">
      <c r="B203" s="4"/>
      <c r="E203" s="4"/>
      <c r="F203" s="4"/>
      <c r="G203" s="4"/>
      <c r="H203" s="4"/>
      <c r="I203" s="4"/>
      <c r="J203" s="4"/>
      <c r="K203" s="4"/>
      <c r="L203" s="4"/>
      <c r="M203" s="4"/>
      <c r="N203" s="4"/>
      <c r="O203" s="4"/>
      <c r="P203" s="4"/>
      <c r="Q203" s="4"/>
    </row>
    <row r="204" spans="2:17" s="3" customFormat="1">
      <c r="B204" s="4"/>
      <c r="E204" s="4"/>
      <c r="F204" s="4"/>
      <c r="G204" s="4"/>
      <c r="H204" s="4"/>
      <c r="I204" s="4"/>
      <c r="J204" s="4"/>
      <c r="K204" s="4"/>
      <c r="L204" s="4"/>
      <c r="M204" s="4"/>
      <c r="N204" s="4"/>
      <c r="O204" s="4"/>
      <c r="P204" s="4"/>
      <c r="Q204" s="4"/>
    </row>
    <row r="205" spans="2:17" s="3" customFormat="1">
      <c r="B205" s="4"/>
      <c r="E205" s="4"/>
      <c r="F205" s="4"/>
      <c r="G205" s="4"/>
      <c r="H205" s="4"/>
      <c r="I205" s="4"/>
      <c r="J205" s="4"/>
      <c r="K205" s="4"/>
      <c r="L205" s="4"/>
      <c r="M205" s="4"/>
      <c r="N205" s="4"/>
      <c r="O205" s="4"/>
      <c r="P205" s="4"/>
      <c r="Q205" s="4"/>
    </row>
    <row r="206" spans="2:17" s="3" customFormat="1">
      <c r="B206" s="4"/>
      <c r="E206" s="4"/>
      <c r="F206" s="4"/>
      <c r="G206" s="4"/>
      <c r="H206" s="4"/>
      <c r="I206" s="4"/>
      <c r="J206" s="4"/>
      <c r="K206" s="4"/>
      <c r="L206" s="4"/>
      <c r="M206" s="4"/>
      <c r="N206" s="4"/>
      <c r="O206" s="4"/>
      <c r="P206" s="4"/>
      <c r="Q206" s="4"/>
    </row>
    <row r="207" spans="2:17" s="3" customFormat="1">
      <c r="B207" s="4"/>
      <c r="E207" s="4"/>
      <c r="F207" s="4"/>
      <c r="G207" s="4"/>
      <c r="H207" s="4"/>
      <c r="I207" s="4"/>
      <c r="J207" s="4"/>
      <c r="K207" s="4"/>
      <c r="L207" s="4"/>
      <c r="M207" s="4"/>
      <c r="N207" s="4"/>
      <c r="O207" s="4"/>
      <c r="P207" s="4"/>
      <c r="Q207" s="4"/>
    </row>
    <row r="208" spans="2:17" s="3" customFormat="1">
      <c r="B208" s="4"/>
      <c r="E208" s="4"/>
      <c r="F208" s="4"/>
      <c r="G208" s="4"/>
      <c r="H208" s="4"/>
      <c r="I208" s="4"/>
      <c r="J208" s="4"/>
      <c r="K208" s="4"/>
      <c r="L208" s="4"/>
      <c r="M208" s="4"/>
      <c r="N208" s="4"/>
      <c r="O208" s="4"/>
      <c r="P208" s="4"/>
      <c r="Q208" s="4"/>
    </row>
    <row r="209" spans="2:17" s="3" customFormat="1">
      <c r="B209" s="4"/>
      <c r="E209" s="4"/>
      <c r="F209" s="4"/>
      <c r="G209" s="4"/>
      <c r="H209" s="4"/>
      <c r="I209" s="4"/>
      <c r="J209" s="4"/>
      <c r="K209" s="4"/>
      <c r="L209" s="4"/>
      <c r="M209" s="4"/>
      <c r="N209" s="4"/>
      <c r="O209" s="4"/>
      <c r="P209" s="4"/>
      <c r="Q209" s="4"/>
    </row>
    <row r="210" spans="2:17" s="3" customFormat="1">
      <c r="B210" s="4"/>
      <c r="E210" s="4"/>
      <c r="F210" s="4"/>
      <c r="G210" s="4"/>
      <c r="H210" s="4"/>
      <c r="I210" s="4"/>
      <c r="J210" s="4"/>
      <c r="K210" s="4"/>
      <c r="L210" s="4"/>
      <c r="M210" s="4"/>
      <c r="N210" s="4"/>
      <c r="O210" s="4"/>
      <c r="P210" s="4"/>
      <c r="Q210" s="4"/>
    </row>
    <row r="211" spans="2:17" s="3" customFormat="1">
      <c r="B211" s="4"/>
      <c r="E211" s="4"/>
      <c r="F211" s="4"/>
      <c r="G211" s="4"/>
      <c r="H211" s="4"/>
      <c r="I211" s="4"/>
      <c r="J211" s="4"/>
      <c r="K211" s="4"/>
      <c r="L211" s="4"/>
      <c r="M211" s="4"/>
      <c r="N211" s="4"/>
      <c r="O211" s="4"/>
      <c r="P211" s="4"/>
      <c r="Q211" s="4"/>
    </row>
    <row r="212" spans="2:17" s="3" customFormat="1">
      <c r="B212" s="4"/>
      <c r="E212" s="4"/>
      <c r="F212" s="4"/>
      <c r="G212" s="4"/>
      <c r="H212" s="4"/>
      <c r="I212" s="4"/>
      <c r="J212" s="4"/>
      <c r="K212" s="4"/>
      <c r="L212" s="4"/>
      <c r="M212" s="4"/>
      <c r="N212" s="4"/>
      <c r="O212" s="4"/>
      <c r="P212" s="4"/>
      <c r="Q212" s="4"/>
    </row>
    <row r="213" spans="2:17" s="3" customFormat="1">
      <c r="B213" s="4"/>
      <c r="E213" s="4"/>
      <c r="F213" s="4"/>
      <c r="G213" s="4"/>
      <c r="H213" s="4"/>
      <c r="I213" s="4"/>
      <c r="J213" s="4"/>
      <c r="K213" s="4"/>
      <c r="L213" s="4"/>
      <c r="M213" s="4"/>
      <c r="N213" s="4"/>
      <c r="O213" s="4"/>
      <c r="P213" s="4"/>
      <c r="Q213" s="4"/>
    </row>
    <row r="214" spans="2:17" s="3" customFormat="1">
      <c r="B214" s="4"/>
      <c r="E214" s="4"/>
      <c r="F214" s="4"/>
      <c r="G214" s="4"/>
      <c r="H214" s="4"/>
      <c r="I214" s="4"/>
      <c r="J214" s="4"/>
      <c r="K214" s="4"/>
      <c r="L214" s="4"/>
      <c r="M214" s="4"/>
      <c r="N214" s="4"/>
      <c r="O214" s="4"/>
      <c r="P214" s="4"/>
      <c r="Q214" s="4"/>
    </row>
    <row r="215" spans="2:17" s="3" customFormat="1">
      <c r="B215" s="4"/>
      <c r="E215" s="4"/>
      <c r="F215" s="4"/>
      <c r="G215" s="4"/>
      <c r="H215" s="4"/>
      <c r="I215" s="4"/>
      <c r="J215" s="4"/>
      <c r="K215" s="4"/>
      <c r="L215" s="4"/>
      <c r="M215" s="4"/>
      <c r="N215" s="4"/>
      <c r="O215" s="4"/>
      <c r="P215" s="4"/>
      <c r="Q215" s="4"/>
    </row>
    <row r="216" spans="2:17" s="3" customFormat="1">
      <c r="B216" s="4"/>
      <c r="E216" s="4"/>
      <c r="F216" s="4"/>
      <c r="G216" s="4"/>
      <c r="H216" s="4"/>
      <c r="I216" s="4"/>
      <c r="J216" s="4"/>
      <c r="K216" s="4"/>
      <c r="L216" s="4"/>
      <c r="M216" s="4"/>
      <c r="N216" s="4"/>
      <c r="O216" s="4"/>
      <c r="P216" s="4"/>
      <c r="Q216" s="4"/>
    </row>
    <row r="217" spans="2:17" s="3" customFormat="1">
      <c r="B217" s="4"/>
      <c r="E217" s="4"/>
      <c r="F217" s="4"/>
      <c r="G217" s="4"/>
      <c r="H217" s="4"/>
      <c r="I217" s="4"/>
      <c r="J217" s="4"/>
      <c r="K217" s="4"/>
      <c r="L217" s="4"/>
      <c r="M217" s="4"/>
      <c r="N217" s="4"/>
      <c r="O217" s="4"/>
      <c r="P217" s="4"/>
      <c r="Q217" s="4"/>
    </row>
    <row r="218" spans="2:17" s="3" customFormat="1">
      <c r="B218" s="4"/>
      <c r="E218" s="4"/>
      <c r="F218" s="4"/>
      <c r="G218" s="4"/>
      <c r="H218" s="4"/>
      <c r="I218" s="4"/>
      <c r="J218" s="4"/>
      <c r="K218" s="4"/>
      <c r="L218" s="4"/>
      <c r="M218" s="4"/>
      <c r="N218" s="4"/>
      <c r="O218" s="4"/>
      <c r="P218" s="4"/>
      <c r="Q218" s="4"/>
    </row>
    <row r="219" spans="2:17" s="3" customFormat="1">
      <c r="B219" s="4"/>
      <c r="E219" s="4"/>
      <c r="F219" s="4"/>
      <c r="G219" s="4"/>
      <c r="H219" s="4"/>
      <c r="I219" s="4"/>
      <c r="J219" s="4"/>
      <c r="K219" s="4"/>
      <c r="L219" s="4"/>
      <c r="M219" s="4"/>
      <c r="N219" s="4"/>
      <c r="O219" s="4"/>
      <c r="P219" s="4"/>
      <c r="Q219" s="4"/>
    </row>
    <row r="220" spans="2:17" s="3" customFormat="1">
      <c r="B220" s="4"/>
      <c r="E220" s="4"/>
      <c r="F220" s="4"/>
      <c r="G220" s="4"/>
      <c r="H220" s="4"/>
      <c r="I220" s="4"/>
      <c r="J220" s="4"/>
      <c r="K220" s="4"/>
      <c r="L220" s="4"/>
      <c r="M220" s="4"/>
      <c r="N220" s="4"/>
      <c r="O220" s="4"/>
      <c r="P220" s="4"/>
      <c r="Q220" s="4"/>
    </row>
    <row r="221" spans="2:17" s="3" customFormat="1">
      <c r="B221" s="4"/>
      <c r="E221" s="4"/>
      <c r="F221" s="4"/>
      <c r="G221" s="4"/>
      <c r="H221" s="4"/>
      <c r="I221" s="4"/>
      <c r="J221" s="4"/>
      <c r="K221" s="4"/>
      <c r="L221" s="4"/>
      <c r="M221" s="4"/>
      <c r="N221" s="4"/>
      <c r="O221" s="4"/>
      <c r="P221" s="4"/>
      <c r="Q221" s="4"/>
    </row>
    <row r="222" spans="2:17" s="3" customFormat="1">
      <c r="B222" s="4"/>
      <c r="E222" s="4"/>
      <c r="F222" s="4"/>
      <c r="G222" s="4"/>
      <c r="H222" s="4"/>
      <c r="I222" s="4"/>
      <c r="J222" s="4"/>
      <c r="K222" s="4"/>
      <c r="L222" s="4"/>
      <c r="M222" s="4"/>
      <c r="N222" s="4"/>
      <c r="O222" s="4"/>
      <c r="P222" s="4"/>
      <c r="Q222" s="4"/>
    </row>
    <row r="223" spans="2:17" s="3" customFormat="1">
      <c r="B223" s="4"/>
      <c r="E223" s="4"/>
      <c r="F223" s="4"/>
      <c r="G223" s="4"/>
      <c r="H223" s="4"/>
      <c r="I223" s="4"/>
      <c r="J223" s="4"/>
      <c r="K223" s="4"/>
      <c r="L223" s="4"/>
      <c r="M223" s="4"/>
      <c r="N223" s="4"/>
      <c r="O223" s="4"/>
      <c r="P223" s="4"/>
      <c r="Q223" s="4"/>
    </row>
    <row r="224" spans="2:17" s="3" customFormat="1">
      <c r="B224" s="4"/>
      <c r="E224" s="4"/>
      <c r="F224" s="4"/>
      <c r="G224" s="4"/>
      <c r="H224" s="4"/>
      <c r="I224" s="4"/>
      <c r="J224" s="4"/>
      <c r="K224" s="4"/>
      <c r="L224" s="4"/>
      <c r="M224" s="4"/>
      <c r="N224" s="4"/>
      <c r="O224" s="4"/>
      <c r="P224" s="4"/>
      <c r="Q224" s="4"/>
    </row>
    <row r="225" spans="2:17" s="3" customFormat="1">
      <c r="B225" s="4"/>
      <c r="E225" s="4"/>
      <c r="F225" s="4"/>
      <c r="G225" s="4"/>
      <c r="H225" s="4"/>
      <c r="I225" s="4"/>
      <c r="J225" s="4"/>
      <c r="K225" s="4"/>
      <c r="L225" s="4"/>
      <c r="M225" s="4"/>
      <c r="N225" s="4"/>
      <c r="O225" s="4"/>
      <c r="P225" s="4"/>
      <c r="Q225" s="4"/>
    </row>
    <row r="226" spans="2:17" s="3" customFormat="1">
      <c r="B226" s="4"/>
      <c r="E226" s="4"/>
      <c r="F226" s="4"/>
      <c r="G226" s="4"/>
      <c r="H226" s="4"/>
      <c r="I226" s="4"/>
      <c r="J226" s="4"/>
      <c r="K226" s="4"/>
      <c r="L226" s="4"/>
      <c r="M226" s="4"/>
      <c r="N226" s="4"/>
      <c r="O226" s="4"/>
      <c r="P226" s="4"/>
      <c r="Q226" s="4"/>
    </row>
    <row r="227" spans="2:17" s="3" customFormat="1">
      <c r="B227" s="4"/>
      <c r="E227" s="4"/>
      <c r="F227" s="4"/>
      <c r="G227" s="4"/>
      <c r="H227" s="4"/>
      <c r="I227" s="4"/>
      <c r="J227" s="4"/>
      <c r="K227" s="4"/>
      <c r="L227" s="4"/>
      <c r="M227" s="4"/>
      <c r="N227" s="4"/>
      <c r="O227" s="4"/>
      <c r="P227" s="4"/>
      <c r="Q227" s="4"/>
    </row>
    <row r="228" spans="2:17" s="3" customFormat="1">
      <c r="B228" s="4"/>
      <c r="E228" s="4"/>
      <c r="F228" s="4"/>
      <c r="G228" s="4"/>
      <c r="H228" s="4"/>
      <c r="I228" s="4"/>
      <c r="J228" s="4"/>
      <c r="K228" s="4"/>
      <c r="L228" s="4"/>
      <c r="M228" s="4"/>
      <c r="N228" s="4"/>
      <c r="O228" s="4"/>
      <c r="P228" s="4"/>
      <c r="Q228" s="4"/>
    </row>
    <row r="229" spans="2:17" s="3" customFormat="1">
      <c r="B229" s="4"/>
      <c r="E229" s="4"/>
      <c r="F229" s="4"/>
      <c r="G229" s="4"/>
      <c r="H229" s="4"/>
      <c r="I229" s="4"/>
      <c r="J229" s="4"/>
      <c r="K229" s="4"/>
      <c r="L229" s="4"/>
      <c r="M229" s="4"/>
      <c r="N229" s="4"/>
      <c r="O229" s="4"/>
      <c r="P229" s="4"/>
      <c r="Q229" s="4"/>
    </row>
    <row r="230" spans="2:17" s="3" customFormat="1">
      <c r="B230" s="4"/>
      <c r="E230" s="4"/>
      <c r="F230" s="4"/>
      <c r="G230" s="4"/>
      <c r="H230" s="4"/>
      <c r="I230" s="4"/>
      <c r="J230" s="4"/>
      <c r="K230" s="4"/>
      <c r="L230" s="4"/>
      <c r="M230" s="4"/>
      <c r="N230" s="4"/>
      <c r="O230" s="4"/>
      <c r="P230" s="4"/>
      <c r="Q230" s="4"/>
    </row>
    <row r="231" spans="2:17" s="3" customFormat="1">
      <c r="B231" s="4"/>
      <c r="E231" s="4"/>
      <c r="F231" s="4"/>
      <c r="G231" s="4"/>
      <c r="H231" s="4"/>
      <c r="I231" s="4"/>
      <c r="J231" s="4"/>
      <c r="K231" s="4"/>
      <c r="L231" s="4"/>
      <c r="M231" s="4"/>
      <c r="N231" s="4"/>
      <c r="O231" s="4"/>
      <c r="P231" s="4"/>
      <c r="Q231" s="4"/>
    </row>
    <row r="232" spans="2:17" s="3" customFormat="1">
      <c r="B232" s="4"/>
      <c r="E232" s="4"/>
      <c r="F232" s="4"/>
      <c r="G232" s="4"/>
      <c r="H232" s="4"/>
      <c r="I232" s="4"/>
      <c r="J232" s="4"/>
      <c r="K232" s="4"/>
      <c r="L232" s="4"/>
      <c r="M232" s="4"/>
      <c r="N232" s="4"/>
      <c r="O232" s="4"/>
      <c r="P232" s="4"/>
      <c r="Q232" s="4"/>
    </row>
    <row r="233" spans="2:17" s="3" customFormat="1">
      <c r="B233" s="4"/>
      <c r="E233" s="4"/>
      <c r="F233" s="4"/>
      <c r="G233" s="4"/>
      <c r="H233" s="4"/>
      <c r="I233" s="4"/>
      <c r="J233" s="4"/>
      <c r="K233" s="4"/>
      <c r="L233" s="4"/>
      <c r="M233" s="4"/>
      <c r="N233" s="4"/>
      <c r="O233" s="4"/>
      <c r="P233" s="4"/>
      <c r="Q233" s="4"/>
    </row>
    <row r="234" spans="2:17" s="3" customFormat="1">
      <c r="B234" s="4"/>
      <c r="E234" s="4"/>
      <c r="F234" s="4"/>
      <c r="G234" s="4"/>
      <c r="H234" s="4"/>
      <c r="I234" s="4"/>
      <c r="J234" s="4"/>
      <c r="K234" s="4"/>
      <c r="L234" s="4"/>
      <c r="M234" s="4"/>
      <c r="N234" s="4"/>
      <c r="O234" s="4"/>
      <c r="P234" s="4"/>
      <c r="Q234" s="4"/>
    </row>
    <row r="235" spans="2:17" s="3" customFormat="1">
      <c r="B235" s="4"/>
      <c r="E235" s="4"/>
      <c r="F235" s="4"/>
      <c r="G235" s="4"/>
      <c r="H235" s="4"/>
      <c r="I235" s="4"/>
      <c r="J235" s="4"/>
      <c r="K235" s="4"/>
      <c r="L235" s="4"/>
      <c r="M235" s="4"/>
      <c r="N235" s="4"/>
      <c r="O235" s="4"/>
      <c r="P235" s="4"/>
      <c r="Q235" s="4"/>
    </row>
    <row r="236" spans="2:17" s="3" customFormat="1">
      <c r="B236" s="4"/>
      <c r="E236" s="4"/>
      <c r="F236" s="4"/>
      <c r="G236" s="4"/>
      <c r="H236" s="4"/>
      <c r="I236" s="4"/>
      <c r="J236" s="4"/>
      <c r="K236" s="4"/>
      <c r="L236" s="4"/>
      <c r="M236" s="4"/>
      <c r="N236" s="4"/>
      <c r="O236" s="4"/>
      <c r="P236" s="4"/>
      <c r="Q236" s="4"/>
    </row>
    <row r="237" spans="2:17" s="3" customFormat="1">
      <c r="B237" s="4"/>
      <c r="E237" s="4"/>
      <c r="F237" s="4"/>
      <c r="G237" s="4"/>
      <c r="H237" s="4"/>
      <c r="I237" s="4"/>
      <c r="J237" s="4"/>
      <c r="K237" s="4"/>
      <c r="L237" s="4"/>
      <c r="M237" s="4"/>
      <c r="N237" s="4"/>
      <c r="O237" s="4"/>
      <c r="P237" s="4"/>
      <c r="Q237" s="4"/>
    </row>
    <row r="238" spans="2:17" s="3" customFormat="1">
      <c r="B238" s="4"/>
      <c r="E238" s="4"/>
      <c r="F238" s="4"/>
      <c r="G238" s="4"/>
      <c r="H238" s="4"/>
      <c r="I238" s="4"/>
      <c r="J238" s="4"/>
      <c r="K238" s="4"/>
      <c r="L238" s="4"/>
      <c r="M238" s="4"/>
      <c r="N238" s="4"/>
      <c r="O238" s="4"/>
      <c r="P238" s="4"/>
      <c r="Q238" s="4"/>
    </row>
    <row r="239" spans="2:17" s="3" customFormat="1">
      <c r="B239" s="4"/>
      <c r="E239" s="4"/>
      <c r="F239" s="4"/>
      <c r="G239" s="4"/>
      <c r="H239" s="4"/>
      <c r="I239" s="4"/>
      <c r="J239" s="4"/>
      <c r="K239" s="4"/>
      <c r="L239" s="4"/>
      <c r="M239" s="4"/>
      <c r="N239" s="4"/>
      <c r="O239" s="4"/>
      <c r="P239" s="4"/>
      <c r="Q239" s="4"/>
    </row>
    <row r="240" spans="2:17" s="3" customFormat="1">
      <c r="B240" s="4"/>
      <c r="E240" s="4"/>
      <c r="F240" s="4"/>
      <c r="G240" s="4"/>
      <c r="H240" s="4"/>
      <c r="I240" s="4"/>
      <c r="J240" s="4"/>
      <c r="K240" s="4"/>
      <c r="L240" s="4"/>
      <c r="M240" s="4"/>
      <c r="N240" s="4"/>
      <c r="O240" s="4"/>
      <c r="P240" s="4"/>
      <c r="Q240" s="4"/>
    </row>
    <row r="241" spans="2:17" s="3" customFormat="1">
      <c r="B241" s="4"/>
      <c r="E241" s="4"/>
      <c r="F241" s="4"/>
      <c r="G241" s="4"/>
      <c r="H241" s="4"/>
      <c r="I241" s="4"/>
      <c r="J241" s="4"/>
      <c r="K241" s="4"/>
      <c r="L241" s="4"/>
      <c r="M241" s="4"/>
      <c r="N241" s="4"/>
      <c r="O241" s="4"/>
      <c r="P241" s="4"/>
      <c r="Q241" s="4"/>
    </row>
    <row r="242" spans="2:17" s="3" customFormat="1">
      <c r="B242" s="4"/>
      <c r="E242" s="4"/>
      <c r="F242" s="4"/>
      <c r="G242" s="4"/>
      <c r="H242" s="4"/>
      <c r="I242" s="4"/>
      <c r="J242" s="4"/>
      <c r="K242" s="4"/>
      <c r="L242" s="4"/>
      <c r="M242" s="4"/>
      <c r="N242" s="4"/>
      <c r="O242" s="4"/>
      <c r="P242" s="4"/>
      <c r="Q242" s="4"/>
    </row>
    <row r="243" spans="2:17" s="3" customFormat="1">
      <c r="B243" s="4"/>
      <c r="E243" s="4"/>
      <c r="F243" s="4"/>
      <c r="G243" s="4"/>
      <c r="H243" s="4"/>
      <c r="I243" s="4"/>
      <c r="J243" s="4"/>
      <c r="K243" s="4"/>
      <c r="L243" s="4"/>
      <c r="M243" s="4"/>
      <c r="N243" s="4"/>
      <c r="O243" s="4"/>
      <c r="P243" s="4"/>
      <c r="Q243" s="4"/>
    </row>
    <row r="244" spans="2:17" s="3" customFormat="1">
      <c r="B244" s="4"/>
      <c r="E244" s="4"/>
      <c r="F244" s="4"/>
      <c r="G244" s="4"/>
      <c r="H244" s="4"/>
      <c r="I244" s="4"/>
      <c r="J244" s="4"/>
      <c r="K244" s="4"/>
      <c r="L244" s="4"/>
      <c r="M244" s="4"/>
      <c r="N244" s="4"/>
      <c r="O244" s="4"/>
      <c r="P244" s="4"/>
      <c r="Q244" s="4"/>
    </row>
    <row r="245" spans="2:17" s="3" customFormat="1">
      <c r="B245" s="4"/>
      <c r="E245" s="4"/>
      <c r="F245" s="4"/>
      <c r="G245" s="4"/>
      <c r="H245" s="4"/>
      <c r="I245" s="4"/>
      <c r="J245" s="4"/>
      <c r="K245" s="4"/>
      <c r="L245" s="4"/>
      <c r="M245" s="4"/>
      <c r="N245" s="4"/>
      <c r="O245" s="4"/>
      <c r="P245" s="4"/>
      <c r="Q245" s="4"/>
    </row>
    <row r="246" spans="2:17" s="3" customFormat="1">
      <c r="B246" s="4"/>
      <c r="E246" s="4"/>
      <c r="F246" s="4"/>
      <c r="G246" s="4"/>
      <c r="H246" s="4"/>
      <c r="I246" s="4"/>
      <c r="J246" s="4"/>
      <c r="K246" s="4"/>
      <c r="L246" s="4"/>
      <c r="M246" s="4"/>
      <c r="N246" s="4"/>
      <c r="O246" s="4"/>
      <c r="P246" s="4"/>
      <c r="Q246" s="4"/>
    </row>
    <row r="247" spans="2:17" s="3" customFormat="1">
      <c r="B247" s="4"/>
      <c r="E247" s="4"/>
      <c r="F247" s="4"/>
      <c r="G247" s="4"/>
      <c r="H247" s="4"/>
      <c r="I247" s="4"/>
      <c r="J247" s="4"/>
      <c r="K247" s="4"/>
      <c r="L247" s="4"/>
      <c r="M247" s="4"/>
      <c r="N247" s="4"/>
      <c r="O247" s="4"/>
      <c r="P247" s="4"/>
      <c r="Q247" s="4"/>
    </row>
    <row r="248" spans="2:17" s="3" customFormat="1">
      <c r="B248" s="4"/>
      <c r="E248" s="4"/>
      <c r="F248" s="4"/>
      <c r="G248" s="4"/>
      <c r="H248" s="4"/>
      <c r="I248" s="4"/>
      <c r="J248" s="4"/>
      <c r="K248" s="4"/>
      <c r="L248" s="4"/>
      <c r="M248" s="4"/>
      <c r="N248" s="4"/>
      <c r="O248" s="4"/>
      <c r="P248" s="4"/>
      <c r="Q248" s="4"/>
    </row>
    <row r="249" spans="2:17" s="3" customFormat="1">
      <c r="B249" s="4"/>
      <c r="E249" s="4"/>
      <c r="F249" s="4"/>
      <c r="G249" s="4"/>
      <c r="H249" s="4"/>
      <c r="I249" s="4"/>
      <c r="J249" s="4"/>
      <c r="K249" s="4"/>
      <c r="L249" s="4"/>
      <c r="M249" s="4"/>
      <c r="N249" s="4"/>
      <c r="O249" s="4"/>
      <c r="P249" s="4"/>
      <c r="Q249" s="4"/>
    </row>
    <row r="250" spans="2:17" s="3" customFormat="1">
      <c r="B250" s="4"/>
      <c r="E250" s="4"/>
      <c r="F250" s="4"/>
      <c r="G250" s="4"/>
      <c r="H250" s="4"/>
      <c r="I250" s="4"/>
      <c r="J250" s="4"/>
      <c r="K250" s="4"/>
      <c r="L250" s="4"/>
      <c r="M250" s="4"/>
      <c r="N250" s="4"/>
      <c r="O250" s="4"/>
      <c r="P250" s="4"/>
      <c r="Q250" s="4"/>
    </row>
    <row r="251" spans="2:17" s="3" customFormat="1">
      <c r="B251" s="4"/>
      <c r="E251" s="4"/>
      <c r="F251" s="4"/>
      <c r="G251" s="4"/>
      <c r="H251" s="4"/>
      <c r="I251" s="4"/>
      <c r="J251" s="4"/>
      <c r="K251" s="4"/>
      <c r="L251" s="4"/>
      <c r="M251" s="4"/>
      <c r="N251" s="4"/>
      <c r="O251" s="4"/>
      <c r="P251" s="4"/>
      <c r="Q251" s="4"/>
    </row>
    <row r="252" spans="2:17" s="3" customFormat="1">
      <c r="B252" s="4"/>
      <c r="E252" s="4"/>
      <c r="F252" s="4"/>
      <c r="G252" s="4"/>
      <c r="H252" s="4"/>
      <c r="I252" s="4"/>
      <c r="J252" s="4"/>
      <c r="K252" s="4"/>
      <c r="L252" s="4"/>
      <c r="M252" s="4"/>
      <c r="N252" s="4"/>
      <c r="O252" s="4"/>
      <c r="P252" s="4"/>
      <c r="Q252" s="4"/>
    </row>
    <row r="253" spans="2:17" s="3" customFormat="1">
      <c r="B253" s="4"/>
      <c r="E253" s="4"/>
      <c r="F253" s="4"/>
      <c r="G253" s="4"/>
      <c r="H253" s="4"/>
      <c r="I253" s="4"/>
      <c r="J253" s="4"/>
      <c r="K253" s="4"/>
      <c r="L253" s="4"/>
      <c r="M253" s="4"/>
      <c r="N253" s="4"/>
      <c r="O253" s="4"/>
      <c r="P253" s="4"/>
      <c r="Q253" s="4"/>
    </row>
    <row r="254" spans="2:17" s="3" customFormat="1">
      <c r="B254" s="4"/>
      <c r="E254" s="4"/>
      <c r="F254" s="4"/>
      <c r="G254" s="4"/>
      <c r="H254" s="4"/>
      <c r="I254" s="4"/>
      <c r="J254" s="4"/>
      <c r="K254" s="4"/>
      <c r="L254" s="4"/>
      <c r="M254" s="4"/>
      <c r="N254" s="4"/>
      <c r="O254" s="4"/>
      <c r="P254" s="4"/>
      <c r="Q254" s="4"/>
    </row>
    <row r="255" spans="2:17" s="3" customFormat="1">
      <c r="B255" s="4"/>
      <c r="E255" s="4"/>
      <c r="F255" s="4"/>
      <c r="G255" s="4"/>
      <c r="H255" s="4"/>
      <c r="I255" s="4"/>
      <c r="J255" s="4"/>
      <c r="K255" s="4"/>
      <c r="L255" s="4"/>
      <c r="M255" s="4"/>
      <c r="N255" s="4"/>
      <c r="O255" s="4"/>
      <c r="P255" s="4"/>
      <c r="Q255" s="4"/>
    </row>
    <row r="256" spans="2:17" s="3" customFormat="1">
      <c r="B256" s="4"/>
      <c r="E256" s="4"/>
      <c r="F256" s="4"/>
      <c r="G256" s="4"/>
      <c r="H256" s="4"/>
      <c r="I256" s="4"/>
      <c r="J256" s="4"/>
      <c r="K256" s="4"/>
      <c r="L256" s="4"/>
      <c r="M256" s="4"/>
      <c r="N256" s="4"/>
      <c r="O256" s="4"/>
      <c r="P256" s="4"/>
      <c r="Q256" s="4"/>
    </row>
    <row r="257" spans="2:17" s="3" customFormat="1">
      <c r="B257" s="4"/>
      <c r="E257" s="4"/>
      <c r="F257" s="4"/>
      <c r="G257" s="4"/>
      <c r="H257" s="4"/>
      <c r="I257" s="4"/>
      <c r="J257" s="4"/>
      <c r="K257" s="4"/>
      <c r="L257" s="4"/>
      <c r="M257" s="4"/>
      <c r="N257" s="4"/>
      <c r="O257" s="4"/>
      <c r="P257" s="4"/>
      <c r="Q257" s="4"/>
    </row>
    <row r="258" spans="2:17" s="3" customFormat="1">
      <c r="B258" s="4"/>
      <c r="E258" s="4"/>
      <c r="F258" s="4"/>
      <c r="G258" s="4"/>
      <c r="H258" s="4"/>
      <c r="I258" s="4"/>
      <c r="J258" s="4"/>
      <c r="K258" s="4"/>
      <c r="L258" s="4"/>
      <c r="M258" s="4"/>
      <c r="N258" s="4"/>
      <c r="O258" s="4"/>
      <c r="P258" s="4"/>
      <c r="Q258" s="4"/>
    </row>
    <row r="259" spans="2:17" s="3" customFormat="1">
      <c r="B259" s="4"/>
      <c r="E259" s="4"/>
      <c r="F259" s="4"/>
      <c r="G259" s="4"/>
      <c r="H259" s="4"/>
      <c r="I259" s="4"/>
      <c r="J259" s="4"/>
      <c r="K259" s="4"/>
      <c r="L259" s="4"/>
      <c r="M259" s="4"/>
      <c r="N259" s="4"/>
      <c r="O259" s="4"/>
      <c r="P259" s="4"/>
      <c r="Q259" s="4"/>
    </row>
    <row r="260" spans="2:17" s="3" customFormat="1">
      <c r="B260" s="4"/>
      <c r="E260" s="4"/>
      <c r="F260" s="4"/>
      <c r="G260" s="4"/>
      <c r="H260" s="4"/>
      <c r="I260" s="4"/>
      <c r="J260" s="4"/>
      <c r="K260" s="4"/>
      <c r="L260" s="4"/>
      <c r="M260" s="4"/>
      <c r="N260" s="4"/>
      <c r="O260" s="4"/>
      <c r="P260" s="4"/>
      <c r="Q260" s="4"/>
    </row>
    <row r="261" spans="2:17" s="3" customFormat="1">
      <c r="B261" s="4"/>
      <c r="E261" s="4"/>
      <c r="F261" s="4"/>
      <c r="G261" s="4"/>
      <c r="H261" s="4"/>
      <c r="I261" s="4"/>
      <c r="J261" s="4"/>
      <c r="K261" s="4"/>
      <c r="L261" s="4"/>
      <c r="M261" s="4"/>
      <c r="N261" s="4"/>
      <c r="O261" s="4"/>
      <c r="P261" s="4"/>
      <c r="Q261" s="4"/>
    </row>
    <row r="262" spans="2:17" s="3" customFormat="1">
      <c r="B262" s="4"/>
      <c r="E262" s="4"/>
      <c r="F262" s="4"/>
      <c r="G262" s="4"/>
      <c r="H262" s="4"/>
      <c r="I262" s="4"/>
      <c r="J262" s="4"/>
      <c r="K262" s="4"/>
      <c r="L262" s="4"/>
      <c r="M262" s="4"/>
      <c r="N262" s="4"/>
      <c r="O262" s="4"/>
      <c r="P262" s="4"/>
      <c r="Q262" s="4"/>
    </row>
    <row r="263" spans="2:17" s="3" customFormat="1">
      <c r="B263" s="4"/>
      <c r="E263" s="4"/>
      <c r="F263" s="4"/>
      <c r="G263" s="4"/>
      <c r="H263" s="4"/>
      <c r="I263" s="4"/>
      <c r="J263" s="4"/>
      <c r="K263" s="4"/>
      <c r="L263" s="4"/>
      <c r="M263" s="4"/>
      <c r="N263" s="4"/>
      <c r="O263" s="4"/>
      <c r="P263" s="4"/>
      <c r="Q263" s="4"/>
    </row>
    <row r="264" spans="2:17" s="3" customFormat="1">
      <c r="B264" s="4"/>
      <c r="E264" s="4"/>
      <c r="F264" s="4"/>
      <c r="G264" s="4"/>
      <c r="H264" s="4"/>
      <c r="I264" s="4"/>
      <c r="J264" s="4"/>
      <c r="K264" s="4"/>
      <c r="L264" s="4"/>
      <c r="M264" s="4"/>
      <c r="N264" s="4"/>
      <c r="O264" s="4"/>
      <c r="P264" s="4"/>
      <c r="Q264" s="4"/>
    </row>
    <row r="265" spans="2:17" s="3" customFormat="1">
      <c r="B265" s="4"/>
      <c r="E265" s="4"/>
      <c r="F265" s="4"/>
      <c r="G265" s="4"/>
      <c r="H265" s="4"/>
      <c r="I265" s="4"/>
      <c r="J265" s="4"/>
      <c r="K265" s="4"/>
      <c r="L265" s="4"/>
      <c r="M265" s="4"/>
      <c r="N265" s="4"/>
      <c r="O265" s="4"/>
      <c r="P265" s="4"/>
      <c r="Q265" s="4"/>
    </row>
    <row r="266" spans="2:17" s="3" customFormat="1">
      <c r="B266" s="4"/>
      <c r="E266" s="4"/>
      <c r="F266" s="4"/>
      <c r="G266" s="4"/>
      <c r="H266" s="4"/>
      <c r="I266" s="4"/>
      <c r="J266" s="4"/>
      <c r="K266" s="4"/>
      <c r="L266" s="4"/>
      <c r="M266" s="4"/>
      <c r="N266" s="4"/>
      <c r="O266" s="4"/>
      <c r="P266" s="4"/>
      <c r="Q266" s="4"/>
    </row>
    <row r="267" spans="2:17" s="3" customFormat="1">
      <c r="B267" s="4"/>
      <c r="E267" s="4"/>
      <c r="F267" s="4"/>
      <c r="G267" s="4"/>
      <c r="H267" s="4"/>
      <c r="I267" s="4"/>
      <c r="J267" s="4"/>
      <c r="K267" s="4"/>
      <c r="L267" s="4"/>
      <c r="M267" s="4"/>
      <c r="N267" s="4"/>
      <c r="O267" s="4"/>
      <c r="P267" s="4"/>
      <c r="Q267" s="4"/>
    </row>
    <row r="268" spans="2:17" s="3" customFormat="1">
      <c r="B268" s="4"/>
      <c r="E268" s="4"/>
      <c r="F268" s="4"/>
      <c r="G268" s="4"/>
      <c r="H268" s="4"/>
      <c r="I268" s="4"/>
      <c r="J268" s="4"/>
      <c r="K268" s="4"/>
      <c r="L268" s="4"/>
      <c r="M268" s="4"/>
      <c r="N268" s="4"/>
      <c r="O268" s="4"/>
      <c r="P268" s="4"/>
      <c r="Q268" s="4"/>
    </row>
    <row r="269" spans="2:17" s="3" customFormat="1">
      <c r="B269" s="4"/>
      <c r="E269" s="4"/>
      <c r="F269" s="4"/>
      <c r="G269" s="4"/>
      <c r="H269" s="4"/>
      <c r="I269" s="4"/>
      <c r="J269" s="4"/>
      <c r="K269" s="4"/>
      <c r="L269" s="4"/>
      <c r="M269" s="4"/>
      <c r="N269" s="4"/>
      <c r="O269" s="4"/>
      <c r="P269" s="4"/>
      <c r="Q269" s="4"/>
    </row>
    <row r="270" spans="2:17" s="3" customFormat="1">
      <c r="B270" s="4"/>
      <c r="E270" s="4"/>
      <c r="F270" s="4"/>
      <c r="G270" s="4"/>
      <c r="H270" s="4"/>
      <c r="I270" s="4"/>
      <c r="J270" s="4"/>
      <c r="K270" s="4"/>
      <c r="L270" s="4"/>
      <c r="M270" s="4"/>
      <c r="N270" s="4"/>
      <c r="O270" s="4"/>
      <c r="P270" s="4"/>
      <c r="Q270" s="4"/>
    </row>
    <row r="271" spans="2:17" s="3" customFormat="1">
      <c r="B271" s="4"/>
      <c r="E271" s="4"/>
      <c r="F271" s="4"/>
      <c r="G271" s="4"/>
      <c r="H271" s="4"/>
      <c r="I271" s="4"/>
      <c r="J271" s="4"/>
      <c r="K271" s="4"/>
      <c r="L271" s="4"/>
      <c r="M271" s="4"/>
      <c r="N271" s="4"/>
      <c r="O271" s="4"/>
      <c r="P271" s="4"/>
      <c r="Q271" s="4"/>
    </row>
    <row r="272" spans="2:17" s="3" customFormat="1">
      <c r="B272" s="4"/>
      <c r="E272" s="4"/>
      <c r="F272" s="4"/>
      <c r="G272" s="4"/>
      <c r="H272" s="4"/>
      <c r="I272" s="4"/>
      <c r="J272" s="4"/>
      <c r="K272" s="4"/>
      <c r="L272" s="4"/>
      <c r="M272" s="4"/>
      <c r="N272" s="4"/>
      <c r="O272" s="4"/>
      <c r="P272" s="4"/>
      <c r="Q272" s="4"/>
    </row>
    <row r="273" spans="2:17" s="3" customFormat="1">
      <c r="B273" s="4"/>
      <c r="E273" s="4"/>
      <c r="F273" s="4"/>
      <c r="G273" s="4"/>
      <c r="H273" s="4"/>
      <c r="I273" s="4"/>
      <c r="J273" s="4"/>
      <c r="K273" s="4"/>
      <c r="L273" s="4"/>
      <c r="M273" s="4"/>
      <c r="N273" s="4"/>
      <c r="O273" s="4"/>
      <c r="P273" s="4"/>
      <c r="Q273" s="4"/>
    </row>
    <row r="274" spans="2:17" s="3" customFormat="1">
      <c r="B274" s="4"/>
      <c r="E274" s="4"/>
      <c r="F274" s="4"/>
      <c r="G274" s="4"/>
      <c r="H274" s="4"/>
      <c r="I274" s="4"/>
      <c r="J274" s="4"/>
      <c r="K274" s="4"/>
      <c r="L274" s="4"/>
      <c r="M274" s="4"/>
      <c r="N274" s="4"/>
      <c r="O274" s="4"/>
      <c r="P274" s="4"/>
      <c r="Q274" s="4"/>
    </row>
    <row r="275" spans="2:17" s="3" customFormat="1">
      <c r="B275" s="4"/>
      <c r="E275" s="4"/>
      <c r="F275" s="4"/>
      <c r="G275" s="4"/>
      <c r="H275" s="4"/>
      <c r="I275" s="4"/>
      <c r="J275" s="4"/>
      <c r="K275" s="4"/>
      <c r="L275" s="4"/>
      <c r="M275" s="4"/>
      <c r="N275" s="4"/>
      <c r="O275" s="4"/>
      <c r="P275" s="4"/>
      <c r="Q275" s="4"/>
    </row>
    <row r="276" spans="2:17" s="3" customFormat="1">
      <c r="B276" s="4"/>
      <c r="E276" s="4"/>
      <c r="F276" s="4"/>
      <c r="G276" s="4"/>
      <c r="H276" s="4"/>
      <c r="I276" s="4"/>
      <c r="J276" s="4"/>
      <c r="K276" s="4"/>
      <c r="L276" s="4"/>
      <c r="M276" s="4"/>
      <c r="N276" s="4"/>
      <c r="O276" s="4"/>
      <c r="P276" s="4"/>
      <c r="Q276" s="4"/>
    </row>
    <row r="277" spans="2:17" s="3" customFormat="1">
      <c r="B277" s="4"/>
      <c r="E277" s="4"/>
      <c r="F277" s="4"/>
      <c r="G277" s="4"/>
      <c r="H277" s="4"/>
      <c r="I277" s="4"/>
      <c r="J277" s="4"/>
      <c r="K277" s="4"/>
      <c r="L277" s="4"/>
      <c r="M277" s="4"/>
      <c r="N277" s="4"/>
      <c r="O277" s="4"/>
      <c r="P277" s="4"/>
      <c r="Q277" s="4"/>
    </row>
    <row r="278" spans="2:17" s="3" customFormat="1">
      <c r="B278" s="4"/>
      <c r="E278" s="4"/>
      <c r="F278" s="4"/>
      <c r="G278" s="4"/>
      <c r="H278" s="4"/>
      <c r="I278" s="4"/>
      <c r="J278" s="4"/>
      <c r="K278" s="4"/>
      <c r="L278" s="4"/>
      <c r="M278" s="4"/>
      <c r="N278" s="4"/>
      <c r="O278" s="4"/>
      <c r="P278" s="4"/>
      <c r="Q278" s="4"/>
    </row>
    <row r="279" spans="2:17" s="3" customFormat="1">
      <c r="B279" s="4"/>
      <c r="E279" s="4"/>
      <c r="F279" s="4"/>
      <c r="G279" s="4"/>
      <c r="H279" s="4"/>
      <c r="I279" s="4"/>
      <c r="J279" s="4"/>
      <c r="K279" s="4"/>
      <c r="L279" s="4"/>
      <c r="M279" s="4"/>
      <c r="N279" s="4"/>
      <c r="O279" s="4"/>
      <c r="P279" s="4"/>
      <c r="Q279" s="4"/>
    </row>
    <row r="280" spans="2:17" s="3" customFormat="1">
      <c r="B280" s="4"/>
      <c r="E280" s="4"/>
      <c r="F280" s="4"/>
      <c r="G280" s="4"/>
      <c r="H280" s="4"/>
      <c r="I280" s="4"/>
      <c r="J280" s="4"/>
      <c r="K280" s="4"/>
      <c r="L280" s="4"/>
      <c r="M280" s="4"/>
      <c r="N280" s="4"/>
      <c r="O280" s="4"/>
      <c r="P280" s="4"/>
      <c r="Q280" s="4"/>
    </row>
    <row r="281" spans="2:17" s="3" customFormat="1">
      <c r="B281" s="4"/>
      <c r="E281" s="4"/>
      <c r="F281" s="4"/>
      <c r="G281" s="4"/>
      <c r="H281" s="4"/>
      <c r="I281" s="4"/>
      <c r="J281" s="4"/>
      <c r="K281" s="4"/>
      <c r="L281" s="4"/>
      <c r="M281" s="4"/>
      <c r="N281" s="4"/>
      <c r="O281" s="4"/>
      <c r="P281" s="4"/>
      <c r="Q281" s="4"/>
    </row>
    <row r="282" spans="2:17" s="3" customFormat="1">
      <c r="B282" s="4"/>
      <c r="E282" s="4"/>
      <c r="F282" s="4"/>
      <c r="G282" s="4"/>
      <c r="H282" s="4"/>
      <c r="I282" s="4"/>
      <c r="J282" s="4"/>
      <c r="K282" s="4"/>
      <c r="L282" s="4"/>
      <c r="M282" s="4"/>
      <c r="N282" s="4"/>
      <c r="O282" s="4"/>
      <c r="P282" s="4"/>
      <c r="Q282" s="4"/>
    </row>
    <row r="283" spans="2:17" s="3" customFormat="1">
      <c r="B283" s="4"/>
      <c r="E283" s="4"/>
      <c r="F283" s="4"/>
      <c r="G283" s="4"/>
      <c r="H283" s="4"/>
      <c r="I283" s="4"/>
      <c r="J283" s="4"/>
      <c r="K283" s="4"/>
      <c r="L283" s="4"/>
      <c r="M283" s="4"/>
      <c r="N283" s="4"/>
      <c r="O283" s="4"/>
      <c r="P283" s="4"/>
      <c r="Q283" s="4"/>
    </row>
    <row r="284" spans="2:17" s="3" customFormat="1">
      <c r="B284" s="4"/>
      <c r="E284" s="4"/>
      <c r="F284" s="4"/>
      <c r="G284" s="4"/>
      <c r="H284" s="4"/>
      <c r="I284" s="4"/>
      <c r="J284" s="4"/>
      <c r="K284" s="4"/>
      <c r="L284" s="4"/>
      <c r="M284" s="4"/>
      <c r="N284" s="4"/>
      <c r="O284" s="4"/>
      <c r="P284" s="4"/>
      <c r="Q284" s="4"/>
    </row>
    <row r="285" spans="2:17" s="3" customFormat="1">
      <c r="B285" s="4"/>
      <c r="E285" s="4"/>
      <c r="F285" s="4"/>
      <c r="G285" s="4"/>
      <c r="H285" s="4"/>
      <c r="I285" s="4"/>
      <c r="J285" s="4"/>
      <c r="K285" s="4"/>
      <c r="L285" s="4"/>
      <c r="M285" s="4"/>
      <c r="N285" s="4"/>
      <c r="O285" s="4"/>
      <c r="P285" s="4"/>
      <c r="Q285" s="4"/>
    </row>
    <row r="286" spans="2:17" s="3" customFormat="1">
      <c r="B286" s="4"/>
      <c r="E286" s="4"/>
      <c r="F286" s="4"/>
      <c r="G286" s="4"/>
      <c r="H286" s="4"/>
      <c r="I286" s="4"/>
      <c r="J286" s="4"/>
      <c r="K286" s="4"/>
      <c r="L286" s="4"/>
      <c r="M286" s="4"/>
      <c r="N286" s="4"/>
      <c r="O286" s="4"/>
      <c r="P286" s="4"/>
      <c r="Q286" s="4"/>
    </row>
    <row r="287" spans="2:17" s="3" customFormat="1">
      <c r="B287" s="4"/>
      <c r="E287" s="4"/>
      <c r="F287" s="4"/>
      <c r="G287" s="4"/>
      <c r="H287" s="4"/>
      <c r="I287" s="4"/>
      <c r="J287" s="4"/>
      <c r="K287" s="4"/>
      <c r="L287" s="4"/>
      <c r="M287" s="4"/>
      <c r="N287" s="4"/>
      <c r="O287" s="4"/>
      <c r="P287" s="4"/>
      <c r="Q287" s="4"/>
    </row>
    <row r="288" spans="2:17" s="3" customFormat="1">
      <c r="B288" s="4"/>
      <c r="E288" s="4"/>
      <c r="F288" s="4"/>
      <c r="G288" s="4"/>
      <c r="H288" s="4"/>
      <c r="I288" s="4"/>
      <c r="J288" s="4"/>
      <c r="K288" s="4"/>
      <c r="L288" s="4"/>
      <c r="M288" s="4"/>
      <c r="N288" s="4"/>
      <c r="O288" s="4"/>
      <c r="P288" s="4"/>
      <c r="Q288" s="4"/>
    </row>
    <row r="289" spans="2:17" s="3" customFormat="1">
      <c r="B289" s="4"/>
      <c r="E289" s="4"/>
      <c r="F289" s="4"/>
      <c r="G289" s="4"/>
      <c r="H289" s="4"/>
      <c r="I289" s="4"/>
      <c r="J289" s="4"/>
      <c r="K289" s="4"/>
      <c r="L289" s="4"/>
      <c r="M289" s="4"/>
      <c r="N289" s="4"/>
      <c r="O289" s="4"/>
      <c r="P289" s="4"/>
      <c r="Q289" s="4"/>
    </row>
    <row r="290" spans="2:17" s="3" customFormat="1">
      <c r="B290" s="4"/>
      <c r="E290" s="4"/>
      <c r="F290" s="4"/>
      <c r="G290" s="4"/>
      <c r="H290" s="4"/>
      <c r="I290" s="4"/>
      <c r="J290" s="4"/>
      <c r="K290" s="4"/>
      <c r="L290" s="4"/>
      <c r="M290" s="4"/>
      <c r="N290" s="4"/>
      <c r="O290" s="4"/>
      <c r="P290" s="4"/>
      <c r="Q290" s="4"/>
    </row>
    <row r="291" spans="2:17" s="3" customFormat="1">
      <c r="B291" s="4"/>
      <c r="E291" s="4"/>
      <c r="F291" s="4"/>
      <c r="G291" s="4"/>
      <c r="H291" s="4"/>
      <c r="I291" s="4"/>
      <c r="J291" s="4"/>
      <c r="K291" s="4"/>
      <c r="L291" s="4"/>
      <c r="M291" s="4"/>
      <c r="N291" s="4"/>
      <c r="O291" s="4"/>
      <c r="P291" s="4"/>
      <c r="Q291" s="4"/>
    </row>
    <row r="292" spans="2:17" s="3" customFormat="1">
      <c r="B292" s="4"/>
      <c r="E292" s="70"/>
      <c r="F292" s="71"/>
      <c r="G292" s="70"/>
      <c r="H292" s="71"/>
      <c r="I292" s="70"/>
    </row>
    <row r="293" spans="2:17" s="3" customFormat="1">
      <c r="B293" s="4"/>
      <c r="E293" s="70"/>
      <c r="F293" s="71"/>
      <c r="G293" s="70"/>
      <c r="H293" s="71"/>
      <c r="I293" s="70"/>
    </row>
    <row r="294" spans="2:17" s="3" customFormat="1">
      <c r="B294" s="4"/>
      <c r="E294" s="70"/>
      <c r="F294" s="71"/>
      <c r="G294" s="70"/>
      <c r="H294" s="71"/>
      <c r="I294" s="70"/>
    </row>
    <row r="295" spans="2:17" s="3" customFormat="1">
      <c r="B295" s="4"/>
      <c r="E295" s="70"/>
      <c r="F295" s="71"/>
      <c r="G295" s="70"/>
      <c r="H295" s="71"/>
      <c r="I295" s="70"/>
    </row>
  </sheetData>
  <dataValidations count="1">
    <dataValidation type="list" allowBlank="1" showInputMessage="1" showErrorMessage="1" sqref="E2:I99" xr:uid="{BA1DBDFC-AAE4-4CA9-B1B3-5267A5540BA1}">
      <formula1>$AA$1:$AA$4</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422B9-F06C-4DEC-9A46-4F66BA0A081B}">
  <dimension ref="A1:AA295"/>
  <sheetViews>
    <sheetView zoomScale="80" zoomScaleNormal="80" workbookViewId="0">
      <selection activeCell="N18" sqref="N17:N18"/>
    </sheetView>
  </sheetViews>
  <sheetFormatPr baseColWidth="10" defaultColWidth="11.42578125" defaultRowHeight="15"/>
  <cols>
    <col min="1" max="1" width="21.140625" style="3" customWidth="1"/>
    <col min="2" max="2" width="30.85546875" style="4" customWidth="1"/>
    <col min="3" max="3" width="45.85546875" style="9" customWidth="1"/>
    <col min="4" max="4" width="90.85546875" style="9" customWidth="1"/>
    <col min="5" max="5" width="13.140625" style="69" customWidth="1"/>
    <col min="6" max="6" width="13.140625" style="49" customWidth="1"/>
    <col min="7" max="7" width="13.140625" style="69" customWidth="1"/>
    <col min="8" max="8" width="13.140625" style="49" customWidth="1"/>
    <col min="9" max="9" width="13.140625" style="69" customWidth="1"/>
    <col min="10" max="10" width="13.140625" customWidth="1"/>
    <col min="11" max="11" width="24.7109375" customWidth="1"/>
  </cols>
  <sheetData>
    <row r="1" spans="1:27" ht="36" customHeight="1">
      <c r="A1" s="4" t="str">
        <f>'Mål, kriterier og indikatorer'!A1</f>
        <v>Dimensjon</v>
      </c>
      <c r="B1" s="4" t="str">
        <f>'Mål, kriterier og indikatorer'!B1</f>
        <v>Mål</v>
      </c>
      <c r="C1" s="4" t="str">
        <f>'Mål, kriterier og indikatorer'!C1</f>
        <v>Kriterie</v>
      </c>
      <c r="D1" s="4" t="str">
        <f>'Mål, kriterier og indikatorer'!D1</f>
        <v>Indikator</v>
      </c>
      <c r="E1" s="98" t="s">
        <v>127</v>
      </c>
      <c r="F1" s="99" t="s">
        <v>128</v>
      </c>
      <c r="G1" s="98" t="s">
        <v>129</v>
      </c>
      <c r="H1" s="99" t="s">
        <v>130</v>
      </c>
      <c r="I1" s="98" t="s">
        <v>131</v>
      </c>
      <c r="J1" s="97" t="s">
        <v>204</v>
      </c>
      <c r="M1" s="97" t="s">
        <v>127</v>
      </c>
      <c r="N1" s="97" t="s">
        <v>128</v>
      </c>
      <c r="O1" s="97" t="s">
        <v>129</v>
      </c>
      <c r="P1" s="97" t="s">
        <v>130</v>
      </c>
      <c r="Q1" s="97" t="s">
        <v>131</v>
      </c>
    </row>
    <row r="2" spans="1:27" ht="72.75" customHeight="1">
      <c r="A2" s="22" t="str">
        <f>'Mål, kriterier og indikatorer'!A2</f>
        <v>Teknisk ytelse</v>
      </c>
      <c r="B2" s="22" t="str">
        <f>'Mål, kriterier og indikatorer'!B2</f>
        <v>… å bruke åpne og lokale overvannsløsninger</v>
      </c>
      <c r="C2" s="20" t="str">
        <f>'Mål, kriterier og indikatorer'!C2</f>
        <v>Bidra til infiltrasjon av overvann (trinn 1 i treleddsstrategien for overvannshåndtering)</v>
      </c>
      <c r="D2" s="21" t="str">
        <f>'Mål, kriterier og indikatorer'!D2</f>
        <v>I hvilken grad bidrar tiltaket til infiltrasjon?</v>
      </c>
      <c r="E2" s="79">
        <v>1</v>
      </c>
      <c r="F2" s="80"/>
      <c r="G2" s="79"/>
      <c r="H2" s="80"/>
      <c r="I2" s="79"/>
      <c r="J2">
        <f>($M$2*E2+$N$2*F2+$O$2*G2+$P$2*H2+$Q$2*I2)/(IF(ISBLANK(E2),0,$M$2)+IF(ISBLANK(F2),0,$N$2)+IF(ISBLANK(G2),0,$O$2)+IF(ISBLANK(H2),0,$P$2)+IF(ISBLANK(I2),0,$Q$2))</f>
        <v>1</v>
      </c>
      <c r="K2" s="4"/>
      <c r="L2" s="68" t="s">
        <v>125</v>
      </c>
      <c r="M2" s="79">
        <v>2</v>
      </c>
      <c r="N2" s="80">
        <v>2</v>
      </c>
      <c r="O2" s="79">
        <v>2</v>
      </c>
      <c r="P2" s="80">
        <v>2</v>
      </c>
      <c r="Q2" s="79">
        <v>2</v>
      </c>
      <c r="AA2">
        <v>0</v>
      </c>
    </row>
    <row r="3" spans="1:27">
      <c r="A3" s="22"/>
      <c r="B3" s="22"/>
      <c r="C3" s="20"/>
      <c r="D3" s="20" t="str">
        <f>'Mål, kriterier og indikatorer'!D3</f>
        <v>I hvilken grad bidrar tiltaket til vannlagring?</v>
      </c>
      <c r="E3" s="79">
        <v>1</v>
      </c>
      <c r="F3" s="80"/>
      <c r="G3" s="79"/>
      <c r="H3" s="80"/>
      <c r="I3" s="79"/>
      <c r="J3">
        <f>($M$2*E3+$N$2*F3+$O$2*G3+$P$2*H3+$Q$2*I3)/(IF(ISBLANK(E3),0,$M$2)+IF(ISBLANK(F3),0,$N$2)+IF(ISBLANK(G3),0,$O$2)+IF(ISBLANK(H3),0,$P$2)+IF(ISBLANK(I3),0,$Q$2))</f>
        <v>1</v>
      </c>
      <c r="K3" s="68"/>
      <c r="L3" s="4"/>
      <c r="AA3">
        <v>1</v>
      </c>
    </row>
    <row r="4" spans="1:27" ht="34.5" customHeight="1">
      <c r="A4" s="20"/>
      <c r="B4" s="22"/>
      <c r="C4" s="20" t="str">
        <f>'Mål, kriterier og indikatorer'!C4</f>
        <v>Bidra til fordrøyning av overvann (trinn 2 i treleddsstrategien for overvannshåndtering)</v>
      </c>
      <c r="D4" s="21" t="str">
        <f>'Mål, kriterier og indikatorer'!D4</f>
        <v>I hvilken grad bidrar tiltaket til fordrøyning?</v>
      </c>
      <c r="E4" s="79">
        <v>1</v>
      </c>
      <c r="F4" s="80"/>
      <c r="G4" s="79"/>
      <c r="H4" s="80"/>
      <c r="I4" s="79"/>
      <c r="J4">
        <f>($M$2*E4+$N$2*F4+$O$2*G4+$P$2*H4+$Q$2*I4)/(IF(ISBLANK(E4),0,$M$2)+IF(ISBLANK(F4),0,$N$2)+IF(ISBLANK(G4),0,$O$2)+IF(ISBLANK(H4),0,$P$2)+IF(ISBLANK(I4),0,$Q$2))</f>
        <v>1</v>
      </c>
      <c r="AA4">
        <v>2</v>
      </c>
    </row>
    <row r="5" spans="1:27" ht="13.9" customHeight="1">
      <c r="A5" s="20"/>
      <c r="B5" s="22"/>
      <c r="C5" s="20"/>
      <c r="D5" s="20" t="str">
        <f>'Mål, kriterier og indikatorer'!D5</f>
        <v>I hvilken grad bidrar tiltaket til forsinket flomtopp?</v>
      </c>
      <c r="E5" s="79">
        <v>1</v>
      </c>
      <c r="F5" s="80"/>
      <c r="G5" s="79"/>
      <c r="H5" s="80"/>
      <c r="I5" s="79"/>
      <c r="J5">
        <f t="shared" ref="J5:J68" si="0">($M$2*E5+$N$2*F5+$O$2*G5+$P$2*H5+$Q$2*I5)/(IF(ISBLANK(E5),0,$M$2)+IF(ISBLANK(F5),0,$N$2)+IF(ISBLANK(G5),0,$O$2)+IF(ISBLANK(H5),0,$P$2)+IF(ISBLANK(I5),0,$Q$2))</f>
        <v>1</v>
      </c>
      <c r="M5" t="s">
        <v>205</v>
      </c>
    </row>
    <row r="6" spans="1:27" ht="30.75" customHeight="1">
      <c r="A6" s="20"/>
      <c r="B6" s="22"/>
      <c r="C6" s="20"/>
      <c r="D6" s="20" t="str">
        <f>'Mål, kriterier og indikatorer'!D6</f>
        <v>I hvilken grad bidrar tiltaket til forsinket T50?</v>
      </c>
      <c r="E6" s="79">
        <v>1</v>
      </c>
      <c r="F6" s="80"/>
      <c r="G6" s="79"/>
      <c r="H6" s="80"/>
      <c r="I6" s="79"/>
      <c r="J6">
        <f t="shared" si="0"/>
        <v>1</v>
      </c>
      <c r="L6" t="s">
        <v>142</v>
      </c>
      <c r="M6" s="49" t="s">
        <v>218</v>
      </c>
    </row>
    <row r="7" spans="1:27" ht="15.75">
      <c r="A7" s="20"/>
      <c r="B7" s="22"/>
      <c r="C7" s="20"/>
      <c r="D7" s="20" t="str">
        <f>'Mål, kriterier og indikatorer'!D7</f>
        <v>I hvilken grad bidrar tiltaket til forsinket sentroidavrenning?</v>
      </c>
      <c r="E7" s="79">
        <v>1</v>
      </c>
      <c r="F7" s="80"/>
      <c r="G7" s="79"/>
      <c r="H7" s="80"/>
      <c r="I7" s="79"/>
      <c r="J7">
        <f t="shared" si="0"/>
        <v>1</v>
      </c>
      <c r="N7" s="75"/>
    </row>
    <row r="8" spans="1:27">
      <c r="A8" s="20"/>
      <c r="B8" s="22"/>
      <c r="C8" s="20"/>
      <c r="D8" s="20" t="str">
        <f>'Mål, kriterier og indikatorer'!D8</f>
        <v>I hvilken grad bidrar tiltaket til redusert avrenningstopp?</v>
      </c>
      <c r="E8" s="79">
        <v>1</v>
      </c>
      <c r="F8" s="80"/>
      <c r="G8" s="79"/>
      <c r="H8" s="80"/>
      <c r="I8" s="79"/>
      <c r="J8">
        <f t="shared" si="0"/>
        <v>1</v>
      </c>
    </row>
    <row r="9" spans="1:27" ht="30">
      <c r="A9" s="20"/>
      <c r="B9" s="22"/>
      <c r="C9" s="21" t="str">
        <f>'Mål, kriterier og indikatorer'!C9</f>
        <v>Bidra til sikker avledning av overvann (trinn 3 i treleddsstrategien for overvannshåndtering)</v>
      </c>
      <c r="D9" s="77" t="str">
        <f>'Mål, kriterier og indikatorer'!D9</f>
        <v>I hvilken grad bidrar tiltaket til avledning av vann?</v>
      </c>
      <c r="E9" s="79">
        <v>1</v>
      </c>
      <c r="F9" s="80"/>
      <c r="G9" s="79"/>
      <c r="H9" s="80"/>
      <c r="I9" s="79"/>
      <c r="J9">
        <f t="shared" si="0"/>
        <v>1</v>
      </c>
    </row>
    <row r="10" spans="1:27">
      <c r="A10" s="20"/>
      <c r="B10" s="22"/>
      <c r="C10" s="20"/>
      <c r="D10" s="77" t="str">
        <f>'Mål, kriterier og indikatorer'!D10</f>
        <v>I hvilken grad bidrar tiltaket til å håndtere en 200 års flom?</v>
      </c>
      <c r="E10" s="79">
        <v>1</v>
      </c>
      <c r="F10" s="80"/>
      <c r="G10" s="79"/>
      <c r="H10" s="80"/>
      <c r="I10" s="79"/>
      <c r="J10">
        <f t="shared" si="0"/>
        <v>1</v>
      </c>
    </row>
    <row r="11" spans="1:27">
      <c r="A11" s="20"/>
      <c r="B11" s="22"/>
      <c r="C11" s="20"/>
      <c r="D11" s="77" t="str">
        <f>'Mål, kriterier og indikatorer'!D11</f>
        <v>I hvilken grad ligger tiltatket nær en definert flomveg?</v>
      </c>
      <c r="E11" s="79">
        <v>1</v>
      </c>
      <c r="F11" s="80"/>
      <c r="G11" s="79"/>
      <c r="H11" s="80"/>
      <c r="I11" s="79"/>
      <c r="J11">
        <f t="shared" si="0"/>
        <v>1</v>
      </c>
    </row>
    <row r="12" spans="1:27">
      <c r="A12" s="20"/>
      <c r="B12" s="22"/>
      <c r="C12" s="20"/>
      <c r="D12" s="77" t="str">
        <f>'Mål, kriterier og indikatorer'!D12</f>
        <v>I hvilken grad bidrar tiltaket til å redusere mengde overvann til ledningsnett?</v>
      </c>
      <c r="E12" s="79">
        <v>1</v>
      </c>
      <c r="F12" s="80"/>
      <c r="G12" s="79"/>
      <c r="H12" s="80"/>
      <c r="I12" s="79"/>
      <c r="J12">
        <f t="shared" si="0"/>
        <v>1</v>
      </c>
    </row>
    <row r="13" spans="1:27" ht="30">
      <c r="A13" s="20"/>
      <c r="B13" s="22" t="str">
        <f>'Mål, kriterier og indikatorer'!B13</f>
        <v>.. å ha god vannkvalitet</v>
      </c>
      <c r="C13" s="20" t="str">
        <f>'Mål, kriterier og indikatorer'!C13</f>
        <v>Bidra til god vannkvalitet i nærliggende resipienter</v>
      </c>
      <c r="D13" s="20" t="str">
        <f>'Mål, kriterier og indikatorer'!D13</f>
        <v>I hvilken grad bidrar tiltaket til at vann filtreres gjennom jord og substrater?</v>
      </c>
      <c r="E13" s="79">
        <v>1</v>
      </c>
      <c r="F13" s="80"/>
      <c r="G13" s="79"/>
      <c r="H13" s="80"/>
      <c r="I13" s="79"/>
      <c r="J13">
        <f t="shared" si="0"/>
        <v>1</v>
      </c>
    </row>
    <row r="14" spans="1:27">
      <c r="A14" s="20"/>
      <c r="B14" s="22"/>
      <c r="C14" s="20"/>
      <c r="D14" s="20" t="str">
        <f>'Mål, kriterier og indikatorer'!D14</f>
        <v>I hvilken grad bidrar tiltaket til at vannet blir biologisk renset?</v>
      </c>
      <c r="E14" s="79">
        <v>1</v>
      </c>
      <c r="F14" s="80"/>
      <c r="G14" s="79"/>
      <c r="H14" s="80"/>
      <c r="I14" s="79"/>
      <c r="J14">
        <f t="shared" si="0"/>
        <v>1</v>
      </c>
    </row>
    <row r="15" spans="1:27" ht="34.9" customHeight="1">
      <c r="A15" s="20"/>
      <c r="B15" s="22"/>
      <c r="C15" s="20"/>
      <c r="D15" s="21" t="str">
        <f>'Mål, kriterier og indikatorer'!D15</f>
        <v>I hvilken grad vil vannkvalitet bli påvirket positivt av tiltaket?</v>
      </c>
      <c r="E15" s="79">
        <v>1</v>
      </c>
      <c r="F15" s="80"/>
      <c r="G15" s="79"/>
      <c r="H15" s="80"/>
      <c r="I15" s="79"/>
      <c r="J15">
        <f t="shared" si="0"/>
        <v>1</v>
      </c>
    </row>
    <row r="16" spans="1:27" ht="30">
      <c r="A16" s="20"/>
      <c r="B16" s="22" t="str">
        <f>'Mål, kriterier og indikatorer'!B16</f>
        <v>… å bruke overvann som ressurs</v>
      </c>
      <c r="C16" s="20" t="str">
        <f>'Mål, kriterier og indikatorer'!C16</f>
        <v>Bruke oppsamlet vann som en ressurs på egen tomt</v>
      </c>
      <c r="D16" s="20" t="str">
        <f>'Mål, kriterier og indikatorer'!D16</f>
        <v>I hvilken grad bidrar tiltaket til at oppsamlet vann på egen tomt vil ha et bruksområde (f.eks. vanning eller skylling) utover fordampning/infiltrasjon?</v>
      </c>
      <c r="E16" s="79">
        <v>1</v>
      </c>
      <c r="F16" s="80"/>
      <c r="G16" s="79"/>
      <c r="H16" s="80"/>
      <c r="I16" s="79"/>
      <c r="J16">
        <f t="shared" si="0"/>
        <v>1</v>
      </c>
    </row>
    <row r="17" spans="1:10" ht="31.9" customHeight="1">
      <c r="A17" s="20"/>
      <c r="B17" s="22"/>
      <c r="C17" s="20"/>
      <c r="D17" s="20" t="str">
        <f>'Mål, kriterier og indikatorer'!D17</f>
        <v>I hvilken grad tilrettelegger tiltaket for å bruke vann som ressurs (lek, estetikk)?</v>
      </c>
      <c r="E17" s="79">
        <v>1</v>
      </c>
      <c r="F17" s="80"/>
      <c r="G17" s="79"/>
      <c r="H17" s="80"/>
      <c r="I17" s="79"/>
      <c r="J17">
        <f t="shared" si="0"/>
        <v>1</v>
      </c>
    </row>
    <row r="18" spans="1:10" ht="30">
      <c r="A18" s="20"/>
      <c r="B18" s="22"/>
      <c r="C18" s="20" t="str">
        <f>'Mål, kriterier og indikatorer'!C18</f>
        <v>Bidra til at innovative "tekniske" løsninger tas i bruk</v>
      </c>
      <c r="D18" s="21" t="str">
        <f>'Mål, kriterier og indikatorer'!D18</f>
        <v>I hvilken grad har tiltaket et innovasjonspotensial?</v>
      </c>
      <c r="E18" s="79">
        <v>1</v>
      </c>
      <c r="F18" s="80"/>
      <c r="G18" s="79"/>
      <c r="H18" s="80"/>
      <c r="I18" s="79"/>
      <c r="J18">
        <f t="shared" si="0"/>
        <v>1</v>
      </c>
    </row>
    <row r="19" spans="1:10">
      <c r="A19" s="20"/>
      <c r="B19" s="22" t="str">
        <f>'Mål, kriterier og indikatorer'!B19</f>
        <v>… å sikre varig ytelse</v>
      </c>
      <c r="C19" s="20" t="str">
        <f>'Mål, kriterier og indikatorer'!C19</f>
        <v>Ivareta drift og vedlikehold av tiltakene</v>
      </c>
      <c r="D19" s="77" t="str">
        <f>'Mål, kriterier og indikatorer'!D19</f>
        <v>I hvilken grad er tiltaket vedlikeholdsfritt/lett å drifte?</v>
      </c>
      <c r="E19" s="79">
        <v>1</v>
      </c>
      <c r="F19" s="80"/>
      <c r="G19" s="79"/>
      <c r="H19" s="80"/>
      <c r="I19" s="79"/>
      <c r="J19">
        <f t="shared" si="0"/>
        <v>1</v>
      </c>
    </row>
    <row r="20" spans="1:10" ht="31.15" customHeight="1">
      <c r="A20" s="25" t="str">
        <f>'Mål, kriterier og indikatorer'!A20</f>
        <v>Miljø</v>
      </c>
      <c r="B20" s="25" t="str">
        <f>'Mål, kriterier og indikatorer'!B20</f>
        <v>… å fremme blågrønne verdier</v>
      </c>
      <c r="C20" s="23" t="str">
        <f>'Mål, kriterier og indikatorer'!C20</f>
        <v>Bidra til blågrønne verdier (i urbane områder)</v>
      </c>
      <c r="D20" s="24" t="str">
        <f>'Mål, kriterier og indikatorer'!D20</f>
        <v>I hvilken grad bidrar tiltaket til å øke blågrønn faktor?</v>
      </c>
      <c r="E20" s="79">
        <v>2</v>
      </c>
      <c r="F20" s="80"/>
      <c r="G20" s="79"/>
      <c r="H20" s="80"/>
      <c r="I20" s="79"/>
      <c r="J20">
        <f t="shared" si="0"/>
        <v>2</v>
      </c>
    </row>
    <row r="21" spans="1:10" ht="33.75" customHeight="1">
      <c r="A21" s="25"/>
      <c r="B21" s="25"/>
      <c r="C21" s="23"/>
      <c r="D21" s="24" t="str">
        <f>'Mål, kriterier og indikatorer'!D21</f>
        <v xml:space="preserve"> I hvilken grad bidrar tiltaket til økt arealandel med vegetasjonsdekke?</v>
      </c>
      <c r="E21" s="79">
        <v>2</v>
      </c>
      <c r="F21" s="80"/>
      <c r="G21" s="79"/>
      <c r="H21" s="80"/>
      <c r="I21" s="79"/>
      <c r="J21">
        <f t="shared" si="0"/>
        <v>2</v>
      </c>
    </row>
    <row r="22" spans="1:10" ht="30">
      <c r="A22" s="23"/>
      <c r="B22" s="25"/>
      <c r="C22" s="23" t="str">
        <f>'Mål, kriterier og indikatorer'!C22</f>
        <v>Bidra til å beholde natur og forebygge erosjon (i rurale områder)</v>
      </c>
      <c r="D22" s="23" t="str">
        <f>'Mål, kriterier og indikatorer'!D22</f>
        <v>I hvilken grad bidrar tiltaket til restaurering av kantsone langs vassdrag?</v>
      </c>
      <c r="E22" s="79">
        <v>2</v>
      </c>
      <c r="F22" s="80"/>
      <c r="G22" s="79"/>
      <c r="H22" s="80"/>
      <c r="I22" s="79"/>
      <c r="J22">
        <f t="shared" si="0"/>
        <v>2</v>
      </c>
    </row>
    <row r="23" spans="1:10">
      <c r="A23" s="23"/>
      <c r="B23" s="25"/>
      <c r="C23" s="23"/>
      <c r="D23" s="24" t="str">
        <f>'Mål, kriterier og indikatorer'!D23</f>
        <v>I hvilken grad blir eksisterende trær bevart av tiltaket?</v>
      </c>
      <c r="E23" s="79">
        <v>2</v>
      </c>
      <c r="F23" s="80"/>
      <c r="G23" s="79"/>
      <c r="H23" s="80"/>
      <c r="I23" s="79"/>
      <c r="J23">
        <f t="shared" si="0"/>
        <v>2</v>
      </c>
    </row>
    <row r="24" spans="1:10">
      <c r="A24" s="23"/>
      <c r="B24" s="25"/>
      <c r="C24" s="23"/>
      <c r="D24" s="24" t="str">
        <f>'Mål, kriterier og indikatorer'!D24</f>
        <v>I hvilken grad bidrar tiltaket til at det etableres natur?</v>
      </c>
      <c r="E24" s="79">
        <v>2</v>
      </c>
      <c r="F24" s="80"/>
      <c r="G24" s="79"/>
      <c r="H24" s="80"/>
      <c r="I24" s="79"/>
      <c r="J24">
        <f t="shared" si="0"/>
        <v>2</v>
      </c>
    </row>
    <row r="25" spans="1:10">
      <c r="A25" s="23"/>
      <c r="B25" s="25"/>
      <c r="C25" s="23"/>
      <c r="D25" s="24" t="str">
        <f>'Mål, kriterier og indikatorer'!D25</f>
        <v>I hvilken grad bidrar tiltaket til bevaring av matjord?</v>
      </c>
      <c r="E25" s="79">
        <v>2</v>
      </c>
      <c r="F25" s="80"/>
      <c r="G25" s="79"/>
      <c r="H25" s="80"/>
      <c r="I25" s="79"/>
      <c r="J25">
        <f t="shared" si="0"/>
        <v>2</v>
      </c>
    </row>
    <row r="26" spans="1:10">
      <c r="A26" s="23"/>
      <c r="B26" s="25"/>
      <c r="C26" s="23"/>
      <c r="D26" s="24" t="str">
        <f>'Mål, kriterier og indikatorer'!D26</f>
        <v>I hvilken grad bidrar tiltaket til bevaring av myr?</v>
      </c>
      <c r="E26" s="79">
        <v>2</v>
      </c>
      <c r="F26" s="80"/>
      <c r="G26" s="79"/>
      <c r="H26" s="80"/>
      <c r="I26" s="79"/>
      <c r="J26">
        <f t="shared" si="0"/>
        <v>2</v>
      </c>
    </row>
    <row r="27" spans="1:10" ht="30">
      <c r="A27" s="23"/>
      <c r="B27" s="25"/>
      <c r="C27" s="23" t="str">
        <f>'Mål, kriterier og indikatorer'!C27</f>
        <v>Bidra til restaurering av myr eller andre viktige naturområder</v>
      </c>
      <c r="D27" s="23" t="str">
        <f>'Mål, kriterier og indikatorer'!D27</f>
        <v>I hvilken grad bidrar tiltaket til økt andel restaurert (myr)område eller andre viktige naturområder?</v>
      </c>
      <c r="E27" s="79">
        <v>2</v>
      </c>
      <c r="F27" s="80"/>
      <c r="G27" s="79"/>
      <c r="H27" s="80"/>
      <c r="I27" s="79"/>
      <c r="J27">
        <f t="shared" si="0"/>
        <v>2</v>
      </c>
    </row>
    <row r="28" spans="1:10" ht="30">
      <c r="A28" s="23"/>
      <c r="B28" s="25" t="str">
        <f>'Mål, kriterier og indikatorer'!B28</f>
        <v>… å beholde eksisterende biologisk mangfold</v>
      </c>
      <c r="C28" s="24" t="str">
        <f>'Mål, kriterier og indikatorer'!C28</f>
        <v>Bevare eksisterende biologisk mangfold</v>
      </c>
      <c r="D28" s="23" t="str">
        <f>'Mål, kriterier og indikatorer'!D28</f>
        <v>I hvilken grad bevares eksisterende biologisk mangfold med tiltaket?</v>
      </c>
      <c r="E28" s="79">
        <v>2</v>
      </c>
      <c r="F28" s="80"/>
      <c r="G28" s="79"/>
      <c r="H28" s="80"/>
      <c r="I28" s="79"/>
      <c r="J28">
        <f t="shared" si="0"/>
        <v>2</v>
      </c>
    </row>
    <row r="29" spans="1:10">
      <c r="A29" s="23"/>
      <c r="B29" s="25"/>
      <c r="C29" s="23"/>
      <c r="D29" s="23" t="str">
        <f>'Mål, kriterier og indikatorer'!D29</f>
        <v>I hvilken grad bevares gammel skog med tiltaket?</v>
      </c>
      <c r="E29" s="79">
        <v>2</v>
      </c>
      <c r="F29" s="80"/>
      <c r="G29" s="79"/>
      <c r="H29" s="80"/>
      <c r="I29" s="79"/>
      <c r="J29">
        <f t="shared" si="0"/>
        <v>2</v>
      </c>
    </row>
    <row r="30" spans="1:10" ht="30">
      <c r="A30" s="23"/>
      <c r="B30" s="25" t="str">
        <f>'Mål, kriterier og indikatorer'!B30</f>
        <v>… å ha positiv effekt for biologisk mangfold</v>
      </c>
      <c r="C30" s="23" t="str">
        <f>'Mål, kriterier og indikatorer'!C30</f>
        <v>Fremmer habitat</v>
      </c>
      <c r="D30" s="24" t="str">
        <f>'Mål, kriterier og indikatorer'!D30</f>
        <v>I hvilken grad fremmer tiltaket habitatutvikling?</v>
      </c>
      <c r="E30" s="79">
        <v>2</v>
      </c>
      <c r="F30" s="80"/>
      <c r="G30" s="79"/>
      <c r="H30" s="80"/>
      <c r="I30" s="79"/>
      <c r="J30">
        <f t="shared" si="0"/>
        <v>2</v>
      </c>
    </row>
    <row r="31" spans="1:10">
      <c r="A31" s="23"/>
      <c r="B31" s="25"/>
      <c r="C31" s="23"/>
      <c r="D31" s="24" t="str">
        <f>'Mål, kriterier og indikatorer'!D31</f>
        <v>I hvilken grad gir tiltaket mulighet til å kople sammen andre habitat?</v>
      </c>
      <c r="E31" s="79">
        <v>2</v>
      </c>
      <c r="F31" s="80"/>
      <c r="G31" s="79"/>
      <c r="H31" s="80"/>
      <c r="I31" s="79"/>
      <c r="J31">
        <f t="shared" si="0"/>
        <v>2</v>
      </c>
    </row>
    <row r="32" spans="1:10">
      <c r="A32" s="23"/>
      <c r="B32" s="25"/>
      <c r="C32" s="23"/>
      <c r="D32" s="23" t="str">
        <f>'Mål, kriterier og indikatorer'!D32</f>
        <v>I hvilken grad bruker tiltaket stedstilpassete/stedegne arter?</v>
      </c>
      <c r="E32" s="79">
        <v>2</v>
      </c>
      <c r="F32" s="80"/>
      <c r="G32" s="79"/>
      <c r="H32" s="80"/>
      <c r="I32" s="79"/>
      <c r="J32">
        <f t="shared" si="0"/>
        <v>2</v>
      </c>
    </row>
    <row r="33" spans="1:10" ht="13.9" customHeight="1">
      <c r="A33" s="23"/>
      <c r="B33" s="25"/>
      <c r="C33" s="23"/>
      <c r="D33" s="23" t="str">
        <f>'Mål, kriterier og indikatorer'!D33</f>
        <v>I hvilken grad brukes det arter som er "pollinator-vennlige"?</v>
      </c>
      <c r="E33" s="79">
        <v>2</v>
      </c>
      <c r="F33" s="80"/>
      <c r="G33" s="79"/>
      <c r="H33" s="80"/>
      <c r="I33" s="79"/>
      <c r="J33">
        <f t="shared" si="0"/>
        <v>2</v>
      </c>
    </row>
    <row r="34" spans="1:10" ht="28.9" customHeight="1">
      <c r="A34" s="23"/>
      <c r="B34" s="25"/>
      <c r="C34" s="23"/>
      <c r="D34" s="23" t="str">
        <f>'Mål, kriterier og indikatorer'!D34</f>
        <v>I hvilken grad bidrar tiltaket til at det etableres naturskog eller hundremeterskog?</v>
      </c>
      <c r="E34" s="79">
        <v>2</v>
      </c>
      <c r="F34" s="80"/>
      <c r="G34" s="79"/>
      <c r="H34" s="80"/>
      <c r="I34" s="79"/>
      <c r="J34">
        <f t="shared" si="0"/>
        <v>2</v>
      </c>
    </row>
    <row r="35" spans="1:10" ht="30">
      <c r="A35" s="23"/>
      <c r="B35" s="25" t="str">
        <f>'Mål, kriterier og indikatorer'!B35</f>
        <v>… å gi andre (positive) miljøeffekter</v>
      </c>
      <c r="C35" s="23" t="str">
        <f>'Mål, kriterier og indikatorer'!C35</f>
        <v>Ha kjølende effekt på omgivelsene</v>
      </c>
      <c r="D35" s="23" t="str">
        <f>'Mål, kriterier og indikatorer'!D35</f>
        <v>I hvilken grad bidrar tiltaket til transpirasjon?</v>
      </c>
      <c r="E35" s="79">
        <v>2</v>
      </c>
      <c r="F35" s="80"/>
      <c r="G35" s="79"/>
      <c r="H35" s="80"/>
      <c r="I35" s="79"/>
      <c r="J35">
        <f t="shared" si="0"/>
        <v>2</v>
      </c>
    </row>
    <row r="36" spans="1:10">
      <c r="A36" s="23"/>
      <c r="B36" s="25"/>
      <c r="C36" s="23"/>
      <c r="D36" s="23" t="str">
        <f>'Mål, kriterier og indikatorer'!D36</f>
        <v>I hvilken grad bidrar tiltaket til skyggelegging?</v>
      </c>
      <c r="E36" s="79">
        <v>2</v>
      </c>
      <c r="F36" s="80"/>
      <c r="G36" s="79"/>
      <c r="H36" s="80"/>
      <c r="I36" s="79"/>
      <c r="J36">
        <f t="shared" si="0"/>
        <v>2</v>
      </c>
    </row>
    <row r="37" spans="1:10">
      <c r="A37" s="23"/>
      <c r="B37" s="25"/>
      <c r="C37" s="23"/>
      <c r="D37" s="23" t="str">
        <f>'Mål, kriterier og indikatorer'!D37</f>
        <v>I hvilken grad bidrar tiltaket til fordampning?</v>
      </c>
      <c r="E37" s="79">
        <v>2</v>
      </c>
      <c r="F37" s="80"/>
      <c r="G37" s="79"/>
      <c r="H37" s="80"/>
      <c r="I37" s="79"/>
      <c r="J37">
        <f t="shared" si="0"/>
        <v>2</v>
      </c>
    </row>
    <row r="38" spans="1:10">
      <c r="A38" s="23"/>
      <c r="B38" s="25"/>
      <c r="C38" s="23"/>
      <c r="D38" s="23" t="str">
        <f>'Mål, kriterier og indikatorer'!D38</f>
        <v>I hvilken grad bidrar tiltaket til bygningsisolasjon?</v>
      </c>
      <c r="E38" s="79">
        <v>2</v>
      </c>
      <c r="F38" s="80"/>
      <c r="G38" s="79"/>
      <c r="H38" s="80"/>
      <c r="I38" s="79"/>
      <c r="J38">
        <f t="shared" si="0"/>
        <v>2</v>
      </c>
    </row>
    <row r="39" spans="1:10">
      <c r="A39" s="23"/>
      <c r="B39" s="25"/>
      <c r="C39" s="23"/>
      <c r="D39" s="23" t="str">
        <f>'Mål, kriterier og indikatorer'!D39</f>
        <v>I hvilken grad bidrar tiltaket til refleksjon (albedo)?</v>
      </c>
      <c r="E39" s="79">
        <v>2</v>
      </c>
      <c r="F39" s="80"/>
      <c r="G39" s="79"/>
      <c r="H39" s="80"/>
      <c r="I39" s="79"/>
      <c r="J39">
        <f t="shared" si="0"/>
        <v>2</v>
      </c>
    </row>
    <row r="40" spans="1:10">
      <c r="A40" s="23"/>
      <c r="B40" s="25"/>
      <c r="C40" s="23" t="str">
        <f>'Mål, kriterier og indikatorer'!C40</f>
        <v>Bidra til forbedret luftkvalitet</v>
      </c>
      <c r="D40" s="23" t="str">
        <f>'Mål, kriterier og indikatorer'!D40</f>
        <v>I hvilken grad bidrar tiltaket til støvavsetning?</v>
      </c>
      <c r="E40" s="79">
        <v>2</v>
      </c>
      <c r="F40" s="80"/>
      <c r="G40" s="79"/>
      <c r="H40" s="80"/>
      <c r="I40" s="79"/>
      <c r="J40">
        <f t="shared" si="0"/>
        <v>2</v>
      </c>
    </row>
    <row r="41" spans="1:10" ht="32.450000000000003" customHeight="1">
      <c r="A41" s="23"/>
      <c r="B41" s="25"/>
      <c r="C41" s="23"/>
      <c r="D41" s="23" t="str">
        <f>'Mål, kriterier og indikatorer'!D41</f>
        <v>I hvilken grad bidrar tiltaket til luftrensing?</v>
      </c>
      <c r="E41" s="79">
        <v>2</v>
      </c>
      <c r="F41" s="80"/>
      <c r="G41" s="79"/>
      <c r="H41" s="80"/>
      <c r="I41" s="79"/>
      <c r="J41">
        <f t="shared" si="0"/>
        <v>2</v>
      </c>
    </row>
    <row r="42" spans="1:10">
      <c r="A42" s="23"/>
      <c r="B42" s="25"/>
      <c r="C42" s="23"/>
      <c r="D42" s="23" t="str">
        <f>'Mål, kriterier og indikatorer'!D42</f>
        <v>I hvilken grad bidrar tiltaket til støyreduksjon?</v>
      </c>
      <c r="E42" s="79">
        <v>2</v>
      </c>
      <c r="F42" s="80"/>
      <c r="G42" s="79"/>
      <c r="H42" s="80"/>
      <c r="I42" s="79"/>
      <c r="J42">
        <f t="shared" si="0"/>
        <v>2</v>
      </c>
    </row>
    <row r="43" spans="1:10">
      <c r="A43" s="23"/>
      <c r="B43" s="25"/>
      <c r="C43" s="23" t="str">
        <f>'Mål, kriterier og indikatorer'!C43</f>
        <v>Gi mulighet til mat og energi</v>
      </c>
      <c r="D43" s="23" t="str">
        <f>'Mål, kriterier og indikatorer'!D43</f>
        <v>I hvilken grad bidrar tiltaket til mat- og energiproduksjon?</v>
      </c>
      <c r="E43" s="79">
        <v>2</v>
      </c>
      <c r="F43" s="80"/>
      <c r="G43" s="79"/>
      <c r="H43" s="80"/>
      <c r="I43" s="79"/>
      <c r="J43">
        <f t="shared" si="0"/>
        <v>2</v>
      </c>
    </row>
    <row r="44" spans="1:10">
      <c r="A44" s="23"/>
      <c r="B44" s="25"/>
      <c r="C44" s="23" t="str">
        <f>'Mål, kriterier og indikatorer'!C44</f>
        <v>Bidra til karbonlagring</v>
      </c>
      <c r="D44" s="23" t="str">
        <f>'Mål, kriterier og indikatorer'!D44</f>
        <v>I hvilken grad bidrar tiltaket til CO2-opptak?</v>
      </c>
      <c r="E44" s="79">
        <v>2</v>
      </c>
      <c r="F44" s="80"/>
      <c r="G44" s="79"/>
      <c r="H44" s="80"/>
      <c r="I44" s="79"/>
      <c r="J44">
        <f t="shared" si="0"/>
        <v>2</v>
      </c>
    </row>
    <row r="45" spans="1:10">
      <c r="A45" s="23"/>
      <c r="B45" s="25"/>
      <c r="C45" s="23" t="str">
        <f>'Mål, kriterier og indikatorer'!C45</f>
        <v>Bidra til redusert utslipp</v>
      </c>
      <c r="D45" s="23" t="str">
        <f>'Mål, kriterier og indikatorer'!D45</f>
        <v xml:space="preserve">I hvilken grad bidrar tiltaket til redusert CO2-utslipp? </v>
      </c>
      <c r="E45" s="79">
        <v>2</v>
      </c>
      <c r="F45" s="80"/>
      <c r="G45" s="79"/>
      <c r="H45" s="80"/>
      <c r="I45" s="79"/>
      <c r="J45">
        <f t="shared" si="0"/>
        <v>2</v>
      </c>
    </row>
    <row r="46" spans="1:10">
      <c r="A46" s="23"/>
      <c r="B46" s="25"/>
      <c r="C46" s="23"/>
      <c r="D46" s="23" t="str">
        <f>'Mål, kriterier og indikatorer'!D46</f>
        <v>I hvilken grad bidrar tiltaket til redusert energiforbruk knyttet til drift?</v>
      </c>
      <c r="E46" s="79">
        <v>2</v>
      </c>
      <c r="F46" s="80"/>
      <c r="G46" s="79"/>
      <c r="H46" s="80"/>
      <c r="I46" s="79"/>
      <c r="J46">
        <f t="shared" si="0"/>
        <v>2</v>
      </c>
    </row>
    <row r="47" spans="1:10">
      <c r="A47" s="91"/>
      <c r="B47" s="94"/>
      <c r="C47" s="91"/>
      <c r="D47" s="24" t="str">
        <f>'Mål, kriterier og indikatorer'!D47</f>
        <v>I hvilken grad bidrar tiltaket til redusert energiforbruk i bygning?</v>
      </c>
      <c r="E47" s="79">
        <v>2</v>
      </c>
      <c r="F47" s="80"/>
      <c r="G47" s="79"/>
      <c r="H47" s="80"/>
      <c r="I47" s="79"/>
      <c r="J47">
        <f t="shared" si="0"/>
        <v>2</v>
      </c>
    </row>
    <row r="48" spans="1:10">
      <c r="A48" s="91"/>
      <c r="B48" s="94"/>
      <c r="C48" s="24" t="str">
        <f>'Mål, kriterier og indikatorer'!C48</f>
        <v>Bidra til vindskjerming</v>
      </c>
      <c r="D48" s="24" t="str">
        <f>'Mål, kriterier og indikatorer'!D48</f>
        <v>I hvilken grad bidrar tiltaket til å skjerme for utsatte vindretninger?</v>
      </c>
      <c r="E48" s="79">
        <v>2</v>
      </c>
      <c r="F48" s="80"/>
      <c r="G48" s="79"/>
      <c r="H48" s="80"/>
      <c r="I48" s="79"/>
      <c r="J48">
        <f t="shared" si="0"/>
        <v>2</v>
      </c>
    </row>
    <row r="49" spans="1:11" ht="30">
      <c r="A49" s="26" t="str">
        <f>'Mål, kriterier og indikatorer'!A49</f>
        <v>Økonomisk</v>
      </c>
      <c r="B49" s="26" t="str">
        <f>'Mål, kriterier og indikatorer'!B49</f>
        <v>… å bidra til kostnadseffektiv håndtering av overvann over tid</v>
      </c>
      <c r="C49" s="27" t="str">
        <f>'Mål, kriterier og indikatorer'!C49</f>
        <v>Bidra til kostnadseffektiv håndtering av overvann</v>
      </c>
      <c r="D49" s="27" t="str">
        <f>'Mål, kriterier og indikatorer'!D49</f>
        <v>I hvilken grad medfører tiltaket like/mindre investeringskostnader?</v>
      </c>
      <c r="E49" s="79">
        <v>1</v>
      </c>
      <c r="F49" s="80"/>
      <c r="G49" s="79"/>
      <c r="H49" s="80"/>
      <c r="I49" s="79"/>
      <c r="J49">
        <f t="shared" si="0"/>
        <v>1</v>
      </c>
    </row>
    <row r="50" spans="1:11">
      <c r="A50" s="27"/>
      <c r="B50" s="27"/>
      <c r="C50" s="27"/>
      <c r="D50" s="27" t="str">
        <f>'Mål, kriterier og indikatorer'!D50</f>
        <v>I hvilken grad medfører tiltaket like/mindre drifts- og vedlikeholdskostnader?</v>
      </c>
      <c r="E50" s="79">
        <v>1</v>
      </c>
      <c r="F50" s="80"/>
      <c r="G50" s="79"/>
      <c r="H50" s="80"/>
      <c r="I50" s="79"/>
      <c r="J50">
        <f t="shared" si="0"/>
        <v>1</v>
      </c>
    </row>
    <row r="51" spans="1:11">
      <c r="A51" s="27"/>
      <c r="B51" s="27"/>
      <c r="C51" s="27"/>
      <c r="D51" s="27" t="str">
        <f>'Mål, kriterier og indikatorer'!D51</f>
        <v>I hvilken grad medfører tiltaket like/mindre kostnader over tiltakets levetid?</v>
      </c>
      <c r="E51" s="79">
        <v>1</v>
      </c>
      <c r="F51" s="80"/>
      <c r="G51" s="79"/>
      <c r="H51" s="80"/>
      <c r="I51" s="79"/>
      <c r="J51">
        <f t="shared" si="0"/>
        <v>1</v>
      </c>
    </row>
    <row r="52" spans="1:11">
      <c r="A52" s="27"/>
      <c r="B52" s="30"/>
      <c r="C52" s="27"/>
      <c r="D52" s="27" t="str">
        <f>'Mål, kriterier og indikatorer'!D52</f>
        <v>I hvilken grad bidrar tiltaket til reduserte direkte skadekostnader?</v>
      </c>
      <c r="E52" s="79">
        <v>1</v>
      </c>
      <c r="F52" s="80"/>
      <c r="G52" s="79"/>
      <c r="H52" s="80"/>
      <c r="I52" s="79"/>
      <c r="J52">
        <f t="shared" si="0"/>
        <v>1</v>
      </c>
    </row>
    <row r="53" spans="1:11" s="19" customFormat="1" ht="31.15" customHeight="1">
      <c r="A53" s="27"/>
      <c r="B53" s="95"/>
      <c r="C53" s="27"/>
      <c r="D53" s="27" t="str">
        <f>'Mål, kriterier og indikatorer'!D53</f>
        <v>I hvilken grad bidrar tiltaket til reduserte indirekte skadekostnader (for eksempel avbrudd i produksjon av varer og tjenester og omkjøring)?</v>
      </c>
      <c r="E53" s="79">
        <v>1</v>
      </c>
      <c r="F53" s="80"/>
      <c r="G53" s="79"/>
      <c r="H53" s="80"/>
      <c r="I53" s="79"/>
      <c r="J53">
        <f t="shared" si="0"/>
        <v>1</v>
      </c>
      <c r="K53"/>
    </row>
    <row r="54" spans="1:11">
      <c r="A54" s="27"/>
      <c r="B54" s="26"/>
      <c r="C54" s="27" t="str">
        <f>'Mål, kriterier og indikatorer'!C54</f>
        <v>Resirkulering og gjenbruk</v>
      </c>
      <c r="D54" s="27" t="str">
        <f>'Mål, kriterier og indikatorer'!D54</f>
        <v>I hvilken grad bevares landskapselementer i tiltaket?</v>
      </c>
      <c r="E54" s="79">
        <v>1</v>
      </c>
      <c r="F54" s="80"/>
      <c r="G54" s="79"/>
      <c r="H54" s="80"/>
      <c r="I54" s="79"/>
      <c r="J54">
        <f t="shared" si="0"/>
        <v>1</v>
      </c>
    </row>
    <row r="55" spans="1:11">
      <c r="A55" s="27"/>
      <c r="B55" s="26"/>
      <c r="C55" s="27"/>
      <c r="D55" s="27" t="str">
        <f>'Mål, kriterier og indikatorer'!D55</f>
        <v>I hvilken grad gjenbrukes bygg og materialer i tiltaket?</v>
      </c>
      <c r="E55" s="79">
        <v>1</v>
      </c>
      <c r="F55" s="80"/>
      <c r="G55" s="79"/>
      <c r="H55" s="80"/>
      <c r="I55" s="79"/>
      <c r="J55">
        <f t="shared" si="0"/>
        <v>1</v>
      </c>
    </row>
    <row r="56" spans="1:11">
      <c r="A56" s="27"/>
      <c r="B56" s="26"/>
      <c r="C56" s="27"/>
      <c r="D56" s="30" t="str">
        <f>'Mål, kriterier og indikatorer'!D56</f>
        <v>I hvilken grad er tiltaket designet for fremtidig ombruk?</v>
      </c>
      <c r="E56" s="79">
        <v>1</v>
      </c>
      <c r="F56" s="80"/>
      <c r="G56" s="79"/>
      <c r="H56" s="80"/>
      <c r="I56" s="79"/>
      <c r="J56">
        <f t="shared" si="0"/>
        <v>1</v>
      </c>
    </row>
    <row r="57" spans="1:11" ht="30">
      <c r="A57" s="27"/>
      <c r="B57" s="26" t="str">
        <f>'Mål, kriterier og indikatorer'!B57</f>
        <v>… å bidra til næringsutvikling i regionen</v>
      </c>
      <c r="C57" s="27" t="str">
        <f>'Mål, kriterier og indikatorer'!C57</f>
        <v>Ha forutsigbare økonomiske rammebetingelser for bedrifter og utbyggere</v>
      </c>
      <c r="D57" s="27" t="str">
        <f>'Mål, kriterier og indikatorer'!D57</f>
        <v>I hvilken grad bidrar tiltaket til nye arbeidsplasser?</v>
      </c>
      <c r="E57" s="79">
        <v>1</v>
      </c>
      <c r="F57" s="80"/>
      <c r="G57" s="79"/>
      <c r="H57" s="80"/>
      <c r="I57" s="79"/>
      <c r="J57">
        <f t="shared" si="0"/>
        <v>1</v>
      </c>
    </row>
    <row r="58" spans="1:11">
      <c r="A58" s="27"/>
      <c r="B58" s="26"/>
      <c r="C58" s="27"/>
      <c r="D58" s="27" t="str">
        <f>'Mål, kriterier og indikatorer'!D58</f>
        <v>I hvilken grad bidrar tiltaket til å forsterke det lokale næringslivet?</v>
      </c>
      <c r="E58" s="79">
        <v>1</v>
      </c>
      <c r="F58" s="80"/>
      <c r="G58" s="79"/>
      <c r="H58" s="80"/>
      <c r="I58" s="79"/>
      <c r="J58">
        <f t="shared" si="0"/>
        <v>1</v>
      </c>
    </row>
    <row r="59" spans="1:11">
      <c r="A59" s="27"/>
      <c r="B59" s="26"/>
      <c r="C59" s="27"/>
      <c r="D59" s="27" t="str">
        <f>'Mål, kriterier og indikatorer'!D59</f>
        <v>I hvilken grad bidrar tiltaket til nye regionale leverandører av klimatilpasningsløsninger?</v>
      </c>
      <c r="E59" s="79">
        <v>1</v>
      </c>
      <c r="F59" s="80"/>
      <c r="G59" s="79"/>
      <c r="H59" s="80"/>
      <c r="I59" s="79"/>
      <c r="J59">
        <f t="shared" si="0"/>
        <v>1</v>
      </c>
    </row>
    <row r="60" spans="1:11">
      <c r="A60" s="27"/>
      <c r="B60" s="26"/>
      <c r="C60" s="27" t="str">
        <f>'Mål, kriterier og indikatorer'!C60</f>
        <v>Være et attraktivt reisemål/besøkssted</v>
      </c>
      <c r="D60" s="27" t="str">
        <f>'Mål, kriterier og indikatorer'!D60</f>
        <v>I hvilken grad bidrar tiltaket til at området er et attraktivt reisemål/besøkssted?</v>
      </c>
      <c r="E60" s="79">
        <v>1</v>
      </c>
      <c r="F60" s="80"/>
      <c r="G60" s="79"/>
      <c r="H60" s="80"/>
      <c r="I60" s="79"/>
      <c r="J60">
        <f t="shared" si="0"/>
        <v>1</v>
      </c>
    </row>
    <row r="61" spans="1:11" ht="31.15" customHeight="1">
      <c r="A61" s="27"/>
      <c r="B61" s="26" t="str">
        <f>'Mål, kriterier og indikatorer'!B61</f>
        <v>… å bidra til verdiskapning og innovasjonsvilje i regionen</v>
      </c>
      <c r="C61" s="27" t="str">
        <f>'Mål, kriterier og indikatorer'!C61</f>
        <v>Gi verdiskapning for regionen</v>
      </c>
      <c r="D61" s="27" t="str">
        <f>'Mål, kriterier og indikatorer'!D61</f>
        <v>I hvilken grad bidrar tiltaket til økt eiendomsverdi for området?</v>
      </c>
      <c r="E61" s="79">
        <v>1</v>
      </c>
      <c r="F61" s="80"/>
      <c r="G61" s="79"/>
      <c r="H61" s="80"/>
      <c r="I61" s="79"/>
      <c r="J61">
        <f t="shared" si="0"/>
        <v>1</v>
      </c>
    </row>
    <row r="62" spans="1:11">
      <c r="A62" s="27"/>
      <c r="B62" s="26"/>
      <c r="C62" s="27"/>
      <c r="D62" s="30" t="str">
        <f>'Mål, kriterier og indikatorer'!D62</f>
        <v>I hvilken grad bidrar tiltaket til å møte identifiserte behov i området?</v>
      </c>
      <c r="E62" s="79">
        <v>1</v>
      </c>
      <c r="F62" s="80"/>
      <c r="G62" s="79"/>
      <c r="H62" s="80"/>
      <c r="I62" s="79"/>
      <c r="J62">
        <f t="shared" si="0"/>
        <v>1</v>
      </c>
    </row>
    <row r="63" spans="1:11">
      <c r="A63" s="27"/>
      <c r="B63" s="26"/>
      <c r="C63" s="27" t="str">
        <f>'Mål, kriterier og indikatorer'!C63</f>
        <v>Innovasjonsvilje i regionen</v>
      </c>
      <c r="D63" s="27" t="str">
        <f>'Mål, kriterier og indikatorer'!D63</f>
        <v>I hvilken grad bidrar tiltaket til økte investeringer i området?</v>
      </c>
      <c r="E63" s="79">
        <v>1</v>
      </c>
      <c r="F63" s="80"/>
      <c r="G63" s="79"/>
      <c r="H63" s="80"/>
      <c r="I63" s="79"/>
      <c r="J63">
        <f t="shared" si="0"/>
        <v>1</v>
      </c>
    </row>
    <row r="64" spans="1:11">
      <c r="A64" s="27"/>
      <c r="B64" s="26"/>
      <c r="C64" s="27"/>
      <c r="D64" s="27" t="str">
        <f>'Mål, kriterier og indikatorer'!D64</f>
        <v>I hvilken grad bidrar tiltaket til økt offentlig-privat samarbeid?</v>
      </c>
      <c r="E64" s="79">
        <v>1</v>
      </c>
      <c r="F64" s="80"/>
      <c r="G64" s="79"/>
      <c r="H64" s="80"/>
      <c r="I64" s="79"/>
      <c r="J64">
        <f t="shared" si="0"/>
        <v>1</v>
      </c>
    </row>
    <row r="65" spans="1:10" ht="45">
      <c r="A65" s="31" t="str">
        <f>'Mål, kriterier og indikatorer'!A65</f>
        <v>Sosial</v>
      </c>
      <c r="B65" s="31" t="str">
        <f>'Mål, kriterier og indikatorer'!B65</f>
        <v>… å være enkelt tilgjengelig for alle samfunnsgrupper og alle aldersgrupper</v>
      </c>
      <c r="C65" s="87" t="str">
        <f>'Mål, kriterier og indikatorer'!C65</f>
        <v>Tilgjengelig og rettferdig fordelte blågrønne arealer</v>
      </c>
      <c r="D65" s="87" t="str">
        <f>'Mål, kriterier og indikatorer'!D65</f>
        <v>I hvilken grad bidrar tiltaket til at flere innbyggere bor mindre enn 300 meter fra en park eller et blå-grønt område som er egnet som sosial møteplass?</v>
      </c>
      <c r="E65" s="79">
        <v>0</v>
      </c>
      <c r="F65" s="80"/>
      <c r="G65" s="79"/>
      <c r="H65" s="80"/>
      <c r="I65" s="79"/>
      <c r="J65">
        <f t="shared" si="0"/>
        <v>0</v>
      </c>
    </row>
    <row r="66" spans="1:10" ht="35.450000000000003" customHeight="1">
      <c r="A66" s="31"/>
      <c r="B66" s="31"/>
      <c r="C66" s="87"/>
      <c r="D66" s="87" t="str">
        <f>'Mål, kriterier og indikatorer'!D66</f>
        <v>I hvilken grad bidrar tiltaket til at flere innbyggere bor i nabolag som har 30 % trekronedekke?</v>
      </c>
      <c r="E66" s="79">
        <v>0</v>
      </c>
      <c r="F66" s="80"/>
      <c r="G66" s="79"/>
      <c r="H66" s="80"/>
      <c r="I66" s="79"/>
      <c r="J66">
        <f t="shared" si="0"/>
        <v>0</v>
      </c>
    </row>
    <row r="67" spans="1:10">
      <c r="A67" s="32"/>
      <c r="B67" s="38"/>
      <c r="C67" s="38"/>
      <c r="D67" s="88" t="str">
        <f>'Mål, kriterier og indikatorer'!D67</f>
        <v>I hvilken grad bidrar tiltak at hus/leiligheter får utsyn til 3 trær?</v>
      </c>
      <c r="E67" s="79">
        <v>0</v>
      </c>
      <c r="F67" s="80"/>
      <c r="G67" s="79"/>
      <c r="H67" s="80"/>
      <c r="I67" s="79"/>
      <c r="J67">
        <f t="shared" si="0"/>
        <v>0</v>
      </c>
    </row>
    <row r="68" spans="1:10">
      <c r="A68" s="96"/>
      <c r="B68" s="38"/>
      <c r="C68" s="38"/>
      <c r="D68" s="33" t="str">
        <f>'Mål, kriterier og indikatorer'!D68</f>
        <v>I hvilken grad bidrar tiltaket til å adressere sårbare innbyggergrupper?</v>
      </c>
      <c r="E68" s="79">
        <v>0</v>
      </c>
      <c r="F68" s="80"/>
      <c r="G68" s="79"/>
      <c r="H68" s="80"/>
      <c r="I68" s="79"/>
      <c r="J68">
        <f t="shared" si="0"/>
        <v>0</v>
      </c>
    </row>
    <row r="69" spans="1:10" ht="34.15" customHeight="1">
      <c r="A69" s="33"/>
      <c r="B69" s="32" t="str">
        <f>'Mål, kriterier og indikatorer'!B69</f>
        <v>… å bidra til bedre folkehelse og tryggere hverdag</v>
      </c>
      <c r="C69" s="87" t="str">
        <f>'Mål, kriterier og indikatorer'!C69</f>
        <v>Tiltaket bidrar til utendørs fysisk arbeid/aktivitet</v>
      </c>
      <c r="D69" s="87" t="str">
        <f>'Mål, kriterier og indikatorer'!D69</f>
        <v>I hvilken grad er det lagt til rette for utendørs fysisk aktivitet med sosial trygghet under planlegging av tiltaket?</v>
      </c>
      <c r="E69" s="79">
        <v>0</v>
      </c>
      <c r="F69" s="80"/>
      <c r="G69" s="79"/>
      <c r="H69" s="80"/>
      <c r="I69" s="79"/>
      <c r="J69">
        <f t="shared" ref="J69:J99" si="1">($M$2*E69+$N$2*F69+$O$2*G69+$P$2*H69+$Q$2*I69)/(IF(ISBLANK(E69),0,$M$2)+IF(ISBLANK(F69),0,$N$2)+IF(ISBLANK(G69),0,$O$2)+IF(ISBLANK(H69),0,$P$2)+IF(ISBLANK(I69),0,$Q$2))</f>
        <v>0</v>
      </c>
    </row>
    <row r="70" spans="1:10" ht="36" customHeight="1">
      <c r="A70" s="33"/>
      <c r="B70" s="32"/>
      <c r="C70" s="38"/>
      <c r="D70" s="33" t="str">
        <f>'Mål, kriterier og indikatorer'!D70</f>
        <v>I hvilken grad bidrar tiltaket til helt eller delvis å være en lekeplass/lekotop/naturlekeplass?</v>
      </c>
      <c r="E70" s="79">
        <v>0</v>
      </c>
      <c r="F70" s="80"/>
      <c r="G70" s="79"/>
      <c r="H70" s="80"/>
      <c r="I70" s="79"/>
      <c r="J70">
        <f t="shared" si="1"/>
        <v>0</v>
      </c>
    </row>
    <row r="71" spans="1:10">
      <c r="A71" s="33"/>
      <c r="B71" s="32"/>
      <c r="C71" s="38"/>
      <c r="D71" s="33" t="str">
        <f>'Mål, kriterier og indikatorer'!D71</f>
        <v>I hvilken grad stimulerer tiltaket til fysisk aktivitet?</v>
      </c>
      <c r="E71" s="79">
        <v>0</v>
      </c>
      <c r="F71" s="80"/>
      <c r="G71" s="79"/>
      <c r="H71" s="80"/>
      <c r="I71" s="79"/>
      <c r="J71">
        <f t="shared" si="1"/>
        <v>0</v>
      </c>
    </row>
    <row r="72" spans="1:10" ht="29.45" customHeight="1">
      <c r="A72" s="33"/>
      <c r="B72" s="32"/>
      <c r="C72" s="38"/>
      <c r="D72" s="88" t="str">
        <f>'Mål, kriterier og indikatorer'!D72</f>
        <v>I hvilken grad stimulerer tiltaket til egeninitiert lek og sosialisering?</v>
      </c>
      <c r="E72" s="79">
        <v>0</v>
      </c>
      <c r="F72" s="80"/>
      <c r="G72" s="79"/>
      <c r="H72" s="80"/>
      <c r="I72" s="79"/>
      <c r="J72">
        <f t="shared" si="1"/>
        <v>0</v>
      </c>
    </row>
    <row r="73" spans="1:10">
      <c r="A73" s="33"/>
      <c r="B73" s="32"/>
      <c r="C73" s="38"/>
      <c r="D73" s="33" t="str">
        <f>'Mål, kriterier og indikatorer'!D73</f>
        <v>I hvilken grad er det lagt til rette for møteplasser og/eller sitteplasser og/eller hengeplasser?</v>
      </c>
      <c r="E73" s="79">
        <v>0</v>
      </c>
      <c r="F73" s="80"/>
      <c r="G73" s="79"/>
      <c r="H73" s="80"/>
      <c r="I73" s="79"/>
      <c r="J73">
        <f t="shared" si="1"/>
        <v>0</v>
      </c>
    </row>
    <row r="74" spans="1:10" ht="30">
      <c r="A74" s="33"/>
      <c r="B74" s="32"/>
      <c r="C74" s="37" t="str">
        <f>'Mål, kriterier og indikatorer'!C74</f>
        <v>Være et attraktivt sted man ønsker å oppholde seg</v>
      </c>
      <c r="D74" s="35" t="str">
        <f>'Mål, kriterier og indikatorer'!D74</f>
        <v>I hvilken grad bidrar tiltaket til bruksverdi/funksjonalitet?</v>
      </c>
      <c r="E74" s="79">
        <v>0</v>
      </c>
      <c r="F74" s="80"/>
      <c r="G74" s="79"/>
      <c r="H74" s="80"/>
      <c r="I74" s="79"/>
      <c r="J74">
        <f t="shared" si="1"/>
        <v>0</v>
      </c>
    </row>
    <row r="75" spans="1:10" ht="33" customHeight="1">
      <c r="A75" s="33"/>
      <c r="B75" s="33"/>
      <c r="C75" s="33"/>
      <c r="D75" s="33" t="str">
        <f>'Mål, kriterier og indikatorer'!D75</f>
        <v>I hvilken grad bidrar tiltaket til variert og estetisk utseende?</v>
      </c>
      <c r="E75" s="79">
        <v>0</v>
      </c>
      <c r="F75" s="80"/>
      <c r="G75" s="79"/>
      <c r="H75" s="80"/>
      <c r="I75" s="79"/>
      <c r="J75">
        <f t="shared" si="1"/>
        <v>0</v>
      </c>
    </row>
    <row r="76" spans="1:10" ht="30.6" customHeight="1">
      <c r="A76" s="33"/>
      <c r="B76" s="33"/>
      <c r="C76" s="35"/>
      <c r="D76" s="89" t="str">
        <f>'Mål, kriterier og indikatorer'!D76</f>
        <v>I hvilken grad bidrar tiltaket til positiv sosial kontroll (innsyn, innramming)?</v>
      </c>
      <c r="E76" s="79">
        <v>0</v>
      </c>
      <c r="F76" s="80"/>
      <c r="G76" s="79"/>
      <c r="H76" s="80"/>
      <c r="I76" s="79"/>
      <c r="J76">
        <f t="shared" si="1"/>
        <v>0</v>
      </c>
    </row>
    <row r="77" spans="1:10">
      <c r="A77" s="33"/>
      <c r="B77" s="33"/>
      <c r="C77" s="35"/>
      <c r="D77" s="89" t="str">
        <f>'Mål, kriterier og indikatorer'!D77</f>
        <v>I hvilken grad bidrar tiltaket til å innlemme hvileplasser regelmessig (f.eks. benker)?</v>
      </c>
      <c r="E77" s="79">
        <v>0</v>
      </c>
      <c r="F77" s="80"/>
      <c r="G77" s="79"/>
      <c r="H77" s="80"/>
      <c r="I77" s="79"/>
      <c r="J77">
        <f t="shared" si="1"/>
        <v>0</v>
      </c>
    </row>
    <row r="78" spans="1:10">
      <c r="A78" s="33"/>
      <c r="B78" s="33"/>
      <c r="C78" s="35"/>
      <c r="D78" s="89" t="str">
        <f>'Mål, kriterier og indikatorer'!D78</f>
        <v>I hvilken grad bidrar tiltaket til en naturlig til soneinndeling (dele uterommet i mindre rom)?</v>
      </c>
      <c r="E78" s="79">
        <v>0</v>
      </c>
      <c r="F78" s="80"/>
      <c r="G78" s="79"/>
      <c r="H78" s="80"/>
      <c r="I78" s="79"/>
      <c r="J78">
        <f t="shared" si="1"/>
        <v>0</v>
      </c>
    </row>
    <row r="79" spans="1:10">
      <c r="A79" s="33"/>
      <c r="B79" s="33"/>
      <c r="C79" s="35" t="str">
        <f>'Mål, kriterier og indikatorer'!C79</f>
        <v>Bidra til bedre mental helse</v>
      </c>
      <c r="D79" s="33" t="str">
        <f>'Mål, kriterier og indikatorer'!D79</f>
        <v>I hvilken grad er tiltaket tilrettelagt for sosial interaksjon?</v>
      </c>
      <c r="E79" s="79">
        <v>0</v>
      </c>
      <c r="F79" s="80"/>
      <c r="G79" s="79"/>
      <c r="H79" s="80"/>
      <c r="I79" s="79"/>
      <c r="J79">
        <f t="shared" si="1"/>
        <v>0</v>
      </c>
    </row>
    <row r="80" spans="1:10" ht="54.6" customHeight="1">
      <c r="A80" s="33"/>
      <c r="B80" s="33"/>
      <c r="C80" s="35"/>
      <c r="D80" s="88" t="str">
        <f>'Mål, kriterier og indikatorer'!D80</f>
        <v>I hvilken grad er tiltaket tilrettelagt for sosial interaksjon, særlig med tanke på både barn og eldre?</v>
      </c>
      <c r="E80" s="79">
        <v>0</v>
      </c>
      <c r="F80" s="80"/>
      <c r="G80" s="79"/>
      <c r="H80" s="80"/>
      <c r="I80" s="79"/>
      <c r="J80">
        <f t="shared" si="1"/>
        <v>0</v>
      </c>
    </row>
    <row r="81" spans="1:11" ht="26.45" customHeight="1">
      <c r="A81" s="33"/>
      <c r="B81" s="33"/>
      <c r="C81" s="35"/>
      <c r="D81" s="88" t="str">
        <f>'Mål, kriterier og indikatorer'!D81</f>
        <v>I hvilken grad er tiltaket tilrettelagt for jenter?</v>
      </c>
      <c r="E81" s="79">
        <v>0</v>
      </c>
      <c r="F81" s="80"/>
      <c r="G81" s="79"/>
      <c r="H81" s="80"/>
      <c r="I81" s="79"/>
      <c r="J81">
        <f t="shared" si="1"/>
        <v>0</v>
      </c>
    </row>
    <row r="82" spans="1:11" ht="20.45" customHeight="1">
      <c r="A82" s="33"/>
      <c r="B82" s="32"/>
      <c r="C82" s="32"/>
      <c r="D82" s="33" t="str">
        <f>'Mål, kriterier og indikatorer'!D82</f>
        <v>I hvilken grad vil området oppleves trygt og inkluderende, også over tid?</v>
      </c>
      <c r="E82" s="79">
        <v>0</v>
      </c>
      <c r="F82" s="80"/>
      <c r="G82" s="79"/>
      <c r="H82" s="80"/>
      <c r="I82" s="79"/>
      <c r="J82">
        <f t="shared" si="1"/>
        <v>0</v>
      </c>
    </row>
    <row r="83" spans="1:11" ht="17.45" customHeight="1">
      <c r="A83" s="33"/>
      <c r="B83" s="38"/>
      <c r="C83" s="38"/>
      <c r="D83" s="33" t="str">
        <f>'Mål, kriterier og indikatorer'!D83</f>
        <v>I hvilken grad bidrar tiltaket til at innbyggerne opplever en tryggere hverdag mtp naturfarer?</v>
      </c>
      <c r="E83" s="79">
        <v>0</v>
      </c>
      <c r="F83" s="80"/>
      <c r="G83" s="79"/>
      <c r="H83" s="80"/>
      <c r="I83" s="79"/>
      <c r="J83">
        <f t="shared" si="1"/>
        <v>0</v>
      </c>
    </row>
    <row r="84" spans="1:11" ht="28.15" customHeight="1">
      <c r="A84" s="33"/>
      <c r="B84" s="38"/>
      <c r="C84" s="35"/>
      <c r="D84" s="35" t="str">
        <f>'Mål, kriterier og indikatorer'!D84</f>
        <v>I hvilken grad bidrar tiltaket til økt estetisk verdi og stedsidentitet?</v>
      </c>
      <c r="E84" s="79">
        <v>0</v>
      </c>
      <c r="F84" s="80"/>
      <c r="G84" s="79"/>
      <c r="H84" s="80"/>
      <c r="I84" s="79"/>
      <c r="J84">
        <f t="shared" si="1"/>
        <v>0</v>
      </c>
    </row>
    <row r="85" spans="1:11" ht="19.899999999999999" customHeight="1">
      <c r="A85" s="33"/>
      <c r="B85" s="38"/>
      <c r="C85" s="38"/>
      <c r="D85" s="33" t="str">
        <f>'Mål, kriterier og indikatorer'!D85</f>
        <v>I hvilken grad bidrar tiltaket til å forebygge ensomhet?</v>
      </c>
      <c r="E85" s="79">
        <v>0</v>
      </c>
      <c r="F85" s="80"/>
      <c r="G85" s="79"/>
      <c r="H85" s="80"/>
      <c r="I85" s="79"/>
      <c r="J85">
        <f t="shared" si="1"/>
        <v>0</v>
      </c>
    </row>
    <row r="86" spans="1:11" ht="19.899999999999999" customHeight="1">
      <c r="A86" s="33"/>
      <c r="B86" s="57" t="str">
        <f>'Mål, kriterier og indikatorer'!B86</f>
        <v>…å ha deltagende planlegging og samstyring</v>
      </c>
      <c r="C86" s="87" t="str">
        <f>'Mål, kriterier og indikatorer'!C86</f>
        <v>Åpenhet i medvirkningsprosesser</v>
      </c>
      <c r="D86" s="33" t="str">
        <f>'Mål, kriterier og indikatorer'!D86</f>
        <v>I hvilken grad vil innbyggerne bli informert om tiltaket?</v>
      </c>
      <c r="E86" s="79">
        <v>0</v>
      </c>
      <c r="F86" s="80"/>
      <c r="G86" s="79"/>
      <c r="H86" s="80"/>
      <c r="I86" s="79"/>
      <c r="J86">
        <f t="shared" si="1"/>
        <v>0</v>
      </c>
    </row>
    <row r="87" spans="1:11" ht="19.899999999999999" customHeight="1">
      <c r="A87" s="33"/>
      <c r="B87" s="36"/>
      <c r="C87" s="33"/>
      <c r="D87" s="33" t="str">
        <f>'Mål, kriterier og indikatorer'!D87</f>
        <v>I hvilken grad har berørte innbyggere medvirket tiI utformingen av tiltaket?</v>
      </c>
      <c r="E87" s="79">
        <v>0</v>
      </c>
      <c r="F87" s="80"/>
      <c r="G87" s="79"/>
      <c r="H87" s="80"/>
      <c r="I87" s="79"/>
      <c r="J87">
        <f t="shared" si="1"/>
        <v>0</v>
      </c>
    </row>
    <row r="88" spans="1:11" ht="18" customHeight="1">
      <c r="A88" s="33"/>
      <c r="B88" s="31" t="str">
        <f>'Mål, kriterier og indikatorer'!B88</f>
        <v>… å bidra til at kommunen blir mer attraktiv</v>
      </c>
      <c r="C88" s="35" t="str">
        <f>'Mål, kriterier og indikatorer'!C88</f>
        <v>Bidrar til ønskede befolkningsutviklinger</v>
      </c>
      <c r="D88" s="89" t="str">
        <f>'Mål, kriterier og indikatorer'!D88</f>
        <v>I hvilken grad bidrar tiltaket til å oppnå befolkningsutviklingsmål?</v>
      </c>
      <c r="E88" s="79">
        <v>0</v>
      </c>
      <c r="F88" s="80"/>
      <c r="G88" s="79"/>
      <c r="H88" s="80"/>
      <c r="I88" s="79"/>
      <c r="J88">
        <f t="shared" si="1"/>
        <v>0</v>
      </c>
    </row>
    <row r="89" spans="1:11" ht="23.25" customHeight="1">
      <c r="A89" s="33"/>
      <c r="B89" s="31"/>
      <c r="C89" s="88" t="str">
        <f>'Mål, kriterier og indikatorer'!C89</f>
        <v>Kulturminner</v>
      </c>
      <c r="D89" s="88" t="str">
        <f>'Mål, kriterier og indikatorer'!D89</f>
        <v>I hvilken grad er viktige lokale kulturminner hensyntatt i planleggingen av tiltaket?</v>
      </c>
      <c r="E89" s="79">
        <v>0</v>
      </c>
      <c r="F89" s="80"/>
      <c r="G89" s="79"/>
      <c r="H89" s="80"/>
      <c r="I89" s="79"/>
      <c r="J89">
        <f t="shared" si="1"/>
        <v>0</v>
      </c>
    </row>
    <row r="90" spans="1:11" s="34" customFormat="1" ht="33" customHeight="1">
      <c r="A90" s="33"/>
      <c r="B90" s="32"/>
      <c r="C90" s="33"/>
      <c r="D90" s="88" t="str">
        <f>'Mål, kriterier og indikatorer'!D90</f>
        <v xml:space="preserve"> I hvilken grad beskytter eller reintroduserer tiltaket tilbake elementer fra kulturlandskapet?</v>
      </c>
      <c r="E90" s="79">
        <v>0</v>
      </c>
      <c r="F90" s="80"/>
      <c r="G90" s="79"/>
      <c r="H90" s="80"/>
      <c r="I90" s="79"/>
      <c r="J90">
        <f t="shared" si="1"/>
        <v>0</v>
      </c>
      <c r="K90"/>
    </row>
    <row r="91" spans="1:11" s="34" customFormat="1" ht="31.15" customHeight="1">
      <c r="A91" s="28" t="str">
        <f>'Mål, kriterier og indikatorer'!A91</f>
        <v>Styresett</v>
      </c>
      <c r="B91" s="28" t="str">
        <f>'Mål, kriterier og indikatorer'!B91</f>
        <v>… er i tråd med gjeldende internasjonale føringer</v>
      </c>
      <c r="C91" s="29" t="str">
        <f>'Mål, kriterier og indikatorer'!C91</f>
        <v>Bidra til å oppfylle FNs bærekraftsmål</v>
      </c>
      <c r="D91" s="29" t="str">
        <f>'Mål, kriterier og indikatorer'!D91</f>
        <v>I hvilken grad bidrar tiltaket mot å oppfylle FNs bærekraftsmål?</v>
      </c>
      <c r="E91" s="79">
        <v>1</v>
      </c>
      <c r="F91" s="80"/>
      <c r="G91" s="79"/>
      <c r="H91" s="80"/>
      <c r="I91" s="79"/>
      <c r="J91">
        <f t="shared" si="1"/>
        <v>1</v>
      </c>
      <c r="K91"/>
    </row>
    <row r="92" spans="1:11" ht="34.9" customHeight="1">
      <c r="A92" s="29"/>
      <c r="B92" s="28"/>
      <c r="C92" s="29" t="str">
        <f>'Mål, kriterier og indikatorer'!C92</f>
        <v>Bidra til å oppfylle CoM-SECAP</v>
      </c>
      <c r="D92" s="29" t="str">
        <f>'Mål, kriterier og indikatorer'!D92</f>
        <v>I hvilken grad bidrar tiltaket til å oppfylle forpliktelser i Com-SECAP?</v>
      </c>
      <c r="E92" s="79">
        <v>1</v>
      </c>
      <c r="F92" s="80"/>
      <c r="G92" s="79"/>
      <c r="H92" s="80"/>
      <c r="I92" s="79"/>
      <c r="J92">
        <f t="shared" si="1"/>
        <v>1</v>
      </c>
    </row>
    <row r="93" spans="1:11" ht="49.15" customHeight="1">
      <c r="A93" s="29"/>
      <c r="B93" s="28" t="str">
        <f>'Mål, kriterier og indikatorer'!B93</f>
        <v>… er i tråd med gjeldende nasjonale føringer</v>
      </c>
      <c r="C93" s="29" t="str">
        <f>'Mål, kriterier og indikatorer'!C93</f>
        <v>Er i tråd med Statlige planretningslinjer for klima- og energiplanlegging og klimatilpasning (SPR)</v>
      </c>
      <c r="D93" s="78" t="str">
        <f>'Mål, kriterier og indikatorer'!D93</f>
        <v>I hvilken grad følger tiltaket føringer gitt i SPR (altså det er ikke behov for dispensasjon)?</v>
      </c>
      <c r="E93" s="79">
        <v>1</v>
      </c>
      <c r="F93" s="80"/>
      <c r="G93" s="79"/>
      <c r="H93" s="80"/>
      <c r="I93" s="79"/>
      <c r="J93">
        <f t="shared" si="1"/>
        <v>1</v>
      </c>
    </row>
    <row r="94" spans="1:11" ht="45.6" customHeight="1">
      <c r="A94" s="29"/>
      <c r="B94" s="28"/>
      <c r="C94" s="29" t="str">
        <f>'Mål, kriterier og indikatorer'!C94</f>
        <v>Bidrar til å oppfylle Vannrammedirektivet</v>
      </c>
      <c r="D94" s="29" t="str">
        <f>'Mål, kriterier og indikatorer'!D94</f>
        <v>I hvilken grad bidrar tiltaket positivt til lokalt vannmiljø?</v>
      </c>
      <c r="E94" s="79">
        <v>1</v>
      </c>
      <c r="F94" s="80"/>
      <c r="G94" s="79"/>
      <c r="H94" s="80"/>
      <c r="I94" s="79"/>
      <c r="J94">
        <f t="shared" si="1"/>
        <v>1</v>
      </c>
    </row>
    <row r="95" spans="1:11" ht="30.6" customHeight="1">
      <c r="A95" s="29"/>
      <c r="B95" s="28" t="str">
        <f>'Mål, kriterier og indikatorer'!B95</f>
        <v>… er i tråd med gjeldende lokale føringer</v>
      </c>
      <c r="C95" s="29" t="str">
        <f>'Mål, kriterier og indikatorer'!C95</f>
        <v>Er i tråd med kommunens VA-norm</v>
      </c>
      <c r="D95" s="29" t="str">
        <f>'Mål, kriterier og indikatorer'!D95</f>
        <v>I hvilken grad oppfyller tiltaket føringer gitt i VA-norm?</v>
      </c>
      <c r="E95" s="79">
        <v>1</v>
      </c>
      <c r="F95" s="80"/>
      <c r="G95" s="79"/>
      <c r="H95" s="80"/>
      <c r="I95" s="79"/>
      <c r="J95">
        <f t="shared" si="1"/>
        <v>1</v>
      </c>
    </row>
    <row r="96" spans="1:11" ht="36.6" customHeight="1">
      <c r="A96" s="29"/>
      <c r="B96" s="28"/>
      <c r="C96" s="29"/>
      <c r="D96" s="29" t="str">
        <f>'Mål, kriterier og indikatorer'!D96</f>
        <v>I hvilken grad oppfyller tiltaket lokale krav om infiltrasjon (trinn 1 i treleddsstrategien for overvannshåndtering)?</v>
      </c>
      <c r="E96" s="79">
        <v>1</v>
      </c>
      <c r="F96" s="80"/>
      <c r="G96" s="79"/>
      <c r="H96" s="80"/>
      <c r="I96" s="79"/>
      <c r="J96">
        <f t="shared" si="1"/>
        <v>1</v>
      </c>
    </row>
    <row r="97" spans="1:17" ht="16.149999999999999" customHeight="1">
      <c r="A97" s="29"/>
      <c r="B97" s="28"/>
      <c r="C97" s="29"/>
      <c r="D97" s="29" t="str">
        <f>'Mål, kriterier og indikatorer'!D97</f>
        <v>I hvilken grad oppfyller tiltaket lokale krav om fordrøyning (trinn 2 i treleddsstrategien for overvannshåndtering)?</v>
      </c>
      <c r="E97" s="79">
        <v>1</v>
      </c>
      <c r="F97" s="80"/>
      <c r="G97" s="79"/>
      <c r="H97" s="80"/>
      <c r="I97" s="79"/>
      <c r="J97">
        <f t="shared" si="1"/>
        <v>1</v>
      </c>
    </row>
    <row r="98" spans="1:17" ht="43.15" customHeight="1">
      <c r="A98" s="29"/>
      <c r="B98" s="28"/>
      <c r="C98" s="29"/>
      <c r="D98" s="29" t="str">
        <f>'Mål, kriterier og indikatorer'!D98</f>
        <v>I hvilken grad oppfyller tiltaket lokale krav om sikker avledning (trinn 3 i treleddsstrategien for overvannshåndtering)?</v>
      </c>
      <c r="E98" s="79">
        <v>1</v>
      </c>
      <c r="F98" s="80"/>
      <c r="G98" s="79"/>
      <c r="H98" s="80"/>
      <c r="I98" s="79"/>
      <c r="J98">
        <f t="shared" si="1"/>
        <v>1</v>
      </c>
    </row>
    <row r="99" spans="1:17" ht="29.45" customHeight="1">
      <c r="A99" s="28"/>
      <c r="B99" s="28"/>
      <c r="C99" s="78" t="str">
        <f>'Mål, kriterier og indikatorer'!C99</f>
        <v xml:space="preserve">Er i tråd med lokal bærekraftsstrategi </v>
      </c>
      <c r="D99" s="78" t="str">
        <f>'Mål, kriterier og indikatorer'!D99</f>
        <v>I hvilken grad bidrar tiltaket til oppnåelse av lokal bærekraftsstrategi (angitt i f.eks. KPS, klima- og miljøplan, kommunal/regional bærekraftsplan e.l.)?</v>
      </c>
      <c r="E99" s="79">
        <v>1</v>
      </c>
      <c r="F99" s="80"/>
      <c r="G99" s="79"/>
      <c r="H99" s="80"/>
      <c r="I99" s="79"/>
      <c r="J99">
        <f t="shared" si="1"/>
        <v>1</v>
      </c>
    </row>
    <row r="100" spans="1:17" ht="27.6" customHeight="1">
      <c r="A100" s="4"/>
      <c r="C100" s="4"/>
      <c r="D100" s="4"/>
      <c r="E100" s="4"/>
      <c r="F100" s="4"/>
      <c r="G100" s="4"/>
      <c r="H100" s="4"/>
      <c r="I100" s="4"/>
      <c r="J100" s="4"/>
      <c r="K100" s="4"/>
      <c r="L100" s="4"/>
      <c r="M100" s="4"/>
      <c r="N100" s="4"/>
      <c r="O100" s="4"/>
      <c r="P100" s="4"/>
      <c r="Q100" s="4"/>
    </row>
    <row r="101" spans="1:17" ht="19.149999999999999" customHeight="1">
      <c r="A101" s="4"/>
      <c r="C101" s="4"/>
      <c r="D101" s="4"/>
      <c r="E101" s="4"/>
      <c r="F101" s="4"/>
      <c r="G101" s="4"/>
      <c r="H101" s="4"/>
      <c r="I101" s="4"/>
      <c r="J101" s="4"/>
      <c r="K101" s="4"/>
      <c r="L101" s="4"/>
      <c r="M101" s="4"/>
      <c r="N101" s="4"/>
      <c r="O101" s="4"/>
      <c r="P101" s="4"/>
      <c r="Q101" s="4"/>
    </row>
    <row r="102" spans="1:17" ht="30" customHeight="1">
      <c r="A102" s="4"/>
      <c r="C102" s="4"/>
      <c r="D102" s="4"/>
      <c r="E102" s="4"/>
      <c r="F102" s="4"/>
      <c r="G102" s="4"/>
      <c r="H102" s="4"/>
      <c r="I102" s="4"/>
      <c r="J102" s="4"/>
      <c r="K102" s="4"/>
      <c r="L102" s="4"/>
      <c r="M102" s="4"/>
      <c r="N102" s="4"/>
      <c r="O102" s="4"/>
      <c r="P102" s="4"/>
      <c r="Q102" s="4"/>
    </row>
    <row r="103" spans="1:17" ht="32.450000000000003" customHeight="1">
      <c r="A103" s="4"/>
      <c r="C103" s="4"/>
      <c r="D103" s="4"/>
      <c r="E103" s="4"/>
      <c r="F103" s="4"/>
      <c r="G103" s="4"/>
      <c r="H103" s="4"/>
      <c r="I103" s="4"/>
      <c r="J103" s="4"/>
      <c r="K103" s="4"/>
      <c r="L103" s="4"/>
      <c r="M103" s="4"/>
      <c r="N103" s="4"/>
      <c r="O103" s="4"/>
      <c r="P103" s="4"/>
      <c r="Q103" s="4"/>
    </row>
    <row r="104" spans="1:17" ht="13.9" customHeight="1">
      <c r="A104" s="4"/>
      <c r="C104" s="4"/>
      <c r="D104" s="4"/>
      <c r="E104" s="4"/>
      <c r="F104" s="4"/>
      <c r="G104" s="4"/>
      <c r="H104" s="4"/>
      <c r="I104" s="4"/>
      <c r="J104" s="4"/>
      <c r="K104" s="4"/>
      <c r="L104" s="4"/>
      <c r="M104" s="4"/>
      <c r="N104" s="4"/>
      <c r="O104" s="4"/>
      <c r="P104" s="4"/>
      <c r="Q104" s="4"/>
    </row>
    <row r="105" spans="1:17" ht="13.9" customHeight="1">
      <c r="A105" s="4"/>
      <c r="C105" s="4"/>
      <c r="D105" s="4"/>
      <c r="E105" s="4"/>
      <c r="F105" s="4"/>
      <c r="G105" s="4"/>
      <c r="H105" s="4"/>
      <c r="I105" s="4"/>
      <c r="J105" s="4"/>
      <c r="K105" s="4"/>
      <c r="L105" s="4"/>
      <c r="M105" s="4"/>
      <c r="N105" s="4"/>
      <c r="O105" s="4"/>
      <c r="P105" s="4"/>
      <c r="Q105" s="4"/>
    </row>
    <row r="106" spans="1:17" ht="46.15" customHeight="1">
      <c r="A106" s="4"/>
      <c r="C106" s="4"/>
      <c r="D106" s="4"/>
      <c r="E106" s="4"/>
      <c r="F106" s="4"/>
      <c r="G106" s="4"/>
      <c r="H106" s="4"/>
      <c r="I106" s="4"/>
      <c r="J106" s="4"/>
      <c r="K106" s="4"/>
      <c r="L106" s="4"/>
      <c r="M106" s="4"/>
      <c r="N106" s="4"/>
      <c r="O106" s="4"/>
      <c r="P106" s="4"/>
      <c r="Q106" s="4"/>
    </row>
    <row r="107" spans="1:17" ht="46.15" customHeight="1">
      <c r="A107" s="4"/>
      <c r="C107" s="4"/>
      <c r="D107" s="4"/>
      <c r="E107" s="4"/>
      <c r="F107" s="4"/>
      <c r="G107" s="4"/>
      <c r="H107" s="4"/>
      <c r="I107" s="4"/>
      <c r="J107" s="4"/>
      <c r="K107" s="4"/>
      <c r="L107" s="4"/>
      <c r="M107" s="4"/>
      <c r="N107" s="4"/>
      <c r="O107" s="4"/>
      <c r="P107" s="4"/>
      <c r="Q107" s="4"/>
    </row>
    <row r="108" spans="1:17" ht="46.15" customHeight="1">
      <c r="A108" s="4"/>
      <c r="C108" s="4"/>
      <c r="D108" s="4"/>
      <c r="E108" s="4"/>
      <c r="F108" s="4"/>
      <c r="G108" s="4"/>
      <c r="H108" s="4"/>
      <c r="I108" s="4"/>
      <c r="J108" s="4"/>
      <c r="K108" s="4"/>
      <c r="L108" s="4"/>
      <c r="M108" s="4"/>
      <c r="N108" s="4"/>
      <c r="O108" s="4"/>
      <c r="P108" s="4"/>
      <c r="Q108" s="4"/>
    </row>
    <row r="109" spans="1:17" ht="46.15" customHeight="1">
      <c r="A109" s="4"/>
      <c r="C109" s="4"/>
      <c r="D109" s="4"/>
      <c r="E109" s="4"/>
      <c r="F109" s="4"/>
      <c r="G109" s="4"/>
      <c r="H109" s="4"/>
      <c r="I109" s="4"/>
      <c r="J109" s="4"/>
      <c r="K109" s="4"/>
      <c r="L109" s="4"/>
      <c r="M109" s="4"/>
      <c r="N109" s="4"/>
      <c r="O109" s="4"/>
      <c r="P109" s="4"/>
      <c r="Q109" s="4"/>
    </row>
    <row r="110" spans="1:17">
      <c r="A110" s="4"/>
      <c r="C110" s="4"/>
      <c r="D110" s="4"/>
      <c r="E110" s="4"/>
      <c r="F110" s="4"/>
      <c r="G110" s="4"/>
      <c r="H110" s="4"/>
      <c r="I110" s="4"/>
      <c r="J110" s="4"/>
      <c r="K110" s="4"/>
      <c r="L110" s="4"/>
      <c r="M110" s="4"/>
      <c r="N110" s="4"/>
      <c r="O110" s="4"/>
      <c r="P110" s="4"/>
      <c r="Q110" s="4"/>
    </row>
    <row r="111" spans="1:17">
      <c r="A111" s="4"/>
      <c r="C111" s="4"/>
      <c r="D111" s="4"/>
      <c r="E111" s="4"/>
      <c r="F111" s="4"/>
      <c r="G111" s="4"/>
      <c r="H111" s="4"/>
      <c r="I111" s="4"/>
      <c r="J111" s="4"/>
      <c r="K111" s="4"/>
      <c r="L111" s="4"/>
      <c r="M111" s="4"/>
      <c r="N111" s="4"/>
      <c r="O111" s="4"/>
      <c r="P111" s="4"/>
      <c r="Q111" s="4"/>
    </row>
    <row r="112" spans="1:17" s="3" customFormat="1">
      <c r="B112" s="4"/>
      <c r="E112" s="4"/>
      <c r="F112" s="4"/>
      <c r="G112" s="4"/>
      <c r="H112" s="4"/>
      <c r="I112" s="4"/>
      <c r="J112" s="4"/>
      <c r="K112" s="4"/>
      <c r="L112" s="4"/>
      <c r="M112" s="4"/>
      <c r="N112" s="4"/>
      <c r="O112" s="4"/>
      <c r="P112" s="4"/>
      <c r="Q112" s="4"/>
    </row>
    <row r="113" spans="2:17" s="3" customFormat="1">
      <c r="B113" s="4"/>
      <c r="E113" s="4"/>
      <c r="F113" s="4"/>
      <c r="G113" s="4"/>
      <c r="H113" s="4"/>
      <c r="I113" s="4"/>
      <c r="J113" s="4"/>
      <c r="K113" s="4"/>
      <c r="L113" s="4"/>
      <c r="M113" s="4"/>
      <c r="N113" s="4"/>
      <c r="O113" s="4"/>
      <c r="P113" s="4"/>
      <c r="Q113" s="4"/>
    </row>
    <row r="114" spans="2:17" s="3" customFormat="1">
      <c r="B114" s="4"/>
      <c r="E114" s="4"/>
      <c r="F114" s="4"/>
      <c r="G114" s="4"/>
      <c r="H114" s="4"/>
      <c r="I114" s="4"/>
      <c r="J114" s="4"/>
      <c r="K114" s="4"/>
      <c r="L114" s="4"/>
      <c r="M114" s="4"/>
      <c r="N114" s="4"/>
      <c r="O114" s="4"/>
      <c r="P114" s="4"/>
      <c r="Q114" s="4"/>
    </row>
    <row r="115" spans="2:17" s="3" customFormat="1">
      <c r="B115" s="4"/>
      <c r="E115" s="4"/>
      <c r="F115" s="4"/>
      <c r="G115" s="4"/>
      <c r="H115" s="4"/>
      <c r="I115" s="4"/>
      <c r="J115" s="4"/>
      <c r="K115" s="4"/>
      <c r="L115" s="4"/>
      <c r="M115" s="4"/>
      <c r="N115" s="4"/>
      <c r="O115" s="4"/>
      <c r="P115" s="4"/>
      <c r="Q115" s="4"/>
    </row>
    <row r="116" spans="2:17" s="3" customFormat="1">
      <c r="B116" s="4"/>
      <c r="E116" s="4"/>
      <c r="F116" s="4"/>
      <c r="G116" s="4"/>
      <c r="H116" s="4"/>
      <c r="I116" s="4"/>
      <c r="J116" s="4"/>
      <c r="K116" s="4"/>
      <c r="L116" s="4"/>
      <c r="M116" s="4"/>
      <c r="N116" s="4"/>
      <c r="O116" s="4"/>
      <c r="P116" s="4"/>
      <c r="Q116" s="4"/>
    </row>
    <row r="117" spans="2:17" s="3" customFormat="1">
      <c r="B117" s="4"/>
      <c r="E117" s="4"/>
      <c r="F117" s="4"/>
      <c r="G117" s="4"/>
      <c r="H117" s="4"/>
      <c r="I117" s="4"/>
      <c r="J117" s="4"/>
      <c r="K117" s="4"/>
      <c r="L117" s="4"/>
      <c r="M117" s="4"/>
      <c r="N117" s="4"/>
      <c r="O117" s="4"/>
      <c r="P117" s="4"/>
      <c r="Q117" s="4"/>
    </row>
    <row r="118" spans="2:17" s="3" customFormat="1">
      <c r="B118" s="4"/>
      <c r="E118" s="4"/>
      <c r="F118" s="4"/>
      <c r="G118" s="4"/>
      <c r="H118" s="4"/>
      <c r="I118" s="4"/>
      <c r="J118" s="4"/>
      <c r="K118" s="4"/>
      <c r="L118" s="4"/>
      <c r="M118" s="4"/>
      <c r="N118" s="4"/>
      <c r="O118" s="4"/>
      <c r="P118" s="4"/>
      <c r="Q118" s="4"/>
    </row>
    <row r="119" spans="2:17" s="3" customFormat="1">
      <c r="B119" s="4"/>
      <c r="E119" s="4"/>
      <c r="F119" s="4"/>
      <c r="G119" s="4"/>
      <c r="H119" s="4"/>
      <c r="I119" s="4"/>
      <c r="J119" s="4"/>
      <c r="K119" s="4"/>
      <c r="L119" s="4"/>
      <c r="M119" s="4"/>
      <c r="N119" s="4"/>
      <c r="O119" s="4"/>
      <c r="P119" s="4"/>
      <c r="Q119" s="4"/>
    </row>
    <row r="120" spans="2:17" s="3" customFormat="1">
      <c r="B120" s="4"/>
      <c r="E120" s="4"/>
      <c r="F120" s="4"/>
      <c r="G120" s="4"/>
      <c r="H120" s="4"/>
      <c r="I120" s="4"/>
      <c r="J120" s="4"/>
      <c r="K120" s="4"/>
      <c r="L120" s="4"/>
      <c r="M120" s="4"/>
      <c r="N120" s="4"/>
      <c r="O120" s="4"/>
      <c r="P120" s="4"/>
      <c r="Q120" s="4"/>
    </row>
    <row r="121" spans="2:17" s="3" customFormat="1">
      <c r="B121" s="4"/>
      <c r="E121" s="4"/>
      <c r="F121" s="4"/>
      <c r="G121" s="4"/>
      <c r="H121" s="4"/>
      <c r="I121" s="4"/>
      <c r="J121" s="4"/>
      <c r="K121" s="4"/>
      <c r="L121" s="4"/>
      <c r="M121" s="4"/>
      <c r="N121" s="4"/>
      <c r="O121" s="4"/>
      <c r="P121" s="4"/>
      <c r="Q121" s="4"/>
    </row>
    <row r="122" spans="2:17" s="3" customFormat="1">
      <c r="B122" s="4"/>
      <c r="E122" s="4"/>
      <c r="F122" s="4"/>
      <c r="G122" s="4"/>
      <c r="H122" s="4"/>
      <c r="I122" s="4"/>
      <c r="J122" s="4"/>
      <c r="K122" s="4"/>
      <c r="L122" s="4"/>
      <c r="M122" s="4"/>
      <c r="N122" s="4"/>
      <c r="O122" s="4"/>
      <c r="P122" s="4"/>
      <c r="Q122" s="4"/>
    </row>
    <row r="123" spans="2:17" s="3" customFormat="1">
      <c r="B123" s="4"/>
      <c r="E123" s="4"/>
      <c r="F123" s="4"/>
      <c r="G123" s="4"/>
      <c r="H123" s="4"/>
      <c r="I123" s="4"/>
      <c r="J123" s="4"/>
      <c r="K123" s="4"/>
      <c r="L123" s="4"/>
      <c r="M123" s="4"/>
      <c r="N123" s="4"/>
      <c r="O123" s="4"/>
      <c r="P123" s="4"/>
      <c r="Q123" s="4"/>
    </row>
    <row r="124" spans="2:17" s="3" customFormat="1">
      <c r="B124" s="4"/>
      <c r="E124" s="4"/>
      <c r="F124" s="4"/>
      <c r="G124" s="4"/>
      <c r="H124" s="4"/>
      <c r="I124" s="4"/>
      <c r="J124" s="4"/>
      <c r="K124" s="4"/>
      <c r="L124" s="4"/>
      <c r="M124" s="4"/>
      <c r="N124" s="4"/>
      <c r="O124" s="4"/>
      <c r="P124" s="4"/>
      <c r="Q124" s="4"/>
    </row>
    <row r="125" spans="2:17" s="3" customFormat="1">
      <c r="B125" s="4"/>
      <c r="E125" s="4"/>
      <c r="F125" s="4"/>
      <c r="G125" s="4"/>
      <c r="H125" s="4"/>
      <c r="I125" s="4"/>
      <c r="J125" s="4"/>
      <c r="K125" s="4"/>
      <c r="L125" s="4"/>
      <c r="M125" s="4"/>
      <c r="N125" s="4"/>
      <c r="O125" s="4"/>
      <c r="P125" s="4"/>
      <c r="Q125" s="4"/>
    </row>
    <row r="126" spans="2:17" s="3" customFormat="1">
      <c r="B126" s="4"/>
      <c r="E126" s="4"/>
      <c r="F126" s="4"/>
      <c r="G126" s="4"/>
      <c r="H126" s="4"/>
      <c r="I126" s="4"/>
      <c r="J126" s="4"/>
      <c r="K126" s="4"/>
      <c r="L126" s="4"/>
      <c r="M126" s="4"/>
      <c r="N126" s="4"/>
      <c r="O126" s="4"/>
      <c r="P126" s="4"/>
      <c r="Q126" s="4"/>
    </row>
    <row r="127" spans="2:17" s="3" customFormat="1">
      <c r="B127" s="4"/>
      <c r="E127" s="4"/>
      <c r="F127" s="4"/>
      <c r="G127" s="4"/>
      <c r="H127" s="4"/>
      <c r="I127" s="4"/>
      <c r="J127" s="4"/>
      <c r="K127" s="4"/>
      <c r="L127" s="4"/>
      <c r="M127" s="4"/>
      <c r="N127" s="4"/>
      <c r="O127" s="4"/>
      <c r="P127" s="4"/>
      <c r="Q127" s="4"/>
    </row>
    <row r="128" spans="2:17" s="3" customFormat="1">
      <c r="B128" s="4"/>
      <c r="E128" s="4"/>
      <c r="F128" s="4"/>
      <c r="G128" s="4"/>
      <c r="H128" s="4"/>
      <c r="I128" s="4"/>
      <c r="J128" s="4"/>
      <c r="K128" s="4"/>
      <c r="L128" s="4"/>
      <c r="M128" s="4"/>
      <c r="N128" s="4"/>
      <c r="O128" s="4"/>
      <c r="P128" s="4"/>
      <c r="Q128" s="4"/>
    </row>
    <row r="129" spans="2:17" s="3" customFormat="1">
      <c r="B129" s="4"/>
      <c r="E129" s="4"/>
      <c r="F129" s="4"/>
      <c r="G129" s="4"/>
      <c r="H129" s="4"/>
      <c r="I129" s="4"/>
      <c r="J129" s="4"/>
      <c r="K129" s="4"/>
      <c r="L129" s="4"/>
      <c r="M129" s="4"/>
      <c r="N129" s="4"/>
      <c r="O129" s="4"/>
      <c r="P129" s="4"/>
      <c r="Q129" s="4"/>
    </row>
    <row r="130" spans="2:17" s="3" customFormat="1">
      <c r="B130" s="4"/>
      <c r="E130" s="4"/>
      <c r="F130" s="4"/>
      <c r="G130" s="4"/>
      <c r="H130" s="4"/>
      <c r="I130" s="4"/>
      <c r="J130" s="4"/>
      <c r="K130" s="4"/>
      <c r="L130" s="4"/>
      <c r="M130" s="4"/>
      <c r="N130" s="4"/>
      <c r="O130" s="4"/>
      <c r="P130" s="4"/>
      <c r="Q130" s="4"/>
    </row>
    <row r="131" spans="2:17" s="3" customFormat="1">
      <c r="B131" s="4"/>
      <c r="E131" s="4"/>
      <c r="F131" s="4"/>
      <c r="G131" s="4"/>
      <c r="H131" s="4"/>
      <c r="I131" s="4"/>
      <c r="J131" s="4"/>
      <c r="K131" s="4"/>
      <c r="L131" s="4"/>
      <c r="M131" s="4"/>
      <c r="N131" s="4"/>
      <c r="O131" s="4"/>
      <c r="P131" s="4"/>
      <c r="Q131" s="4"/>
    </row>
    <row r="132" spans="2:17" s="3" customFormat="1">
      <c r="B132" s="4"/>
      <c r="E132" s="4"/>
      <c r="F132" s="4"/>
      <c r="G132" s="4"/>
      <c r="H132" s="4"/>
      <c r="I132" s="4"/>
      <c r="J132" s="4"/>
      <c r="K132" s="4"/>
      <c r="L132" s="4"/>
      <c r="M132" s="4"/>
      <c r="N132" s="4"/>
      <c r="O132" s="4"/>
      <c r="P132" s="4"/>
      <c r="Q132" s="4"/>
    </row>
    <row r="133" spans="2:17" s="3" customFormat="1">
      <c r="B133" s="4"/>
      <c r="E133" s="4"/>
      <c r="F133" s="4"/>
      <c r="G133" s="4"/>
      <c r="H133" s="4"/>
      <c r="I133" s="4"/>
      <c r="J133" s="4"/>
      <c r="K133" s="4"/>
      <c r="L133" s="4"/>
      <c r="M133" s="4"/>
      <c r="N133" s="4"/>
      <c r="O133" s="4"/>
      <c r="P133" s="4"/>
      <c r="Q133" s="4"/>
    </row>
    <row r="134" spans="2:17" s="3" customFormat="1">
      <c r="B134" s="4"/>
      <c r="E134" s="4"/>
      <c r="F134" s="4"/>
      <c r="G134" s="4"/>
      <c r="H134" s="4"/>
      <c r="I134" s="4"/>
      <c r="J134" s="4"/>
      <c r="K134" s="4"/>
      <c r="L134" s="4"/>
      <c r="M134" s="4"/>
      <c r="N134" s="4"/>
      <c r="O134" s="4"/>
      <c r="P134" s="4"/>
      <c r="Q134" s="4"/>
    </row>
    <row r="135" spans="2:17" s="3" customFormat="1">
      <c r="B135" s="4"/>
      <c r="E135" s="4"/>
      <c r="F135" s="4"/>
      <c r="G135" s="4"/>
      <c r="H135" s="4"/>
      <c r="I135" s="4"/>
      <c r="J135" s="4"/>
      <c r="K135" s="4"/>
      <c r="L135" s="4"/>
      <c r="M135" s="4"/>
      <c r="N135" s="4"/>
      <c r="O135" s="4"/>
      <c r="P135" s="4"/>
      <c r="Q135" s="4"/>
    </row>
    <row r="136" spans="2:17" s="3" customFormat="1">
      <c r="B136" s="4"/>
      <c r="E136" s="4"/>
      <c r="F136" s="4"/>
      <c r="G136" s="4"/>
      <c r="H136" s="4"/>
      <c r="I136" s="4"/>
      <c r="J136" s="4"/>
      <c r="K136" s="4"/>
      <c r="L136" s="4"/>
      <c r="M136" s="4"/>
      <c r="N136" s="4"/>
      <c r="O136" s="4"/>
      <c r="P136" s="4"/>
      <c r="Q136" s="4"/>
    </row>
    <row r="137" spans="2:17" s="3" customFormat="1">
      <c r="B137" s="4"/>
      <c r="E137" s="4"/>
      <c r="F137" s="4"/>
      <c r="G137" s="4"/>
      <c r="H137" s="4"/>
      <c r="I137" s="4"/>
      <c r="J137" s="4"/>
      <c r="K137" s="4"/>
      <c r="L137" s="4"/>
      <c r="M137" s="4"/>
      <c r="N137" s="4"/>
      <c r="O137" s="4"/>
      <c r="P137" s="4"/>
      <c r="Q137" s="4"/>
    </row>
    <row r="138" spans="2:17" s="3" customFormat="1">
      <c r="B138" s="4"/>
      <c r="E138" s="4"/>
      <c r="F138" s="4"/>
      <c r="G138" s="4"/>
      <c r="H138" s="4"/>
      <c r="I138" s="4"/>
      <c r="J138" s="4"/>
      <c r="K138" s="4"/>
      <c r="L138" s="4"/>
      <c r="M138" s="4"/>
      <c r="N138" s="4"/>
      <c r="O138" s="4"/>
      <c r="P138" s="4"/>
      <c r="Q138" s="4"/>
    </row>
    <row r="139" spans="2:17" s="3" customFormat="1">
      <c r="B139" s="4"/>
      <c r="E139" s="4"/>
      <c r="F139" s="4"/>
      <c r="G139" s="4"/>
      <c r="H139" s="4"/>
      <c r="I139" s="4"/>
      <c r="J139" s="4"/>
      <c r="K139" s="4"/>
      <c r="L139" s="4"/>
      <c r="M139" s="4"/>
      <c r="N139" s="4"/>
      <c r="O139" s="4"/>
      <c r="P139" s="4"/>
      <c r="Q139" s="4"/>
    </row>
    <row r="140" spans="2:17" s="3" customFormat="1">
      <c r="B140" s="4"/>
      <c r="E140" s="4"/>
      <c r="F140" s="4"/>
      <c r="G140" s="4"/>
      <c r="H140" s="4"/>
      <c r="I140" s="4"/>
      <c r="J140" s="4"/>
      <c r="K140" s="4"/>
      <c r="L140" s="4"/>
      <c r="M140" s="4"/>
      <c r="N140" s="4"/>
      <c r="O140" s="4"/>
      <c r="P140" s="4"/>
      <c r="Q140" s="4"/>
    </row>
    <row r="141" spans="2:17" s="3" customFormat="1">
      <c r="B141" s="4"/>
      <c r="E141" s="4"/>
      <c r="F141" s="4"/>
      <c r="G141" s="4"/>
      <c r="H141" s="4"/>
      <c r="I141" s="4"/>
      <c r="J141" s="4"/>
      <c r="K141" s="4"/>
      <c r="L141" s="4"/>
      <c r="M141" s="4"/>
      <c r="N141" s="4"/>
      <c r="O141" s="4"/>
      <c r="P141" s="4"/>
      <c r="Q141" s="4"/>
    </row>
    <row r="142" spans="2:17" s="3" customFormat="1">
      <c r="B142" s="4"/>
      <c r="E142" s="4"/>
      <c r="F142" s="4"/>
      <c r="G142" s="4"/>
      <c r="H142" s="4"/>
      <c r="I142" s="4"/>
      <c r="J142" s="4"/>
      <c r="K142" s="4"/>
      <c r="L142" s="4"/>
      <c r="M142" s="4"/>
      <c r="N142" s="4"/>
      <c r="O142" s="4"/>
      <c r="P142" s="4"/>
      <c r="Q142" s="4"/>
    </row>
    <row r="143" spans="2:17" s="3" customFormat="1">
      <c r="B143" s="4"/>
      <c r="E143" s="4"/>
      <c r="F143" s="4"/>
      <c r="G143" s="4"/>
      <c r="H143" s="4"/>
      <c r="I143" s="4"/>
      <c r="J143" s="4"/>
      <c r="K143" s="4"/>
      <c r="L143" s="4"/>
      <c r="M143" s="4"/>
      <c r="N143" s="4"/>
      <c r="O143" s="4"/>
      <c r="P143" s="4"/>
      <c r="Q143" s="4"/>
    </row>
    <row r="144" spans="2:17" s="3" customFormat="1">
      <c r="B144" s="4"/>
      <c r="E144" s="4"/>
      <c r="F144" s="4"/>
      <c r="G144" s="4"/>
      <c r="H144" s="4"/>
      <c r="I144" s="4"/>
      <c r="J144" s="4"/>
      <c r="K144" s="4"/>
      <c r="L144" s="4"/>
      <c r="M144" s="4"/>
      <c r="N144" s="4"/>
      <c r="O144" s="4"/>
      <c r="P144" s="4"/>
      <c r="Q144" s="4"/>
    </row>
    <row r="145" spans="2:17" s="3" customFormat="1">
      <c r="B145" s="4"/>
      <c r="E145" s="4"/>
      <c r="F145" s="4"/>
      <c r="G145" s="4"/>
      <c r="H145" s="4"/>
      <c r="I145" s="4"/>
      <c r="J145" s="4"/>
      <c r="K145" s="4"/>
      <c r="L145" s="4"/>
      <c r="M145" s="4"/>
      <c r="N145" s="4"/>
      <c r="O145" s="4"/>
      <c r="P145" s="4"/>
      <c r="Q145" s="4"/>
    </row>
    <row r="146" spans="2:17" s="3" customFormat="1">
      <c r="B146" s="4"/>
      <c r="E146" s="4"/>
      <c r="F146" s="4"/>
      <c r="G146" s="4"/>
      <c r="H146" s="4"/>
      <c r="I146" s="4"/>
      <c r="J146" s="4"/>
      <c r="K146" s="4"/>
      <c r="L146" s="4"/>
      <c r="M146" s="4"/>
      <c r="N146" s="4"/>
      <c r="O146" s="4"/>
      <c r="P146" s="4"/>
      <c r="Q146" s="4"/>
    </row>
    <row r="147" spans="2:17" s="3" customFormat="1">
      <c r="B147" s="4"/>
      <c r="E147" s="4"/>
      <c r="F147" s="4"/>
      <c r="G147" s="4"/>
      <c r="H147" s="4"/>
      <c r="I147" s="4"/>
      <c r="J147" s="4"/>
      <c r="K147" s="4"/>
      <c r="L147" s="4"/>
      <c r="M147" s="4"/>
      <c r="N147" s="4"/>
      <c r="O147" s="4"/>
      <c r="P147" s="4"/>
      <c r="Q147" s="4"/>
    </row>
    <row r="148" spans="2:17" s="3" customFormat="1">
      <c r="B148" s="4"/>
      <c r="E148" s="4"/>
      <c r="F148" s="4"/>
      <c r="G148" s="4"/>
      <c r="H148" s="4"/>
      <c r="I148" s="4"/>
      <c r="J148" s="4"/>
      <c r="K148" s="4"/>
      <c r="L148" s="4"/>
      <c r="M148" s="4"/>
      <c r="N148" s="4"/>
      <c r="O148" s="4"/>
      <c r="P148" s="4"/>
      <c r="Q148" s="4"/>
    </row>
    <row r="149" spans="2:17" s="3" customFormat="1">
      <c r="B149" s="4"/>
      <c r="E149" s="4"/>
      <c r="F149" s="4"/>
      <c r="G149" s="4"/>
      <c r="H149" s="4"/>
      <c r="I149" s="4"/>
      <c r="J149" s="4"/>
      <c r="K149" s="4"/>
      <c r="L149" s="4"/>
      <c r="M149" s="4"/>
      <c r="N149" s="4"/>
      <c r="O149" s="4"/>
      <c r="P149" s="4"/>
      <c r="Q149" s="4"/>
    </row>
    <row r="150" spans="2:17" s="3" customFormat="1">
      <c r="B150" s="4"/>
      <c r="E150" s="4"/>
      <c r="F150" s="4"/>
      <c r="G150" s="4"/>
      <c r="H150" s="4"/>
      <c r="I150" s="4"/>
      <c r="J150" s="4"/>
      <c r="K150" s="4"/>
      <c r="L150" s="4"/>
      <c r="M150" s="4"/>
      <c r="N150" s="4"/>
      <c r="O150" s="4"/>
      <c r="P150" s="4"/>
      <c r="Q150" s="4"/>
    </row>
    <row r="151" spans="2:17" s="3" customFormat="1">
      <c r="B151" s="4"/>
      <c r="E151" s="4"/>
      <c r="F151" s="4"/>
      <c r="G151" s="4"/>
      <c r="H151" s="4"/>
      <c r="I151" s="4"/>
      <c r="J151" s="4"/>
      <c r="K151" s="4"/>
      <c r="L151" s="4"/>
      <c r="M151" s="4"/>
      <c r="N151" s="4"/>
      <c r="O151" s="4"/>
      <c r="P151" s="4"/>
      <c r="Q151" s="4"/>
    </row>
    <row r="152" spans="2:17" s="3" customFormat="1">
      <c r="B152" s="4"/>
      <c r="E152" s="4"/>
      <c r="F152" s="4"/>
      <c r="G152" s="4"/>
      <c r="H152" s="4"/>
      <c r="I152" s="4"/>
      <c r="J152" s="4"/>
      <c r="K152" s="4"/>
      <c r="L152" s="4"/>
      <c r="M152" s="4"/>
      <c r="N152" s="4"/>
      <c r="O152" s="4"/>
      <c r="P152" s="4"/>
      <c r="Q152" s="4"/>
    </row>
    <row r="153" spans="2:17" s="3" customFormat="1">
      <c r="B153" s="4"/>
      <c r="E153" s="4"/>
      <c r="F153" s="4"/>
      <c r="G153" s="4"/>
      <c r="H153" s="4"/>
      <c r="I153" s="4"/>
      <c r="J153" s="4"/>
      <c r="K153" s="4"/>
      <c r="L153" s="4"/>
      <c r="M153" s="4"/>
      <c r="N153" s="4"/>
      <c r="O153" s="4"/>
      <c r="P153" s="4"/>
      <c r="Q153" s="4"/>
    </row>
    <row r="154" spans="2:17" s="3" customFormat="1">
      <c r="B154" s="4"/>
      <c r="E154" s="4"/>
      <c r="F154" s="4"/>
      <c r="G154" s="4"/>
      <c r="H154" s="4"/>
      <c r="I154" s="4"/>
      <c r="J154" s="4"/>
      <c r="K154" s="4"/>
      <c r="L154" s="4"/>
      <c r="M154" s="4"/>
      <c r="N154" s="4"/>
      <c r="O154" s="4"/>
      <c r="P154" s="4"/>
      <c r="Q154" s="4"/>
    </row>
    <row r="155" spans="2:17" s="3" customFormat="1">
      <c r="B155" s="4"/>
      <c r="E155" s="4"/>
      <c r="F155" s="4"/>
      <c r="G155" s="4"/>
      <c r="H155" s="4"/>
      <c r="I155" s="4"/>
      <c r="J155" s="4"/>
      <c r="K155" s="4"/>
      <c r="L155" s="4"/>
      <c r="M155" s="4"/>
      <c r="N155" s="4"/>
      <c r="O155" s="4"/>
      <c r="P155" s="4"/>
      <c r="Q155" s="4"/>
    </row>
    <row r="156" spans="2:17" s="3" customFormat="1">
      <c r="B156" s="4"/>
      <c r="E156" s="4"/>
      <c r="F156" s="4"/>
      <c r="G156" s="4"/>
      <c r="H156" s="4"/>
      <c r="I156" s="4"/>
      <c r="J156" s="4"/>
      <c r="K156" s="4"/>
      <c r="L156" s="4"/>
      <c r="M156" s="4"/>
      <c r="N156" s="4"/>
      <c r="O156" s="4"/>
      <c r="P156" s="4"/>
      <c r="Q156" s="4"/>
    </row>
    <row r="157" spans="2:17" s="3" customFormat="1">
      <c r="B157" s="4"/>
      <c r="E157" s="4"/>
      <c r="F157" s="4"/>
      <c r="G157" s="4"/>
      <c r="H157" s="4"/>
      <c r="I157" s="4"/>
      <c r="J157" s="4"/>
      <c r="K157" s="4"/>
      <c r="L157" s="4"/>
      <c r="M157" s="4"/>
      <c r="N157" s="4"/>
      <c r="O157" s="4"/>
      <c r="P157" s="4"/>
      <c r="Q157" s="4"/>
    </row>
    <row r="158" spans="2:17" s="3" customFormat="1">
      <c r="B158" s="4"/>
      <c r="E158" s="4"/>
      <c r="F158" s="4"/>
      <c r="G158" s="4"/>
      <c r="H158" s="4"/>
      <c r="I158" s="4"/>
      <c r="J158" s="4"/>
      <c r="K158" s="4"/>
      <c r="L158" s="4"/>
      <c r="M158" s="4"/>
      <c r="N158" s="4"/>
      <c r="O158" s="4"/>
      <c r="P158" s="4"/>
      <c r="Q158" s="4"/>
    </row>
    <row r="159" spans="2:17" s="3" customFormat="1">
      <c r="B159" s="4"/>
      <c r="E159" s="4"/>
      <c r="F159" s="4"/>
      <c r="G159" s="4"/>
      <c r="H159" s="4"/>
      <c r="I159" s="4"/>
      <c r="J159" s="4"/>
      <c r="K159" s="4"/>
      <c r="L159" s="4"/>
      <c r="M159" s="4"/>
      <c r="N159" s="4"/>
      <c r="O159" s="4"/>
      <c r="P159" s="4"/>
      <c r="Q159" s="4"/>
    </row>
    <row r="160" spans="2:17" s="3" customFormat="1">
      <c r="B160" s="4"/>
      <c r="E160" s="4"/>
      <c r="F160" s="4"/>
      <c r="G160" s="4"/>
      <c r="H160" s="4"/>
      <c r="I160" s="4"/>
      <c r="J160" s="4"/>
      <c r="K160" s="4"/>
      <c r="L160" s="4"/>
      <c r="M160" s="4"/>
      <c r="N160" s="4"/>
      <c r="O160" s="4"/>
      <c r="P160" s="4"/>
      <c r="Q160" s="4"/>
    </row>
    <row r="161" spans="2:17" s="3" customFormat="1">
      <c r="B161" s="4"/>
      <c r="E161" s="4"/>
      <c r="F161" s="4"/>
      <c r="G161" s="4"/>
      <c r="H161" s="4"/>
      <c r="I161" s="4"/>
      <c r="J161" s="4"/>
      <c r="K161" s="4"/>
      <c r="L161" s="4"/>
      <c r="M161" s="4"/>
      <c r="N161" s="4"/>
      <c r="O161" s="4"/>
      <c r="P161" s="4"/>
      <c r="Q161" s="4"/>
    </row>
    <row r="162" spans="2:17" s="3" customFormat="1">
      <c r="B162" s="4"/>
      <c r="E162" s="4"/>
      <c r="F162" s="4"/>
      <c r="G162" s="4"/>
      <c r="H162" s="4"/>
      <c r="I162" s="4"/>
      <c r="J162" s="4"/>
      <c r="K162" s="4"/>
      <c r="L162" s="4"/>
      <c r="M162" s="4"/>
      <c r="N162" s="4"/>
      <c r="O162" s="4"/>
      <c r="P162" s="4"/>
      <c r="Q162" s="4"/>
    </row>
    <row r="163" spans="2:17" s="3" customFormat="1">
      <c r="B163" s="4"/>
      <c r="E163" s="4"/>
      <c r="F163" s="4"/>
      <c r="G163" s="4"/>
      <c r="H163" s="4"/>
      <c r="I163" s="4"/>
      <c r="J163" s="4"/>
      <c r="K163" s="4"/>
      <c r="L163" s="4"/>
      <c r="M163" s="4"/>
      <c r="N163" s="4"/>
      <c r="O163" s="4"/>
      <c r="P163" s="4"/>
      <c r="Q163" s="4"/>
    </row>
    <row r="164" spans="2:17" s="3" customFormat="1">
      <c r="B164" s="4"/>
      <c r="E164" s="4"/>
      <c r="F164" s="4"/>
      <c r="G164" s="4"/>
      <c r="H164" s="4"/>
      <c r="I164" s="4"/>
      <c r="J164" s="4"/>
      <c r="K164" s="4"/>
      <c r="L164" s="4"/>
      <c r="M164" s="4"/>
      <c r="N164" s="4"/>
      <c r="O164" s="4"/>
      <c r="P164" s="4"/>
      <c r="Q164" s="4"/>
    </row>
    <row r="165" spans="2:17" s="3" customFormat="1">
      <c r="B165" s="4"/>
      <c r="E165" s="4"/>
      <c r="F165" s="4"/>
      <c r="G165" s="4"/>
      <c r="H165" s="4"/>
      <c r="I165" s="4"/>
      <c r="J165" s="4"/>
      <c r="K165" s="4"/>
      <c r="L165" s="4"/>
      <c r="M165" s="4"/>
      <c r="N165" s="4"/>
      <c r="O165" s="4"/>
      <c r="P165" s="4"/>
      <c r="Q165" s="4"/>
    </row>
    <row r="166" spans="2:17" s="3" customFormat="1">
      <c r="B166" s="4"/>
      <c r="E166" s="4"/>
      <c r="F166" s="4"/>
      <c r="G166" s="4"/>
      <c r="H166" s="4"/>
      <c r="I166" s="4"/>
      <c r="J166" s="4"/>
      <c r="K166" s="4"/>
      <c r="L166" s="4"/>
      <c r="M166" s="4"/>
      <c r="N166" s="4"/>
      <c r="O166" s="4"/>
      <c r="P166" s="4"/>
      <c r="Q166" s="4"/>
    </row>
    <row r="167" spans="2:17" s="3" customFormat="1">
      <c r="B167" s="4"/>
      <c r="E167" s="4"/>
      <c r="F167" s="4"/>
      <c r="G167" s="4"/>
      <c r="H167" s="4"/>
      <c r="I167" s="4"/>
      <c r="J167" s="4"/>
      <c r="K167" s="4"/>
      <c r="L167" s="4"/>
      <c r="M167" s="4"/>
      <c r="N167" s="4"/>
      <c r="O167" s="4"/>
      <c r="P167" s="4"/>
      <c r="Q167" s="4"/>
    </row>
    <row r="168" spans="2:17" s="3" customFormat="1">
      <c r="B168" s="4"/>
      <c r="E168" s="4"/>
      <c r="F168" s="4"/>
      <c r="G168" s="4"/>
      <c r="H168" s="4"/>
      <c r="I168" s="4"/>
      <c r="J168" s="4"/>
      <c r="K168" s="4"/>
      <c r="L168" s="4"/>
      <c r="M168" s="4"/>
      <c r="N168" s="4"/>
      <c r="O168" s="4"/>
      <c r="P168" s="4"/>
      <c r="Q168" s="4"/>
    </row>
    <row r="169" spans="2:17" s="3" customFormat="1">
      <c r="B169" s="4"/>
      <c r="E169" s="4"/>
      <c r="F169" s="4"/>
      <c r="G169" s="4"/>
      <c r="H169" s="4"/>
      <c r="I169" s="4"/>
      <c r="J169" s="4"/>
      <c r="K169" s="4"/>
      <c r="L169" s="4"/>
      <c r="M169" s="4"/>
      <c r="N169" s="4"/>
      <c r="O169" s="4"/>
      <c r="P169" s="4"/>
      <c r="Q169" s="4"/>
    </row>
    <row r="170" spans="2:17" s="3" customFormat="1">
      <c r="B170" s="4"/>
      <c r="E170" s="4"/>
      <c r="F170" s="4"/>
      <c r="G170" s="4"/>
      <c r="H170" s="4"/>
      <c r="I170" s="4"/>
      <c r="J170" s="4"/>
      <c r="K170" s="4"/>
      <c r="L170" s="4"/>
      <c r="M170" s="4"/>
      <c r="N170" s="4"/>
      <c r="O170" s="4"/>
      <c r="P170" s="4"/>
      <c r="Q170" s="4"/>
    </row>
    <row r="171" spans="2:17" s="3" customFormat="1">
      <c r="B171" s="4"/>
      <c r="E171" s="4"/>
      <c r="F171" s="4"/>
      <c r="G171" s="4"/>
      <c r="H171" s="4"/>
      <c r="I171" s="4"/>
      <c r="J171" s="4"/>
      <c r="K171" s="4"/>
      <c r="L171" s="4"/>
      <c r="M171" s="4"/>
      <c r="N171" s="4"/>
      <c r="O171" s="4"/>
      <c r="P171" s="4"/>
      <c r="Q171" s="4"/>
    </row>
    <row r="172" spans="2:17" s="3" customFormat="1">
      <c r="B172" s="4"/>
      <c r="E172" s="4"/>
      <c r="F172" s="4"/>
      <c r="G172" s="4"/>
      <c r="H172" s="4"/>
      <c r="I172" s="4"/>
      <c r="J172" s="4"/>
      <c r="K172" s="4"/>
      <c r="L172" s="4"/>
      <c r="M172" s="4"/>
      <c r="N172" s="4"/>
      <c r="O172" s="4"/>
      <c r="P172" s="4"/>
      <c r="Q172" s="4"/>
    </row>
    <row r="173" spans="2:17" s="3" customFormat="1">
      <c r="B173" s="4"/>
      <c r="E173" s="4"/>
      <c r="F173" s="4"/>
      <c r="G173" s="4"/>
      <c r="H173" s="4"/>
      <c r="I173" s="4"/>
      <c r="J173" s="4"/>
      <c r="K173" s="4"/>
      <c r="L173" s="4"/>
      <c r="M173" s="4"/>
      <c r="N173" s="4"/>
      <c r="O173" s="4"/>
      <c r="P173" s="4"/>
      <c r="Q173" s="4"/>
    </row>
    <row r="174" spans="2:17" s="3" customFormat="1">
      <c r="B174" s="4"/>
      <c r="E174" s="4"/>
      <c r="F174" s="4"/>
      <c r="G174" s="4"/>
      <c r="H174" s="4"/>
      <c r="I174" s="4"/>
      <c r="J174" s="4"/>
      <c r="K174" s="4"/>
      <c r="L174" s="4"/>
      <c r="M174" s="4"/>
      <c r="N174" s="4"/>
      <c r="O174" s="4"/>
      <c r="P174" s="4"/>
      <c r="Q174" s="4"/>
    </row>
    <row r="175" spans="2:17" s="3" customFormat="1">
      <c r="B175" s="4"/>
      <c r="E175" s="4"/>
      <c r="F175" s="4"/>
      <c r="G175" s="4"/>
      <c r="H175" s="4"/>
      <c r="I175" s="4"/>
      <c r="J175" s="4"/>
      <c r="K175" s="4"/>
      <c r="L175" s="4"/>
      <c r="M175" s="4"/>
      <c r="N175" s="4"/>
      <c r="O175" s="4"/>
      <c r="P175" s="4"/>
      <c r="Q175" s="4"/>
    </row>
    <row r="176" spans="2:17" s="3" customFormat="1">
      <c r="B176" s="4"/>
      <c r="E176" s="4"/>
      <c r="F176" s="4"/>
      <c r="G176" s="4"/>
      <c r="H176" s="4"/>
      <c r="I176" s="4"/>
      <c r="J176" s="4"/>
      <c r="K176" s="4"/>
      <c r="L176" s="4"/>
      <c r="M176" s="4"/>
      <c r="N176" s="4"/>
      <c r="O176" s="4"/>
      <c r="P176" s="4"/>
      <c r="Q176" s="4"/>
    </row>
    <row r="177" spans="2:17" s="3" customFormat="1">
      <c r="B177" s="4"/>
      <c r="E177" s="4"/>
      <c r="F177" s="4"/>
      <c r="G177" s="4"/>
      <c r="H177" s="4"/>
      <c r="I177" s="4"/>
      <c r="J177" s="4"/>
      <c r="K177" s="4"/>
      <c r="L177" s="4"/>
      <c r="M177" s="4"/>
      <c r="N177" s="4"/>
      <c r="O177" s="4"/>
      <c r="P177" s="4"/>
      <c r="Q177" s="4"/>
    </row>
    <row r="178" spans="2:17" s="3" customFormat="1">
      <c r="B178" s="4"/>
      <c r="E178" s="4"/>
      <c r="F178" s="4"/>
      <c r="G178" s="4"/>
      <c r="H178" s="4"/>
      <c r="I178" s="4"/>
      <c r="J178" s="4"/>
      <c r="K178" s="4"/>
      <c r="L178" s="4"/>
      <c r="M178" s="4"/>
      <c r="N178" s="4"/>
      <c r="O178" s="4"/>
      <c r="P178" s="4"/>
      <c r="Q178" s="4"/>
    </row>
    <row r="179" spans="2:17" s="3" customFormat="1">
      <c r="B179" s="4"/>
      <c r="E179" s="4"/>
      <c r="F179" s="4"/>
      <c r="G179" s="4"/>
      <c r="H179" s="4"/>
      <c r="I179" s="4"/>
      <c r="J179" s="4"/>
      <c r="K179" s="4"/>
      <c r="L179" s="4"/>
      <c r="M179" s="4"/>
      <c r="N179" s="4"/>
      <c r="O179" s="4"/>
      <c r="P179" s="4"/>
      <c r="Q179" s="4"/>
    </row>
    <row r="180" spans="2:17" s="3" customFormat="1">
      <c r="B180" s="4"/>
      <c r="E180" s="4"/>
      <c r="F180" s="4"/>
      <c r="G180" s="4"/>
      <c r="H180" s="4"/>
      <c r="I180" s="4"/>
      <c r="J180" s="4"/>
      <c r="K180" s="4"/>
      <c r="L180" s="4"/>
      <c r="M180" s="4"/>
      <c r="N180" s="4"/>
      <c r="O180" s="4"/>
      <c r="P180" s="4"/>
      <c r="Q180" s="4"/>
    </row>
    <row r="181" spans="2:17" s="3" customFormat="1">
      <c r="B181" s="4"/>
      <c r="E181" s="4"/>
      <c r="F181" s="4"/>
      <c r="G181" s="4"/>
      <c r="H181" s="4"/>
      <c r="I181" s="4"/>
      <c r="J181" s="4"/>
      <c r="K181" s="4"/>
      <c r="L181" s="4"/>
      <c r="M181" s="4"/>
      <c r="N181" s="4"/>
      <c r="O181" s="4"/>
      <c r="P181" s="4"/>
      <c r="Q181" s="4"/>
    </row>
    <row r="182" spans="2:17" s="3" customFormat="1">
      <c r="B182" s="4"/>
      <c r="E182" s="4"/>
      <c r="F182" s="4"/>
      <c r="G182" s="4"/>
      <c r="H182" s="4"/>
      <c r="I182" s="4"/>
      <c r="J182" s="4"/>
      <c r="K182" s="4"/>
      <c r="L182" s="4"/>
      <c r="M182" s="4"/>
      <c r="N182" s="4"/>
      <c r="O182" s="4"/>
      <c r="P182" s="4"/>
      <c r="Q182" s="4"/>
    </row>
    <row r="183" spans="2:17" s="3" customFormat="1">
      <c r="B183" s="4"/>
      <c r="E183" s="4"/>
      <c r="F183" s="4"/>
      <c r="G183" s="4"/>
      <c r="H183" s="4"/>
      <c r="I183" s="4"/>
      <c r="J183" s="4"/>
      <c r="K183" s="4"/>
      <c r="L183" s="4"/>
      <c r="M183" s="4"/>
      <c r="N183" s="4"/>
      <c r="O183" s="4"/>
      <c r="P183" s="4"/>
      <c r="Q183" s="4"/>
    </row>
    <row r="184" spans="2:17" s="3" customFormat="1">
      <c r="B184" s="4"/>
      <c r="E184" s="4"/>
      <c r="F184" s="4"/>
      <c r="G184" s="4"/>
      <c r="H184" s="4"/>
      <c r="I184" s="4"/>
      <c r="J184" s="4"/>
      <c r="K184" s="4"/>
      <c r="L184" s="4"/>
      <c r="M184" s="4"/>
      <c r="N184" s="4"/>
      <c r="O184" s="4"/>
      <c r="P184" s="4"/>
      <c r="Q184" s="4"/>
    </row>
    <row r="185" spans="2:17" s="3" customFormat="1">
      <c r="B185" s="4"/>
      <c r="E185" s="4"/>
      <c r="F185" s="4"/>
      <c r="G185" s="4"/>
      <c r="H185" s="4"/>
      <c r="I185" s="4"/>
      <c r="J185" s="4"/>
      <c r="K185" s="4"/>
      <c r="L185" s="4"/>
      <c r="M185" s="4"/>
      <c r="N185" s="4"/>
      <c r="O185" s="4"/>
      <c r="P185" s="4"/>
      <c r="Q185" s="4"/>
    </row>
    <row r="186" spans="2:17" s="3" customFormat="1">
      <c r="B186" s="4"/>
      <c r="E186" s="4"/>
      <c r="F186" s="4"/>
      <c r="G186" s="4"/>
      <c r="H186" s="4"/>
      <c r="I186" s="4"/>
      <c r="J186" s="4"/>
      <c r="K186" s="4"/>
      <c r="L186" s="4"/>
      <c r="M186" s="4"/>
      <c r="N186" s="4"/>
      <c r="O186" s="4"/>
      <c r="P186" s="4"/>
      <c r="Q186" s="4"/>
    </row>
    <row r="187" spans="2:17" s="3" customFormat="1">
      <c r="B187" s="4"/>
      <c r="E187" s="4"/>
      <c r="F187" s="4"/>
      <c r="G187" s="4"/>
      <c r="H187" s="4"/>
      <c r="I187" s="4"/>
      <c r="J187" s="4"/>
      <c r="K187" s="4"/>
      <c r="L187" s="4"/>
      <c r="M187" s="4"/>
      <c r="N187" s="4"/>
      <c r="O187" s="4"/>
      <c r="P187" s="4"/>
      <c r="Q187" s="4"/>
    </row>
    <row r="188" spans="2:17" s="3" customFormat="1">
      <c r="B188" s="4"/>
      <c r="E188" s="4"/>
      <c r="F188" s="4"/>
      <c r="G188" s="4"/>
      <c r="H188" s="4"/>
      <c r="I188" s="4"/>
      <c r="J188" s="4"/>
      <c r="K188" s="4"/>
      <c r="L188" s="4"/>
      <c r="M188" s="4"/>
      <c r="N188" s="4"/>
      <c r="O188" s="4"/>
      <c r="P188" s="4"/>
      <c r="Q188" s="4"/>
    </row>
    <row r="189" spans="2:17" s="3" customFormat="1">
      <c r="B189" s="4"/>
      <c r="E189" s="4"/>
      <c r="F189" s="4"/>
      <c r="G189" s="4"/>
      <c r="H189" s="4"/>
      <c r="I189" s="4"/>
      <c r="J189" s="4"/>
      <c r="K189" s="4"/>
      <c r="L189" s="4"/>
      <c r="M189" s="4"/>
      <c r="N189" s="4"/>
      <c r="O189" s="4"/>
      <c r="P189" s="4"/>
      <c r="Q189" s="4"/>
    </row>
    <row r="190" spans="2:17" s="3" customFormat="1">
      <c r="B190" s="4"/>
      <c r="E190" s="4"/>
      <c r="F190" s="4"/>
      <c r="G190" s="4"/>
      <c r="H190" s="4"/>
      <c r="I190" s="4"/>
      <c r="J190" s="4"/>
      <c r="K190" s="4"/>
      <c r="L190" s="4"/>
      <c r="M190" s="4"/>
      <c r="N190" s="4"/>
      <c r="O190" s="4"/>
      <c r="P190" s="4"/>
      <c r="Q190" s="4"/>
    </row>
    <row r="191" spans="2:17" s="3" customFormat="1">
      <c r="B191" s="4"/>
      <c r="E191" s="4"/>
      <c r="F191" s="4"/>
      <c r="G191" s="4"/>
      <c r="H191" s="4"/>
      <c r="I191" s="4"/>
      <c r="J191" s="4"/>
      <c r="K191" s="4"/>
      <c r="L191" s="4"/>
      <c r="M191" s="4"/>
      <c r="N191" s="4"/>
      <c r="O191" s="4"/>
      <c r="P191" s="4"/>
      <c r="Q191" s="4"/>
    </row>
    <row r="192" spans="2:17" s="3" customFormat="1">
      <c r="B192" s="4"/>
      <c r="E192" s="4"/>
      <c r="F192" s="4"/>
      <c r="G192" s="4"/>
      <c r="H192" s="4"/>
      <c r="I192" s="4"/>
      <c r="J192" s="4"/>
      <c r="K192" s="4"/>
      <c r="L192" s="4"/>
      <c r="M192" s="4"/>
      <c r="N192" s="4"/>
      <c r="O192" s="4"/>
      <c r="P192" s="4"/>
      <c r="Q192" s="4"/>
    </row>
    <row r="193" spans="2:17" s="3" customFormat="1">
      <c r="B193" s="4"/>
      <c r="E193" s="4"/>
      <c r="F193" s="4"/>
      <c r="G193" s="4"/>
      <c r="H193" s="4"/>
      <c r="I193" s="4"/>
      <c r="J193" s="4"/>
      <c r="K193" s="4"/>
      <c r="L193" s="4"/>
      <c r="M193" s="4"/>
      <c r="N193" s="4"/>
      <c r="O193" s="4"/>
      <c r="P193" s="4"/>
      <c r="Q193" s="4"/>
    </row>
    <row r="194" spans="2:17" s="3" customFormat="1">
      <c r="B194" s="4"/>
      <c r="E194" s="4"/>
      <c r="F194" s="4"/>
      <c r="G194" s="4"/>
      <c r="H194" s="4"/>
      <c r="I194" s="4"/>
      <c r="J194" s="4"/>
      <c r="K194" s="4"/>
      <c r="L194" s="4"/>
      <c r="M194" s="4"/>
      <c r="N194" s="4"/>
      <c r="O194" s="4"/>
      <c r="P194" s="4"/>
      <c r="Q194" s="4"/>
    </row>
    <row r="195" spans="2:17" s="3" customFormat="1">
      <c r="B195" s="4"/>
      <c r="E195" s="4"/>
      <c r="F195" s="4"/>
      <c r="G195" s="4"/>
      <c r="H195" s="4"/>
      <c r="I195" s="4"/>
      <c r="J195" s="4"/>
      <c r="K195" s="4"/>
      <c r="L195" s="4"/>
      <c r="M195" s="4"/>
      <c r="N195" s="4"/>
      <c r="O195" s="4"/>
      <c r="P195" s="4"/>
      <c r="Q195" s="4"/>
    </row>
    <row r="196" spans="2:17" s="3" customFormat="1">
      <c r="B196" s="4"/>
      <c r="E196" s="4"/>
      <c r="F196" s="4"/>
      <c r="G196" s="4"/>
      <c r="H196" s="4"/>
      <c r="I196" s="4"/>
      <c r="J196" s="4"/>
      <c r="K196" s="4"/>
      <c r="L196" s="4"/>
      <c r="M196" s="4"/>
      <c r="N196" s="4"/>
      <c r="O196" s="4"/>
      <c r="P196" s="4"/>
      <c r="Q196" s="4"/>
    </row>
    <row r="197" spans="2:17" s="3" customFormat="1">
      <c r="B197" s="4"/>
      <c r="E197" s="4"/>
      <c r="F197" s="4"/>
      <c r="G197" s="4"/>
      <c r="H197" s="4"/>
      <c r="I197" s="4"/>
      <c r="J197" s="4"/>
      <c r="K197" s="4"/>
      <c r="L197" s="4"/>
      <c r="M197" s="4"/>
      <c r="N197" s="4"/>
      <c r="O197" s="4"/>
      <c r="P197" s="4"/>
      <c r="Q197" s="4"/>
    </row>
    <row r="198" spans="2:17" s="3" customFormat="1">
      <c r="B198" s="4"/>
      <c r="E198" s="4"/>
      <c r="F198" s="4"/>
      <c r="G198" s="4"/>
      <c r="H198" s="4"/>
      <c r="I198" s="4"/>
      <c r="J198" s="4"/>
      <c r="K198" s="4"/>
      <c r="L198" s="4"/>
      <c r="M198" s="4"/>
      <c r="N198" s="4"/>
      <c r="O198" s="4"/>
      <c r="P198" s="4"/>
      <c r="Q198" s="4"/>
    </row>
    <row r="199" spans="2:17" s="3" customFormat="1">
      <c r="B199" s="4"/>
      <c r="E199" s="4"/>
      <c r="F199" s="4"/>
      <c r="G199" s="4"/>
      <c r="H199" s="4"/>
      <c r="I199" s="4"/>
      <c r="J199" s="4"/>
      <c r="K199" s="4"/>
      <c r="L199" s="4"/>
      <c r="M199" s="4"/>
      <c r="N199" s="4"/>
      <c r="O199" s="4"/>
      <c r="P199" s="4"/>
      <c r="Q199" s="4"/>
    </row>
    <row r="200" spans="2:17" s="3" customFormat="1">
      <c r="B200" s="4"/>
      <c r="E200" s="4"/>
      <c r="F200" s="4"/>
      <c r="G200" s="4"/>
      <c r="H200" s="4"/>
      <c r="I200" s="4"/>
      <c r="J200" s="4"/>
      <c r="K200" s="4"/>
      <c r="L200" s="4"/>
      <c r="M200" s="4"/>
      <c r="N200" s="4"/>
      <c r="O200" s="4"/>
      <c r="P200" s="4"/>
      <c r="Q200" s="4"/>
    </row>
    <row r="201" spans="2:17" s="3" customFormat="1">
      <c r="B201" s="4"/>
      <c r="E201" s="4"/>
      <c r="F201" s="4"/>
      <c r="G201" s="4"/>
      <c r="H201" s="4"/>
      <c r="I201" s="4"/>
      <c r="J201" s="4"/>
      <c r="K201" s="4"/>
      <c r="L201" s="4"/>
      <c r="M201" s="4"/>
      <c r="N201" s="4"/>
      <c r="O201" s="4"/>
      <c r="P201" s="4"/>
      <c r="Q201" s="4"/>
    </row>
    <row r="202" spans="2:17" s="3" customFormat="1">
      <c r="B202" s="4"/>
      <c r="E202" s="4"/>
      <c r="F202" s="4"/>
      <c r="G202" s="4"/>
      <c r="H202" s="4"/>
      <c r="I202" s="4"/>
      <c r="J202" s="4"/>
      <c r="K202" s="4"/>
      <c r="L202" s="4"/>
      <c r="M202" s="4"/>
      <c r="N202" s="4"/>
      <c r="O202" s="4"/>
      <c r="P202" s="4"/>
      <c r="Q202" s="4"/>
    </row>
    <row r="203" spans="2:17" s="3" customFormat="1">
      <c r="B203" s="4"/>
      <c r="E203" s="4"/>
      <c r="F203" s="4"/>
      <c r="G203" s="4"/>
      <c r="H203" s="4"/>
      <c r="I203" s="4"/>
      <c r="J203" s="4"/>
      <c r="K203" s="4"/>
      <c r="L203" s="4"/>
      <c r="M203" s="4"/>
      <c r="N203" s="4"/>
      <c r="O203" s="4"/>
      <c r="P203" s="4"/>
      <c r="Q203" s="4"/>
    </row>
    <row r="204" spans="2:17" s="3" customFormat="1">
      <c r="B204" s="4"/>
      <c r="E204" s="4"/>
      <c r="F204" s="4"/>
      <c r="G204" s="4"/>
      <c r="H204" s="4"/>
      <c r="I204" s="4"/>
      <c r="J204" s="4"/>
      <c r="K204" s="4"/>
      <c r="L204" s="4"/>
      <c r="M204" s="4"/>
      <c r="N204" s="4"/>
      <c r="O204" s="4"/>
      <c r="P204" s="4"/>
      <c r="Q204" s="4"/>
    </row>
    <row r="205" spans="2:17" s="3" customFormat="1">
      <c r="B205" s="4"/>
      <c r="E205" s="4"/>
      <c r="F205" s="4"/>
      <c r="G205" s="4"/>
      <c r="H205" s="4"/>
      <c r="I205" s="4"/>
      <c r="J205" s="4"/>
      <c r="K205" s="4"/>
      <c r="L205" s="4"/>
      <c r="M205" s="4"/>
      <c r="N205" s="4"/>
      <c r="O205" s="4"/>
      <c r="P205" s="4"/>
      <c r="Q205" s="4"/>
    </row>
    <row r="206" spans="2:17" s="3" customFormat="1">
      <c r="B206" s="4"/>
      <c r="E206" s="4"/>
      <c r="F206" s="4"/>
      <c r="G206" s="4"/>
      <c r="H206" s="4"/>
      <c r="I206" s="4"/>
      <c r="J206" s="4"/>
      <c r="K206" s="4"/>
      <c r="L206" s="4"/>
      <c r="M206" s="4"/>
      <c r="N206" s="4"/>
      <c r="O206" s="4"/>
      <c r="P206" s="4"/>
      <c r="Q206" s="4"/>
    </row>
    <row r="207" spans="2:17" s="3" customFormat="1">
      <c r="B207" s="4"/>
      <c r="E207" s="4"/>
      <c r="F207" s="4"/>
      <c r="G207" s="4"/>
      <c r="H207" s="4"/>
      <c r="I207" s="4"/>
      <c r="J207" s="4"/>
      <c r="K207" s="4"/>
      <c r="L207" s="4"/>
      <c r="M207" s="4"/>
      <c r="N207" s="4"/>
      <c r="O207" s="4"/>
      <c r="P207" s="4"/>
      <c r="Q207" s="4"/>
    </row>
    <row r="208" spans="2:17" s="3" customFormat="1">
      <c r="B208" s="4"/>
      <c r="E208" s="4"/>
      <c r="F208" s="4"/>
      <c r="G208" s="4"/>
      <c r="H208" s="4"/>
      <c r="I208" s="4"/>
      <c r="J208" s="4"/>
      <c r="K208" s="4"/>
      <c r="L208" s="4"/>
      <c r="M208" s="4"/>
      <c r="N208" s="4"/>
      <c r="O208" s="4"/>
      <c r="P208" s="4"/>
      <c r="Q208" s="4"/>
    </row>
    <row r="209" spans="2:17" s="3" customFormat="1">
      <c r="B209" s="4"/>
      <c r="E209" s="4"/>
      <c r="F209" s="4"/>
      <c r="G209" s="4"/>
      <c r="H209" s="4"/>
      <c r="I209" s="4"/>
      <c r="J209" s="4"/>
      <c r="K209" s="4"/>
      <c r="L209" s="4"/>
      <c r="M209" s="4"/>
      <c r="N209" s="4"/>
      <c r="O209" s="4"/>
      <c r="P209" s="4"/>
      <c r="Q209" s="4"/>
    </row>
    <row r="210" spans="2:17" s="3" customFormat="1">
      <c r="B210" s="4"/>
      <c r="E210" s="4"/>
      <c r="F210" s="4"/>
      <c r="G210" s="4"/>
      <c r="H210" s="4"/>
      <c r="I210" s="4"/>
      <c r="J210" s="4"/>
      <c r="K210" s="4"/>
      <c r="L210" s="4"/>
      <c r="M210" s="4"/>
      <c r="N210" s="4"/>
      <c r="O210" s="4"/>
      <c r="P210" s="4"/>
      <c r="Q210" s="4"/>
    </row>
    <row r="211" spans="2:17" s="3" customFormat="1">
      <c r="B211" s="4"/>
      <c r="E211" s="4"/>
      <c r="F211" s="4"/>
      <c r="G211" s="4"/>
      <c r="H211" s="4"/>
      <c r="I211" s="4"/>
      <c r="J211" s="4"/>
      <c r="K211" s="4"/>
      <c r="L211" s="4"/>
      <c r="M211" s="4"/>
      <c r="N211" s="4"/>
      <c r="O211" s="4"/>
      <c r="P211" s="4"/>
      <c r="Q211" s="4"/>
    </row>
    <row r="212" spans="2:17" s="3" customFormat="1">
      <c r="B212" s="4"/>
      <c r="E212" s="4"/>
      <c r="F212" s="4"/>
      <c r="G212" s="4"/>
      <c r="H212" s="4"/>
      <c r="I212" s="4"/>
      <c r="J212" s="4"/>
      <c r="K212" s="4"/>
      <c r="L212" s="4"/>
      <c r="M212" s="4"/>
      <c r="N212" s="4"/>
      <c r="O212" s="4"/>
      <c r="P212" s="4"/>
      <c r="Q212" s="4"/>
    </row>
    <row r="213" spans="2:17" s="3" customFormat="1">
      <c r="B213" s="4"/>
      <c r="E213" s="4"/>
      <c r="F213" s="4"/>
      <c r="G213" s="4"/>
      <c r="H213" s="4"/>
      <c r="I213" s="4"/>
      <c r="J213" s="4"/>
      <c r="K213" s="4"/>
      <c r="L213" s="4"/>
      <c r="M213" s="4"/>
      <c r="N213" s="4"/>
      <c r="O213" s="4"/>
      <c r="P213" s="4"/>
      <c r="Q213" s="4"/>
    </row>
    <row r="214" spans="2:17" s="3" customFormat="1">
      <c r="B214" s="4"/>
      <c r="E214" s="4"/>
      <c r="F214" s="4"/>
      <c r="G214" s="4"/>
      <c r="H214" s="4"/>
      <c r="I214" s="4"/>
      <c r="J214" s="4"/>
      <c r="K214" s="4"/>
      <c r="L214" s="4"/>
      <c r="M214" s="4"/>
      <c r="N214" s="4"/>
      <c r="O214" s="4"/>
      <c r="P214" s="4"/>
      <c r="Q214" s="4"/>
    </row>
    <row r="215" spans="2:17" s="3" customFormat="1">
      <c r="B215" s="4"/>
      <c r="E215" s="4"/>
      <c r="F215" s="4"/>
      <c r="G215" s="4"/>
      <c r="H215" s="4"/>
      <c r="I215" s="4"/>
      <c r="J215" s="4"/>
      <c r="K215" s="4"/>
      <c r="L215" s="4"/>
      <c r="M215" s="4"/>
      <c r="N215" s="4"/>
      <c r="O215" s="4"/>
      <c r="P215" s="4"/>
      <c r="Q215" s="4"/>
    </row>
    <row r="216" spans="2:17" s="3" customFormat="1">
      <c r="B216" s="4"/>
      <c r="E216" s="4"/>
      <c r="F216" s="4"/>
      <c r="G216" s="4"/>
      <c r="H216" s="4"/>
      <c r="I216" s="4"/>
      <c r="J216" s="4"/>
      <c r="K216" s="4"/>
      <c r="L216" s="4"/>
      <c r="M216" s="4"/>
      <c r="N216" s="4"/>
      <c r="O216" s="4"/>
      <c r="P216" s="4"/>
      <c r="Q216" s="4"/>
    </row>
    <row r="217" spans="2:17" s="3" customFormat="1">
      <c r="B217" s="4"/>
      <c r="E217" s="4"/>
      <c r="F217" s="4"/>
      <c r="G217" s="4"/>
      <c r="H217" s="4"/>
      <c r="I217" s="4"/>
      <c r="J217" s="4"/>
      <c r="K217" s="4"/>
      <c r="L217" s="4"/>
      <c r="M217" s="4"/>
      <c r="N217" s="4"/>
      <c r="O217" s="4"/>
      <c r="P217" s="4"/>
      <c r="Q217" s="4"/>
    </row>
    <row r="218" spans="2:17" s="3" customFormat="1">
      <c r="B218" s="4"/>
      <c r="E218" s="4"/>
      <c r="F218" s="4"/>
      <c r="G218" s="4"/>
      <c r="H218" s="4"/>
      <c r="I218" s="4"/>
      <c r="J218" s="4"/>
      <c r="K218" s="4"/>
      <c r="L218" s="4"/>
      <c r="M218" s="4"/>
      <c r="N218" s="4"/>
      <c r="O218" s="4"/>
      <c r="P218" s="4"/>
      <c r="Q218" s="4"/>
    </row>
    <row r="219" spans="2:17" s="3" customFormat="1">
      <c r="B219" s="4"/>
      <c r="E219" s="4"/>
      <c r="F219" s="4"/>
      <c r="G219" s="4"/>
      <c r="H219" s="4"/>
      <c r="I219" s="4"/>
      <c r="J219" s="4"/>
      <c r="K219" s="4"/>
      <c r="L219" s="4"/>
      <c r="M219" s="4"/>
      <c r="N219" s="4"/>
      <c r="O219" s="4"/>
      <c r="P219" s="4"/>
      <c r="Q219" s="4"/>
    </row>
    <row r="220" spans="2:17" s="3" customFormat="1">
      <c r="B220" s="4"/>
      <c r="E220" s="4"/>
      <c r="F220" s="4"/>
      <c r="G220" s="4"/>
      <c r="H220" s="4"/>
      <c r="I220" s="4"/>
      <c r="J220" s="4"/>
      <c r="K220" s="4"/>
      <c r="L220" s="4"/>
      <c r="M220" s="4"/>
      <c r="N220" s="4"/>
      <c r="O220" s="4"/>
      <c r="P220" s="4"/>
      <c r="Q220" s="4"/>
    </row>
    <row r="221" spans="2:17" s="3" customFormat="1">
      <c r="B221" s="4"/>
      <c r="E221" s="4"/>
      <c r="F221" s="4"/>
      <c r="G221" s="4"/>
      <c r="H221" s="4"/>
      <c r="I221" s="4"/>
      <c r="J221" s="4"/>
      <c r="K221" s="4"/>
      <c r="L221" s="4"/>
      <c r="M221" s="4"/>
      <c r="N221" s="4"/>
      <c r="O221" s="4"/>
      <c r="P221" s="4"/>
      <c r="Q221" s="4"/>
    </row>
    <row r="222" spans="2:17" s="3" customFormat="1">
      <c r="B222" s="4"/>
      <c r="E222" s="4"/>
      <c r="F222" s="4"/>
      <c r="G222" s="4"/>
      <c r="H222" s="4"/>
      <c r="I222" s="4"/>
      <c r="J222" s="4"/>
      <c r="K222" s="4"/>
      <c r="L222" s="4"/>
      <c r="M222" s="4"/>
      <c r="N222" s="4"/>
      <c r="O222" s="4"/>
      <c r="P222" s="4"/>
      <c r="Q222" s="4"/>
    </row>
    <row r="223" spans="2:17" s="3" customFormat="1">
      <c r="B223" s="4"/>
      <c r="E223" s="4"/>
      <c r="F223" s="4"/>
      <c r="G223" s="4"/>
      <c r="H223" s="4"/>
      <c r="I223" s="4"/>
      <c r="J223" s="4"/>
      <c r="K223" s="4"/>
      <c r="L223" s="4"/>
      <c r="M223" s="4"/>
      <c r="N223" s="4"/>
      <c r="O223" s="4"/>
      <c r="P223" s="4"/>
      <c r="Q223" s="4"/>
    </row>
    <row r="224" spans="2:17" s="3" customFormat="1">
      <c r="B224" s="4"/>
      <c r="E224" s="4"/>
      <c r="F224" s="4"/>
      <c r="G224" s="4"/>
      <c r="H224" s="4"/>
      <c r="I224" s="4"/>
      <c r="J224" s="4"/>
      <c r="K224" s="4"/>
      <c r="L224" s="4"/>
      <c r="M224" s="4"/>
      <c r="N224" s="4"/>
      <c r="O224" s="4"/>
      <c r="P224" s="4"/>
      <c r="Q224" s="4"/>
    </row>
    <row r="225" spans="2:17" s="3" customFormat="1">
      <c r="B225" s="4"/>
      <c r="E225" s="4"/>
      <c r="F225" s="4"/>
      <c r="G225" s="4"/>
      <c r="H225" s="4"/>
      <c r="I225" s="4"/>
      <c r="J225" s="4"/>
      <c r="K225" s="4"/>
      <c r="L225" s="4"/>
      <c r="M225" s="4"/>
      <c r="N225" s="4"/>
      <c r="O225" s="4"/>
      <c r="P225" s="4"/>
      <c r="Q225" s="4"/>
    </row>
    <row r="226" spans="2:17" s="3" customFormat="1">
      <c r="B226" s="4"/>
      <c r="E226" s="4"/>
      <c r="F226" s="4"/>
      <c r="G226" s="4"/>
      <c r="H226" s="4"/>
      <c r="I226" s="4"/>
      <c r="J226" s="4"/>
      <c r="K226" s="4"/>
      <c r="L226" s="4"/>
      <c r="M226" s="4"/>
      <c r="N226" s="4"/>
      <c r="O226" s="4"/>
      <c r="P226" s="4"/>
      <c r="Q226" s="4"/>
    </row>
    <row r="227" spans="2:17" s="3" customFormat="1">
      <c r="B227" s="4"/>
      <c r="E227" s="4"/>
      <c r="F227" s="4"/>
      <c r="G227" s="4"/>
      <c r="H227" s="4"/>
      <c r="I227" s="4"/>
      <c r="J227" s="4"/>
      <c r="K227" s="4"/>
      <c r="L227" s="4"/>
      <c r="M227" s="4"/>
      <c r="N227" s="4"/>
      <c r="O227" s="4"/>
      <c r="P227" s="4"/>
      <c r="Q227" s="4"/>
    </row>
    <row r="228" spans="2:17" s="3" customFormat="1">
      <c r="B228" s="4"/>
      <c r="E228" s="4"/>
      <c r="F228" s="4"/>
      <c r="G228" s="4"/>
      <c r="H228" s="4"/>
      <c r="I228" s="4"/>
      <c r="J228" s="4"/>
      <c r="K228" s="4"/>
      <c r="L228" s="4"/>
      <c r="M228" s="4"/>
      <c r="N228" s="4"/>
      <c r="O228" s="4"/>
      <c r="P228" s="4"/>
      <c r="Q228" s="4"/>
    </row>
    <row r="229" spans="2:17" s="3" customFormat="1">
      <c r="B229" s="4"/>
      <c r="E229" s="4"/>
      <c r="F229" s="4"/>
      <c r="G229" s="4"/>
      <c r="H229" s="4"/>
      <c r="I229" s="4"/>
      <c r="J229" s="4"/>
      <c r="K229" s="4"/>
      <c r="L229" s="4"/>
      <c r="M229" s="4"/>
      <c r="N229" s="4"/>
      <c r="O229" s="4"/>
      <c r="P229" s="4"/>
      <c r="Q229" s="4"/>
    </row>
    <row r="230" spans="2:17" s="3" customFormat="1">
      <c r="B230" s="4"/>
      <c r="E230" s="4"/>
      <c r="F230" s="4"/>
      <c r="G230" s="4"/>
      <c r="H230" s="4"/>
      <c r="I230" s="4"/>
      <c r="J230" s="4"/>
      <c r="K230" s="4"/>
      <c r="L230" s="4"/>
      <c r="M230" s="4"/>
      <c r="N230" s="4"/>
      <c r="O230" s="4"/>
      <c r="P230" s="4"/>
      <c r="Q230" s="4"/>
    </row>
    <row r="231" spans="2:17" s="3" customFormat="1">
      <c r="B231" s="4"/>
      <c r="E231" s="4"/>
      <c r="F231" s="4"/>
      <c r="G231" s="4"/>
      <c r="H231" s="4"/>
      <c r="I231" s="4"/>
      <c r="J231" s="4"/>
      <c r="K231" s="4"/>
      <c r="L231" s="4"/>
      <c r="M231" s="4"/>
      <c r="N231" s="4"/>
      <c r="O231" s="4"/>
      <c r="P231" s="4"/>
      <c r="Q231" s="4"/>
    </row>
    <row r="232" spans="2:17" s="3" customFormat="1">
      <c r="B232" s="4"/>
      <c r="E232" s="4"/>
      <c r="F232" s="4"/>
      <c r="G232" s="4"/>
      <c r="H232" s="4"/>
      <c r="I232" s="4"/>
      <c r="J232" s="4"/>
      <c r="K232" s="4"/>
      <c r="L232" s="4"/>
      <c r="M232" s="4"/>
      <c r="N232" s="4"/>
      <c r="O232" s="4"/>
      <c r="P232" s="4"/>
      <c r="Q232" s="4"/>
    </row>
    <row r="233" spans="2:17" s="3" customFormat="1">
      <c r="B233" s="4"/>
      <c r="E233" s="4"/>
      <c r="F233" s="4"/>
      <c r="G233" s="4"/>
      <c r="H233" s="4"/>
      <c r="I233" s="4"/>
      <c r="J233" s="4"/>
      <c r="K233" s="4"/>
      <c r="L233" s="4"/>
      <c r="M233" s="4"/>
      <c r="N233" s="4"/>
      <c r="O233" s="4"/>
      <c r="P233" s="4"/>
      <c r="Q233" s="4"/>
    </row>
    <row r="234" spans="2:17" s="3" customFormat="1">
      <c r="B234" s="4"/>
      <c r="E234" s="4"/>
      <c r="F234" s="4"/>
      <c r="G234" s="4"/>
      <c r="H234" s="4"/>
      <c r="I234" s="4"/>
      <c r="J234" s="4"/>
      <c r="K234" s="4"/>
      <c r="L234" s="4"/>
      <c r="M234" s="4"/>
      <c r="N234" s="4"/>
      <c r="O234" s="4"/>
      <c r="P234" s="4"/>
      <c r="Q234" s="4"/>
    </row>
    <row r="235" spans="2:17" s="3" customFormat="1">
      <c r="B235" s="4"/>
      <c r="E235" s="4"/>
      <c r="F235" s="4"/>
      <c r="G235" s="4"/>
      <c r="H235" s="4"/>
      <c r="I235" s="4"/>
      <c r="J235" s="4"/>
      <c r="K235" s="4"/>
      <c r="L235" s="4"/>
      <c r="M235" s="4"/>
      <c r="N235" s="4"/>
      <c r="O235" s="4"/>
      <c r="P235" s="4"/>
      <c r="Q235" s="4"/>
    </row>
    <row r="236" spans="2:17" s="3" customFormat="1">
      <c r="B236" s="4"/>
      <c r="E236" s="4"/>
      <c r="F236" s="4"/>
      <c r="G236" s="4"/>
      <c r="H236" s="4"/>
      <c r="I236" s="4"/>
      <c r="J236" s="4"/>
      <c r="K236" s="4"/>
      <c r="L236" s="4"/>
      <c r="M236" s="4"/>
      <c r="N236" s="4"/>
      <c r="O236" s="4"/>
      <c r="P236" s="4"/>
      <c r="Q236" s="4"/>
    </row>
    <row r="237" spans="2:17" s="3" customFormat="1">
      <c r="B237" s="4"/>
      <c r="E237" s="4"/>
      <c r="F237" s="4"/>
      <c r="G237" s="4"/>
      <c r="H237" s="4"/>
      <c r="I237" s="4"/>
      <c r="J237" s="4"/>
      <c r="K237" s="4"/>
      <c r="L237" s="4"/>
      <c r="M237" s="4"/>
      <c r="N237" s="4"/>
      <c r="O237" s="4"/>
      <c r="P237" s="4"/>
      <c r="Q237" s="4"/>
    </row>
    <row r="238" spans="2:17" s="3" customFormat="1">
      <c r="B238" s="4"/>
      <c r="E238" s="4"/>
      <c r="F238" s="4"/>
      <c r="G238" s="4"/>
      <c r="H238" s="4"/>
      <c r="I238" s="4"/>
      <c r="J238" s="4"/>
      <c r="K238" s="4"/>
      <c r="L238" s="4"/>
      <c r="M238" s="4"/>
      <c r="N238" s="4"/>
      <c r="O238" s="4"/>
      <c r="P238" s="4"/>
      <c r="Q238" s="4"/>
    </row>
    <row r="239" spans="2:17" s="3" customFormat="1">
      <c r="B239" s="4"/>
      <c r="E239" s="4"/>
      <c r="F239" s="4"/>
      <c r="G239" s="4"/>
      <c r="H239" s="4"/>
      <c r="I239" s="4"/>
      <c r="J239" s="4"/>
      <c r="K239" s="4"/>
      <c r="L239" s="4"/>
      <c r="M239" s="4"/>
      <c r="N239" s="4"/>
      <c r="O239" s="4"/>
      <c r="P239" s="4"/>
      <c r="Q239" s="4"/>
    </row>
    <row r="240" spans="2:17" s="3" customFormat="1">
      <c r="B240" s="4"/>
      <c r="E240" s="4"/>
      <c r="F240" s="4"/>
      <c r="G240" s="4"/>
      <c r="H240" s="4"/>
      <c r="I240" s="4"/>
      <c r="J240" s="4"/>
      <c r="K240" s="4"/>
      <c r="L240" s="4"/>
      <c r="M240" s="4"/>
      <c r="N240" s="4"/>
      <c r="O240" s="4"/>
      <c r="P240" s="4"/>
      <c r="Q240" s="4"/>
    </row>
    <row r="241" spans="2:17" s="3" customFormat="1">
      <c r="B241" s="4"/>
      <c r="E241" s="4"/>
      <c r="F241" s="4"/>
      <c r="G241" s="4"/>
      <c r="H241" s="4"/>
      <c r="I241" s="4"/>
      <c r="J241" s="4"/>
      <c r="K241" s="4"/>
      <c r="L241" s="4"/>
      <c r="M241" s="4"/>
      <c r="N241" s="4"/>
      <c r="O241" s="4"/>
      <c r="P241" s="4"/>
      <c r="Q241" s="4"/>
    </row>
    <row r="242" spans="2:17" s="3" customFormat="1">
      <c r="B242" s="4"/>
      <c r="E242" s="4"/>
      <c r="F242" s="4"/>
      <c r="G242" s="4"/>
      <c r="H242" s="4"/>
      <c r="I242" s="4"/>
      <c r="J242" s="4"/>
      <c r="K242" s="4"/>
      <c r="L242" s="4"/>
      <c r="M242" s="4"/>
      <c r="N242" s="4"/>
      <c r="O242" s="4"/>
      <c r="P242" s="4"/>
      <c r="Q242" s="4"/>
    </row>
    <row r="243" spans="2:17" s="3" customFormat="1">
      <c r="B243" s="4"/>
      <c r="E243" s="4"/>
      <c r="F243" s="4"/>
      <c r="G243" s="4"/>
      <c r="H243" s="4"/>
      <c r="I243" s="4"/>
      <c r="J243" s="4"/>
      <c r="K243" s="4"/>
      <c r="L243" s="4"/>
      <c r="M243" s="4"/>
      <c r="N243" s="4"/>
      <c r="O243" s="4"/>
      <c r="P243" s="4"/>
      <c r="Q243" s="4"/>
    </row>
    <row r="244" spans="2:17" s="3" customFormat="1">
      <c r="B244" s="4"/>
      <c r="E244" s="4"/>
      <c r="F244" s="4"/>
      <c r="G244" s="4"/>
      <c r="H244" s="4"/>
      <c r="I244" s="4"/>
      <c r="J244" s="4"/>
      <c r="K244" s="4"/>
      <c r="L244" s="4"/>
      <c r="M244" s="4"/>
      <c r="N244" s="4"/>
      <c r="O244" s="4"/>
      <c r="P244" s="4"/>
      <c r="Q244" s="4"/>
    </row>
    <row r="245" spans="2:17" s="3" customFormat="1">
      <c r="B245" s="4"/>
      <c r="E245" s="4"/>
      <c r="F245" s="4"/>
      <c r="G245" s="4"/>
      <c r="H245" s="4"/>
      <c r="I245" s="4"/>
      <c r="J245" s="4"/>
      <c r="K245" s="4"/>
      <c r="L245" s="4"/>
      <c r="M245" s="4"/>
      <c r="N245" s="4"/>
      <c r="O245" s="4"/>
      <c r="P245" s="4"/>
      <c r="Q245" s="4"/>
    </row>
    <row r="246" spans="2:17" s="3" customFormat="1">
      <c r="B246" s="4"/>
      <c r="E246" s="4"/>
      <c r="F246" s="4"/>
      <c r="G246" s="4"/>
      <c r="H246" s="4"/>
      <c r="I246" s="4"/>
      <c r="J246" s="4"/>
      <c r="K246" s="4"/>
      <c r="L246" s="4"/>
      <c r="M246" s="4"/>
      <c r="N246" s="4"/>
      <c r="O246" s="4"/>
      <c r="P246" s="4"/>
      <c r="Q246" s="4"/>
    </row>
    <row r="247" spans="2:17" s="3" customFormat="1">
      <c r="B247" s="4"/>
      <c r="E247" s="4"/>
      <c r="F247" s="4"/>
      <c r="G247" s="4"/>
      <c r="H247" s="4"/>
      <c r="I247" s="4"/>
      <c r="J247" s="4"/>
      <c r="K247" s="4"/>
      <c r="L247" s="4"/>
      <c r="M247" s="4"/>
      <c r="N247" s="4"/>
      <c r="O247" s="4"/>
      <c r="P247" s="4"/>
      <c r="Q247" s="4"/>
    </row>
    <row r="248" spans="2:17" s="3" customFormat="1">
      <c r="B248" s="4"/>
      <c r="E248" s="4"/>
      <c r="F248" s="4"/>
      <c r="G248" s="4"/>
      <c r="H248" s="4"/>
      <c r="I248" s="4"/>
      <c r="J248" s="4"/>
      <c r="K248" s="4"/>
      <c r="L248" s="4"/>
      <c r="M248" s="4"/>
      <c r="N248" s="4"/>
      <c r="O248" s="4"/>
      <c r="P248" s="4"/>
      <c r="Q248" s="4"/>
    </row>
    <row r="249" spans="2:17" s="3" customFormat="1">
      <c r="B249" s="4"/>
      <c r="E249" s="4"/>
      <c r="F249" s="4"/>
      <c r="G249" s="4"/>
      <c r="H249" s="4"/>
      <c r="I249" s="4"/>
      <c r="J249" s="4"/>
      <c r="K249" s="4"/>
      <c r="L249" s="4"/>
      <c r="M249" s="4"/>
      <c r="N249" s="4"/>
      <c r="O249" s="4"/>
      <c r="P249" s="4"/>
      <c r="Q249" s="4"/>
    </row>
    <row r="250" spans="2:17" s="3" customFormat="1">
      <c r="B250" s="4"/>
      <c r="E250" s="4"/>
      <c r="F250" s="4"/>
      <c r="G250" s="4"/>
      <c r="H250" s="4"/>
      <c r="I250" s="4"/>
      <c r="J250" s="4"/>
      <c r="K250" s="4"/>
      <c r="L250" s="4"/>
      <c r="M250" s="4"/>
      <c r="N250" s="4"/>
      <c r="O250" s="4"/>
      <c r="P250" s="4"/>
      <c r="Q250" s="4"/>
    </row>
    <row r="251" spans="2:17" s="3" customFormat="1">
      <c r="B251" s="4"/>
      <c r="E251" s="4"/>
      <c r="F251" s="4"/>
      <c r="G251" s="4"/>
      <c r="H251" s="4"/>
      <c r="I251" s="4"/>
      <c r="J251" s="4"/>
      <c r="K251" s="4"/>
      <c r="L251" s="4"/>
      <c r="M251" s="4"/>
      <c r="N251" s="4"/>
      <c r="O251" s="4"/>
      <c r="P251" s="4"/>
      <c r="Q251" s="4"/>
    </row>
    <row r="252" spans="2:17" s="3" customFormat="1">
      <c r="B252" s="4"/>
      <c r="E252" s="4"/>
      <c r="F252" s="4"/>
      <c r="G252" s="4"/>
      <c r="H252" s="4"/>
      <c r="I252" s="4"/>
      <c r="J252" s="4"/>
      <c r="K252" s="4"/>
      <c r="L252" s="4"/>
      <c r="M252" s="4"/>
      <c r="N252" s="4"/>
      <c r="O252" s="4"/>
      <c r="P252" s="4"/>
      <c r="Q252" s="4"/>
    </row>
    <row r="253" spans="2:17" s="3" customFormat="1">
      <c r="B253" s="4"/>
      <c r="E253" s="4"/>
      <c r="F253" s="4"/>
      <c r="G253" s="4"/>
      <c r="H253" s="4"/>
      <c r="I253" s="4"/>
      <c r="J253" s="4"/>
      <c r="K253" s="4"/>
      <c r="L253" s="4"/>
      <c r="M253" s="4"/>
      <c r="N253" s="4"/>
      <c r="O253" s="4"/>
      <c r="P253" s="4"/>
      <c r="Q253" s="4"/>
    </row>
    <row r="254" spans="2:17" s="3" customFormat="1">
      <c r="B254" s="4"/>
      <c r="E254" s="4"/>
      <c r="F254" s="4"/>
      <c r="G254" s="4"/>
      <c r="H254" s="4"/>
      <c r="I254" s="4"/>
      <c r="J254" s="4"/>
      <c r="K254" s="4"/>
      <c r="L254" s="4"/>
      <c r="M254" s="4"/>
      <c r="N254" s="4"/>
      <c r="O254" s="4"/>
      <c r="P254" s="4"/>
      <c r="Q254" s="4"/>
    </row>
    <row r="255" spans="2:17" s="3" customFormat="1">
      <c r="B255" s="4"/>
      <c r="E255" s="4"/>
      <c r="F255" s="4"/>
      <c r="G255" s="4"/>
      <c r="H255" s="4"/>
      <c r="I255" s="4"/>
      <c r="J255" s="4"/>
      <c r="K255" s="4"/>
      <c r="L255" s="4"/>
      <c r="M255" s="4"/>
      <c r="N255" s="4"/>
      <c r="O255" s="4"/>
      <c r="P255" s="4"/>
      <c r="Q255" s="4"/>
    </row>
    <row r="256" spans="2:17" s="3" customFormat="1">
      <c r="B256" s="4"/>
      <c r="E256" s="4"/>
      <c r="F256" s="4"/>
      <c r="G256" s="4"/>
      <c r="H256" s="4"/>
      <c r="I256" s="4"/>
      <c r="J256" s="4"/>
      <c r="K256" s="4"/>
      <c r="L256" s="4"/>
      <c r="M256" s="4"/>
      <c r="N256" s="4"/>
      <c r="O256" s="4"/>
      <c r="P256" s="4"/>
      <c r="Q256" s="4"/>
    </row>
    <row r="257" spans="2:17" s="3" customFormat="1">
      <c r="B257" s="4"/>
      <c r="E257" s="4"/>
      <c r="F257" s="4"/>
      <c r="G257" s="4"/>
      <c r="H257" s="4"/>
      <c r="I257" s="4"/>
      <c r="J257" s="4"/>
      <c r="K257" s="4"/>
      <c r="L257" s="4"/>
      <c r="M257" s="4"/>
      <c r="N257" s="4"/>
      <c r="O257" s="4"/>
      <c r="P257" s="4"/>
      <c r="Q257" s="4"/>
    </row>
    <row r="258" spans="2:17" s="3" customFormat="1">
      <c r="B258" s="4"/>
      <c r="E258" s="4"/>
      <c r="F258" s="4"/>
      <c r="G258" s="4"/>
      <c r="H258" s="4"/>
      <c r="I258" s="4"/>
      <c r="J258" s="4"/>
      <c r="K258" s="4"/>
      <c r="L258" s="4"/>
      <c r="M258" s="4"/>
      <c r="N258" s="4"/>
      <c r="O258" s="4"/>
      <c r="P258" s="4"/>
      <c r="Q258" s="4"/>
    </row>
    <row r="259" spans="2:17" s="3" customFormat="1">
      <c r="B259" s="4"/>
      <c r="E259" s="4"/>
      <c r="F259" s="4"/>
      <c r="G259" s="4"/>
      <c r="H259" s="4"/>
      <c r="I259" s="4"/>
      <c r="J259" s="4"/>
      <c r="K259" s="4"/>
      <c r="L259" s="4"/>
      <c r="M259" s="4"/>
      <c r="N259" s="4"/>
      <c r="O259" s="4"/>
      <c r="P259" s="4"/>
      <c r="Q259" s="4"/>
    </row>
    <row r="260" spans="2:17" s="3" customFormat="1">
      <c r="B260" s="4"/>
      <c r="E260" s="4"/>
      <c r="F260" s="4"/>
      <c r="G260" s="4"/>
      <c r="H260" s="4"/>
      <c r="I260" s="4"/>
      <c r="J260" s="4"/>
      <c r="K260" s="4"/>
      <c r="L260" s="4"/>
      <c r="M260" s="4"/>
      <c r="N260" s="4"/>
      <c r="O260" s="4"/>
      <c r="P260" s="4"/>
      <c r="Q260" s="4"/>
    </row>
    <row r="261" spans="2:17" s="3" customFormat="1">
      <c r="B261" s="4"/>
      <c r="E261" s="4"/>
      <c r="F261" s="4"/>
      <c r="G261" s="4"/>
      <c r="H261" s="4"/>
      <c r="I261" s="4"/>
      <c r="J261" s="4"/>
      <c r="K261" s="4"/>
      <c r="L261" s="4"/>
      <c r="M261" s="4"/>
      <c r="N261" s="4"/>
      <c r="O261" s="4"/>
      <c r="P261" s="4"/>
      <c r="Q261" s="4"/>
    </row>
    <row r="262" spans="2:17" s="3" customFormat="1">
      <c r="B262" s="4"/>
      <c r="E262" s="4"/>
      <c r="F262" s="4"/>
      <c r="G262" s="4"/>
      <c r="H262" s="4"/>
      <c r="I262" s="4"/>
      <c r="J262" s="4"/>
      <c r="K262" s="4"/>
      <c r="L262" s="4"/>
      <c r="M262" s="4"/>
      <c r="N262" s="4"/>
      <c r="O262" s="4"/>
      <c r="P262" s="4"/>
      <c r="Q262" s="4"/>
    </row>
    <row r="263" spans="2:17" s="3" customFormat="1">
      <c r="B263" s="4"/>
      <c r="E263" s="4"/>
      <c r="F263" s="4"/>
      <c r="G263" s="4"/>
      <c r="H263" s="4"/>
      <c r="I263" s="4"/>
      <c r="J263" s="4"/>
      <c r="K263" s="4"/>
      <c r="L263" s="4"/>
      <c r="M263" s="4"/>
      <c r="N263" s="4"/>
      <c r="O263" s="4"/>
      <c r="P263" s="4"/>
      <c r="Q263" s="4"/>
    </row>
    <row r="264" spans="2:17" s="3" customFormat="1">
      <c r="B264" s="4"/>
      <c r="E264" s="4"/>
      <c r="F264" s="4"/>
      <c r="G264" s="4"/>
      <c r="H264" s="4"/>
      <c r="I264" s="4"/>
      <c r="J264" s="4"/>
      <c r="K264" s="4"/>
      <c r="L264" s="4"/>
      <c r="M264" s="4"/>
      <c r="N264" s="4"/>
      <c r="O264" s="4"/>
      <c r="P264" s="4"/>
      <c r="Q264" s="4"/>
    </row>
    <row r="265" spans="2:17" s="3" customFormat="1">
      <c r="B265" s="4"/>
      <c r="E265" s="4"/>
      <c r="F265" s="4"/>
      <c r="G265" s="4"/>
      <c r="H265" s="4"/>
      <c r="I265" s="4"/>
      <c r="J265" s="4"/>
      <c r="K265" s="4"/>
      <c r="L265" s="4"/>
      <c r="M265" s="4"/>
      <c r="N265" s="4"/>
      <c r="O265" s="4"/>
      <c r="P265" s="4"/>
      <c r="Q265" s="4"/>
    </row>
    <row r="266" spans="2:17" s="3" customFormat="1">
      <c r="B266" s="4"/>
      <c r="E266" s="4"/>
      <c r="F266" s="4"/>
      <c r="G266" s="4"/>
      <c r="H266" s="4"/>
      <c r="I266" s="4"/>
      <c r="J266" s="4"/>
      <c r="K266" s="4"/>
      <c r="L266" s="4"/>
      <c r="M266" s="4"/>
      <c r="N266" s="4"/>
      <c r="O266" s="4"/>
      <c r="P266" s="4"/>
      <c r="Q266" s="4"/>
    </row>
    <row r="267" spans="2:17" s="3" customFormat="1">
      <c r="B267" s="4"/>
      <c r="E267" s="4"/>
      <c r="F267" s="4"/>
      <c r="G267" s="4"/>
      <c r="H267" s="4"/>
      <c r="I267" s="4"/>
      <c r="J267" s="4"/>
      <c r="K267" s="4"/>
      <c r="L267" s="4"/>
      <c r="M267" s="4"/>
      <c r="N267" s="4"/>
      <c r="O267" s="4"/>
      <c r="P267" s="4"/>
      <c r="Q267" s="4"/>
    </row>
    <row r="268" spans="2:17" s="3" customFormat="1">
      <c r="B268" s="4"/>
      <c r="E268" s="4"/>
      <c r="F268" s="4"/>
      <c r="G268" s="4"/>
      <c r="H268" s="4"/>
      <c r="I268" s="4"/>
      <c r="J268" s="4"/>
      <c r="K268" s="4"/>
      <c r="L268" s="4"/>
      <c r="M268" s="4"/>
      <c r="N268" s="4"/>
      <c r="O268" s="4"/>
      <c r="P268" s="4"/>
      <c r="Q268" s="4"/>
    </row>
    <row r="269" spans="2:17" s="3" customFormat="1">
      <c r="B269" s="4"/>
      <c r="E269" s="4"/>
      <c r="F269" s="4"/>
      <c r="G269" s="4"/>
      <c r="H269" s="4"/>
      <c r="I269" s="4"/>
      <c r="J269" s="4"/>
      <c r="K269" s="4"/>
      <c r="L269" s="4"/>
      <c r="M269" s="4"/>
      <c r="N269" s="4"/>
      <c r="O269" s="4"/>
      <c r="P269" s="4"/>
      <c r="Q269" s="4"/>
    </row>
    <row r="270" spans="2:17" s="3" customFormat="1">
      <c r="B270" s="4"/>
      <c r="E270" s="4"/>
      <c r="F270" s="4"/>
      <c r="G270" s="4"/>
      <c r="H270" s="4"/>
      <c r="I270" s="4"/>
      <c r="J270" s="4"/>
      <c r="K270" s="4"/>
      <c r="L270" s="4"/>
      <c r="M270" s="4"/>
      <c r="N270" s="4"/>
      <c r="O270" s="4"/>
      <c r="P270" s="4"/>
      <c r="Q270" s="4"/>
    </row>
    <row r="271" spans="2:17" s="3" customFormat="1">
      <c r="B271" s="4"/>
      <c r="E271" s="4"/>
      <c r="F271" s="4"/>
      <c r="G271" s="4"/>
      <c r="H271" s="4"/>
      <c r="I271" s="4"/>
      <c r="J271" s="4"/>
      <c r="K271" s="4"/>
      <c r="L271" s="4"/>
      <c r="M271" s="4"/>
      <c r="N271" s="4"/>
      <c r="O271" s="4"/>
      <c r="P271" s="4"/>
      <c r="Q271" s="4"/>
    </row>
    <row r="272" spans="2:17" s="3" customFormat="1">
      <c r="B272" s="4"/>
      <c r="E272" s="4"/>
      <c r="F272" s="4"/>
      <c r="G272" s="4"/>
      <c r="H272" s="4"/>
      <c r="I272" s="4"/>
      <c r="J272" s="4"/>
      <c r="K272" s="4"/>
      <c r="L272" s="4"/>
      <c r="M272" s="4"/>
      <c r="N272" s="4"/>
      <c r="O272" s="4"/>
      <c r="P272" s="4"/>
      <c r="Q272" s="4"/>
    </row>
    <row r="273" spans="2:17" s="3" customFormat="1">
      <c r="B273" s="4"/>
      <c r="E273" s="4"/>
      <c r="F273" s="4"/>
      <c r="G273" s="4"/>
      <c r="H273" s="4"/>
      <c r="I273" s="4"/>
      <c r="J273" s="4"/>
      <c r="K273" s="4"/>
      <c r="L273" s="4"/>
      <c r="M273" s="4"/>
      <c r="N273" s="4"/>
      <c r="O273" s="4"/>
      <c r="P273" s="4"/>
      <c r="Q273" s="4"/>
    </row>
    <row r="274" spans="2:17" s="3" customFormat="1">
      <c r="B274" s="4"/>
      <c r="E274" s="4"/>
      <c r="F274" s="4"/>
      <c r="G274" s="4"/>
      <c r="H274" s="4"/>
      <c r="I274" s="4"/>
      <c r="J274" s="4"/>
      <c r="K274" s="4"/>
      <c r="L274" s="4"/>
      <c r="M274" s="4"/>
      <c r="N274" s="4"/>
      <c r="O274" s="4"/>
      <c r="P274" s="4"/>
      <c r="Q274" s="4"/>
    </row>
    <row r="275" spans="2:17" s="3" customFormat="1">
      <c r="B275" s="4"/>
      <c r="E275" s="4"/>
      <c r="F275" s="4"/>
      <c r="G275" s="4"/>
      <c r="H275" s="4"/>
      <c r="I275" s="4"/>
      <c r="J275" s="4"/>
      <c r="K275" s="4"/>
      <c r="L275" s="4"/>
      <c r="M275" s="4"/>
      <c r="N275" s="4"/>
      <c r="O275" s="4"/>
      <c r="P275" s="4"/>
      <c r="Q275" s="4"/>
    </row>
    <row r="276" spans="2:17" s="3" customFormat="1">
      <c r="B276" s="4"/>
      <c r="E276" s="4"/>
      <c r="F276" s="4"/>
      <c r="G276" s="4"/>
      <c r="H276" s="4"/>
      <c r="I276" s="4"/>
      <c r="J276" s="4"/>
      <c r="K276" s="4"/>
      <c r="L276" s="4"/>
      <c r="M276" s="4"/>
      <c r="N276" s="4"/>
      <c r="O276" s="4"/>
      <c r="P276" s="4"/>
      <c r="Q276" s="4"/>
    </row>
    <row r="277" spans="2:17" s="3" customFormat="1">
      <c r="B277" s="4"/>
      <c r="E277" s="4"/>
      <c r="F277" s="4"/>
      <c r="G277" s="4"/>
      <c r="H277" s="4"/>
      <c r="I277" s="4"/>
      <c r="J277" s="4"/>
      <c r="K277" s="4"/>
      <c r="L277" s="4"/>
      <c r="M277" s="4"/>
      <c r="N277" s="4"/>
      <c r="O277" s="4"/>
      <c r="P277" s="4"/>
      <c r="Q277" s="4"/>
    </row>
    <row r="278" spans="2:17" s="3" customFormat="1">
      <c r="B278" s="4"/>
      <c r="E278" s="4"/>
      <c r="F278" s="4"/>
      <c r="G278" s="4"/>
      <c r="H278" s="4"/>
      <c r="I278" s="4"/>
      <c r="J278" s="4"/>
      <c r="K278" s="4"/>
      <c r="L278" s="4"/>
      <c r="M278" s="4"/>
      <c r="N278" s="4"/>
      <c r="O278" s="4"/>
      <c r="P278" s="4"/>
      <c r="Q278" s="4"/>
    </row>
    <row r="279" spans="2:17" s="3" customFormat="1">
      <c r="B279" s="4"/>
      <c r="E279" s="4"/>
      <c r="F279" s="4"/>
      <c r="G279" s="4"/>
      <c r="H279" s="4"/>
      <c r="I279" s="4"/>
      <c r="J279" s="4"/>
      <c r="K279" s="4"/>
      <c r="L279" s="4"/>
      <c r="M279" s="4"/>
      <c r="N279" s="4"/>
      <c r="O279" s="4"/>
      <c r="P279" s="4"/>
      <c r="Q279" s="4"/>
    </row>
    <row r="280" spans="2:17" s="3" customFormat="1">
      <c r="B280" s="4"/>
      <c r="E280" s="4"/>
      <c r="F280" s="4"/>
      <c r="G280" s="4"/>
      <c r="H280" s="4"/>
      <c r="I280" s="4"/>
      <c r="J280" s="4"/>
      <c r="K280" s="4"/>
      <c r="L280" s="4"/>
      <c r="M280" s="4"/>
      <c r="N280" s="4"/>
      <c r="O280" s="4"/>
      <c r="P280" s="4"/>
      <c r="Q280" s="4"/>
    </row>
    <row r="281" spans="2:17" s="3" customFormat="1">
      <c r="B281" s="4"/>
      <c r="E281" s="4"/>
      <c r="F281" s="4"/>
      <c r="G281" s="4"/>
      <c r="H281" s="4"/>
      <c r="I281" s="4"/>
      <c r="J281" s="4"/>
      <c r="K281" s="4"/>
      <c r="L281" s="4"/>
      <c r="M281" s="4"/>
      <c r="N281" s="4"/>
      <c r="O281" s="4"/>
      <c r="P281" s="4"/>
      <c r="Q281" s="4"/>
    </row>
    <row r="282" spans="2:17" s="3" customFormat="1">
      <c r="B282" s="4"/>
      <c r="E282" s="4"/>
      <c r="F282" s="4"/>
      <c r="G282" s="4"/>
      <c r="H282" s="4"/>
      <c r="I282" s="4"/>
      <c r="J282" s="4"/>
      <c r="K282" s="4"/>
      <c r="L282" s="4"/>
      <c r="M282" s="4"/>
      <c r="N282" s="4"/>
      <c r="O282" s="4"/>
      <c r="P282" s="4"/>
      <c r="Q282" s="4"/>
    </row>
    <row r="283" spans="2:17" s="3" customFormat="1">
      <c r="B283" s="4"/>
      <c r="E283" s="4"/>
      <c r="F283" s="4"/>
      <c r="G283" s="4"/>
      <c r="H283" s="4"/>
      <c r="I283" s="4"/>
      <c r="J283" s="4"/>
      <c r="K283" s="4"/>
      <c r="L283" s="4"/>
      <c r="M283" s="4"/>
      <c r="N283" s="4"/>
      <c r="O283" s="4"/>
      <c r="P283" s="4"/>
      <c r="Q283" s="4"/>
    </row>
    <row r="284" spans="2:17" s="3" customFormat="1">
      <c r="B284" s="4"/>
      <c r="E284" s="4"/>
      <c r="F284" s="4"/>
      <c r="G284" s="4"/>
      <c r="H284" s="4"/>
      <c r="I284" s="4"/>
      <c r="J284" s="4"/>
      <c r="K284" s="4"/>
      <c r="L284" s="4"/>
      <c r="M284" s="4"/>
      <c r="N284" s="4"/>
      <c r="O284" s="4"/>
      <c r="P284" s="4"/>
      <c r="Q284" s="4"/>
    </row>
    <row r="285" spans="2:17" s="3" customFormat="1">
      <c r="B285" s="4"/>
      <c r="E285" s="4"/>
      <c r="F285" s="4"/>
      <c r="G285" s="4"/>
      <c r="H285" s="4"/>
      <c r="I285" s="4"/>
      <c r="J285" s="4"/>
      <c r="K285" s="4"/>
      <c r="L285" s="4"/>
      <c r="M285" s="4"/>
      <c r="N285" s="4"/>
      <c r="O285" s="4"/>
      <c r="P285" s="4"/>
      <c r="Q285" s="4"/>
    </row>
    <row r="286" spans="2:17" s="3" customFormat="1">
      <c r="B286" s="4"/>
      <c r="E286" s="4"/>
      <c r="F286" s="4"/>
      <c r="G286" s="4"/>
      <c r="H286" s="4"/>
      <c r="I286" s="4"/>
      <c r="J286" s="4"/>
      <c r="K286" s="4"/>
      <c r="L286" s="4"/>
      <c r="M286" s="4"/>
      <c r="N286" s="4"/>
      <c r="O286" s="4"/>
      <c r="P286" s="4"/>
      <c r="Q286" s="4"/>
    </row>
    <row r="287" spans="2:17" s="3" customFormat="1">
      <c r="B287" s="4"/>
      <c r="E287" s="4"/>
      <c r="F287" s="4"/>
      <c r="G287" s="4"/>
      <c r="H287" s="4"/>
      <c r="I287" s="4"/>
      <c r="J287" s="4"/>
      <c r="K287" s="4"/>
      <c r="L287" s="4"/>
      <c r="M287" s="4"/>
      <c r="N287" s="4"/>
      <c r="O287" s="4"/>
      <c r="P287" s="4"/>
      <c r="Q287" s="4"/>
    </row>
    <row r="288" spans="2:17" s="3" customFormat="1">
      <c r="B288" s="4"/>
      <c r="E288" s="4"/>
      <c r="F288" s="4"/>
      <c r="G288" s="4"/>
      <c r="H288" s="4"/>
      <c r="I288" s="4"/>
      <c r="J288" s="4"/>
      <c r="K288" s="4"/>
      <c r="L288" s="4"/>
      <c r="M288" s="4"/>
      <c r="N288" s="4"/>
      <c r="O288" s="4"/>
      <c r="P288" s="4"/>
      <c r="Q288" s="4"/>
    </row>
    <row r="289" spans="2:17" s="3" customFormat="1">
      <c r="B289" s="4"/>
      <c r="E289" s="4"/>
      <c r="F289" s="4"/>
      <c r="G289" s="4"/>
      <c r="H289" s="4"/>
      <c r="I289" s="4"/>
      <c r="J289" s="4"/>
      <c r="K289" s="4"/>
      <c r="L289" s="4"/>
      <c r="M289" s="4"/>
      <c r="N289" s="4"/>
      <c r="O289" s="4"/>
      <c r="P289" s="4"/>
      <c r="Q289" s="4"/>
    </row>
    <row r="290" spans="2:17" s="3" customFormat="1">
      <c r="B290" s="4"/>
      <c r="E290" s="4"/>
      <c r="F290" s="4"/>
      <c r="G290" s="4"/>
      <c r="H290" s="4"/>
      <c r="I290" s="4"/>
      <c r="J290" s="4"/>
      <c r="K290" s="4"/>
      <c r="L290" s="4"/>
      <c r="M290" s="4"/>
      <c r="N290" s="4"/>
      <c r="O290" s="4"/>
      <c r="P290" s="4"/>
      <c r="Q290" s="4"/>
    </row>
    <row r="291" spans="2:17" s="3" customFormat="1">
      <c r="B291" s="4"/>
      <c r="E291" s="4"/>
      <c r="F291" s="4"/>
      <c r="G291" s="4"/>
      <c r="H291" s="4"/>
      <c r="I291" s="4"/>
      <c r="J291" s="4"/>
      <c r="K291" s="4"/>
      <c r="L291" s="4"/>
      <c r="M291" s="4"/>
      <c r="N291" s="4"/>
      <c r="O291" s="4"/>
      <c r="P291" s="4"/>
      <c r="Q291" s="4"/>
    </row>
    <row r="292" spans="2:17" s="3" customFormat="1">
      <c r="B292" s="4"/>
      <c r="E292" s="70"/>
      <c r="F292" s="71"/>
      <c r="G292" s="70"/>
      <c r="H292" s="71"/>
      <c r="I292" s="70"/>
    </row>
    <row r="293" spans="2:17" s="3" customFormat="1">
      <c r="B293" s="4"/>
      <c r="E293" s="70"/>
      <c r="F293" s="71"/>
      <c r="G293" s="70"/>
      <c r="H293" s="71"/>
      <c r="I293" s="70"/>
    </row>
    <row r="294" spans="2:17" s="3" customFormat="1">
      <c r="B294" s="4"/>
      <c r="E294" s="70"/>
      <c r="F294" s="71"/>
      <c r="G294" s="70"/>
      <c r="H294" s="71"/>
      <c r="I294" s="70"/>
    </row>
    <row r="295" spans="2:17" s="3" customFormat="1">
      <c r="B295" s="4"/>
      <c r="E295" s="70"/>
      <c r="F295" s="71"/>
      <c r="G295" s="70"/>
      <c r="H295" s="71"/>
      <c r="I295" s="70"/>
    </row>
  </sheetData>
  <dataValidations count="1">
    <dataValidation type="list" allowBlank="1" showInputMessage="1" showErrorMessage="1" sqref="E2:I99" xr:uid="{2EC36D97-E19F-41D7-8D2E-A5811A56AE2F}">
      <formula1>$AA$1:$AA$4</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5116D-2508-4767-AB0B-740BFA28118B}">
  <dimension ref="A1:AA295"/>
  <sheetViews>
    <sheetView zoomScale="80" zoomScaleNormal="80" workbookViewId="0">
      <selection activeCell="M14" sqref="M14"/>
    </sheetView>
  </sheetViews>
  <sheetFormatPr baseColWidth="10" defaultColWidth="11.42578125" defaultRowHeight="15"/>
  <cols>
    <col min="1" max="1" width="21.140625" style="3" customWidth="1"/>
    <col min="2" max="2" width="30.85546875" style="4" customWidth="1"/>
    <col min="3" max="3" width="45.85546875" style="9" customWidth="1"/>
    <col min="4" max="4" width="90.85546875" style="9" customWidth="1"/>
    <col min="5" max="5" width="13.140625" style="69" customWidth="1"/>
    <col min="6" max="6" width="13.140625" style="49" customWidth="1"/>
    <col min="7" max="7" width="13.140625" style="69" customWidth="1"/>
    <col min="8" max="8" width="13.140625" style="49" customWidth="1"/>
    <col min="9" max="9" width="13.140625" style="69" customWidth="1"/>
    <col min="10" max="10" width="13.140625" customWidth="1"/>
    <col min="11" max="11" width="24.7109375" customWidth="1"/>
  </cols>
  <sheetData>
    <row r="1" spans="1:27" ht="36" customHeight="1">
      <c r="A1" s="4" t="str">
        <f>'Mål, kriterier og indikatorer'!A1</f>
        <v>Dimensjon</v>
      </c>
      <c r="B1" s="4" t="str">
        <f>'Mål, kriterier og indikatorer'!B1</f>
        <v>Mål</v>
      </c>
      <c r="C1" s="4" t="str">
        <f>'Mål, kriterier og indikatorer'!C1</f>
        <v>Kriterie</v>
      </c>
      <c r="D1" s="4" t="str">
        <f>'Mål, kriterier og indikatorer'!D1</f>
        <v>Indikator</v>
      </c>
      <c r="E1" s="98" t="s">
        <v>127</v>
      </c>
      <c r="F1" s="99" t="s">
        <v>128</v>
      </c>
      <c r="G1" s="98" t="s">
        <v>129</v>
      </c>
      <c r="H1" s="99" t="s">
        <v>130</v>
      </c>
      <c r="I1" s="98" t="s">
        <v>131</v>
      </c>
      <c r="J1" s="97" t="s">
        <v>204</v>
      </c>
      <c r="M1" s="97" t="s">
        <v>127</v>
      </c>
      <c r="N1" s="97" t="s">
        <v>128</v>
      </c>
      <c r="O1" s="97" t="s">
        <v>129</v>
      </c>
      <c r="P1" s="97" t="s">
        <v>130</v>
      </c>
      <c r="Q1" s="97" t="s">
        <v>131</v>
      </c>
    </row>
    <row r="2" spans="1:27" ht="72.75" customHeight="1">
      <c r="A2" s="22" t="str">
        <f>'Mål, kriterier og indikatorer'!A2</f>
        <v>Teknisk ytelse</v>
      </c>
      <c r="B2" s="22" t="str">
        <f>'Mål, kriterier og indikatorer'!B2</f>
        <v>… å bruke åpne og lokale overvannsløsninger</v>
      </c>
      <c r="C2" s="20" t="str">
        <f>'Mål, kriterier og indikatorer'!C2</f>
        <v>Bidra til infiltrasjon av overvann (trinn 1 i treleddsstrategien for overvannshåndtering)</v>
      </c>
      <c r="D2" s="21" t="str">
        <f>'Mål, kriterier og indikatorer'!D2</f>
        <v>I hvilken grad bidrar tiltaket til infiltrasjon?</v>
      </c>
      <c r="E2" s="79">
        <v>0</v>
      </c>
      <c r="F2" s="80"/>
      <c r="G2" s="79"/>
      <c r="H2" s="80"/>
      <c r="I2" s="79"/>
      <c r="J2">
        <f>($M$2*E2+$N$2*F2+$O$2*G2+$P$2*H2+$Q$2*I2)/(IF(ISBLANK(E2),0,$M$2)+IF(ISBLANK(F2),0,$N$2)+IF(ISBLANK(G2),0,$O$2)+IF(ISBLANK(H2),0,$P$2)+IF(ISBLANK(I2),0,$Q$2))</f>
        <v>0</v>
      </c>
      <c r="K2" s="4"/>
      <c r="L2" s="68" t="s">
        <v>125</v>
      </c>
      <c r="M2" s="79">
        <v>2</v>
      </c>
      <c r="N2" s="80">
        <v>2</v>
      </c>
      <c r="O2" s="79">
        <v>2</v>
      </c>
      <c r="P2" s="80">
        <v>2</v>
      </c>
      <c r="Q2" s="79">
        <v>2</v>
      </c>
      <c r="AA2">
        <v>0</v>
      </c>
    </row>
    <row r="3" spans="1:27">
      <c r="A3" s="22"/>
      <c r="B3" s="22"/>
      <c r="C3" s="20"/>
      <c r="D3" s="20" t="str">
        <f>'Mål, kriterier og indikatorer'!D3</f>
        <v>I hvilken grad bidrar tiltaket til vannlagring?</v>
      </c>
      <c r="E3" s="79">
        <v>1</v>
      </c>
      <c r="F3" s="80"/>
      <c r="G3" s="79"/>
      <c r="H3" s="80"/>
      <c r="I3" s="79"/>
      <c r="J3">
        <f>($M$2*E3+$N$2*F3+$O$2*G3+$P$2*H3+$Q$2*I3)/(IF(ISBLANK(E3),0,$M$2)+IF(ISBLANK(F3),0,$N$2)+IF(ISBLANK(G3),0,$O$2)+IF(ISBLANK(H3),0,$P$2)+IF(ISBLANK(I3),0,$Q$2))</f>
        <v>1</v>
      </c>
      <c r="K3" s="68"/>
      <c r="L3" s="4"/>
      <c r="AA3">
        <v>1</v>
      </c>
    </row>
    <row r="4" spans="1:27" ht="34.5" customHeight="1">
      <c r="A4" s="20"/>
      <c r="B4" s="22"/>
      <c r="C4" s="20" t="str">
        <f>'Mål, kriterier og indikatorer'!C4</f>
        <v>Bidra til fordrøyning av overvann (trinn 2 i treleddsstrategien for overvannshåndtering)</v>
      </c>
      <c r="D4" s="21" t="str">
        <f>'Mål, kriterier og indikatorer'!D4</f>
        <v>I hvilken grad bidrar tiltaket til fordrøyning?</v>
      </c>
      <c r="E4" s="79">
        <v>2</v>
      </c>
      <c r="F4" s="80"/>
      <c r="G4" s="79"/>
      <c r="H4" s="80"/>
      <c r="I4" s="79"/>
      <c r="J4">
        <f>($M$2*E4+$N$2*F4+$O$2*G4+$P$2*H4+$Q$2*I4)/(IF(ISBLANK(E4),0,$M$2)+IF(ISBLANK(F4),0,$N$2)+IF(ISBLANK(G4),0,$O$2)+IF(ISBLANK(H4),0,$P$2)+IF(ISBLANK(I4),0,$Q$2))</f>
        <v>2</v>
      </c>
      <c r="AA4">
        <v>2</v>
      </c>
    </row>
    <row r="5" spans="1:27" ht="13.9" customHeight="1">
      <c r="A5" s="20"/>
      <c r="B5" s="22"/>
      <c r="C5" s="20"/>
      <c r="D5" s="20" t="str">
        <f>'Mål, kriterier og indikatorer'!D5</f>
        <v>I hvilken grad bidrar tiltaket til forsinket flomtopp?</v>
      </c>
      <c r="E5" s="79">
        <v>0</v>
      </c>
      <c r="F5" s="80"/>
      <c r="G5" s="79"/>
      <c r="H5" s="80"/>
      <c r="I5" s="79"/>
      <c r="J5">
        <f t="shared" ref="J5:J68" si="0">($M$2*E5+$N$2*F5+$O$2*G5+$P$2*H5+$Q$2*I5)/(IF(ISBLANK(E5),0,$M$2)+IF(ISBLANK(F5),0,$N$2)+IF(ISBLANK(G5),0,$O$2)+IF(ISBLANK(H5),0,$P$2)+IF(ISBLANK(I5),0,$Q$2))</f>
        <v>0</v>
      </c>
      <c r="M5" t="s">
        <v>205</v>
      </c>
    </row>
    <row r="6" spans="1:27" ht="30.75" customHeight="1">
      <c r="A6" s="20"/>
      <c r="B6" s="22"/>
      <c r="C6" s="20"/>
      <c r="D6" s="20" t="str">
        <f>'Mål, kriterier og indikatorer'!D6</f>
        <v>I hvilken grad bidrar tiltaket til forsinket T50?</v>
      </c>
      <c r="E6" s="79">
        <v>1</v>
      </c>
      <c r="F6" s="80"/>
      <c r="G6" s="79"/>
      <c r="H6" s="80"/>
      <c r="I6" s="79"/>
      <c r="J6">
        <f t="shared" si="0"/>
        <v>1</v>
      </c>
      <c r="L6" t="s">
        <v>143</v>
      </c>
      <c r="M6" s="49" t="s">
        <v>218</v>
      </c>
    </row>
    <row r="7" spans="1:27" ht="15.75">
      <c r="A7" s="20"/>
      <c r="B7" s="22"/>
      <c r="C7" s="20"/>
      <c r="D7" s="20" t="str">
        <f>'Mål, kriterier og indikatorer'!D7</f>
        <v>I hvilken grad bidrar tiltaket til forsinket sentroidavrenning?</v>
      </c>
      <c r="E7" s="79">
        <v>2</v>
      </c>
      <c r="F7" s="80"/>
      <c r="G7" s="79"/>
      <c r="H7" s="80"/>
      <c r="I7" s="79"/>
      <c r="J7">
        <f t="shared" si="0"/>
        <v>2</v>
      </c>
      <c r="N7" s="75"/>
    </row>
    <row r="8" spans="1:27">
      <c r="A8" s="20"/>
      <c r="B8" s="22"/>
      <c r="C8" s="20"/>
      <c r="D8" s="20" t="str">
        <f>'Mål, kriterier og indikatorer'!D8</f>
        <v>I hvilken grad bidrar tiltaket til redusert avrenningstopp?</v>
      </c>
      <c r="E8" s="79">
        <v>0</v>
      </c>
      <c r="F8" s="80"/>
      <c r="G8" s="79"/>
      <c r="H8" s="80"/>
      <c r="I8" s="79"/>
      <c r="J8">
        <f t="shared" si="0"/>
        <v>0</v>
      </c>
    </row>
    <row r="9" spans="1:27" ht="30">
      <c r="A9" s="20"/>
      <c r="B9" s="22"/>
      <c r="C9" s="21" t="str">
        <f>'Mål, kriterier og indikatorer'!C9</f>
        <v>Bidra til sikker avledning av overvann (trinn 3 i treleddsstrategien for overvannshåndtering)</v>
      </c>
      <c r="D9" s="77" t="str">
        <f>'Mål, kriterier og indikatorer'!D9</f>
        <v>I hvilken grad bidrar tiltaket til avledning av vann?</v>
      </c>
      <c r="E9" s="79">
        <v>1</v>
      </c>
      <c r="F9" s="80"/>
      <c r="G9" s="79"/>
      <c r="H9" s="80"/>
      <c r="I9" s="79"/>
      <c r="J9">
        <f t="shared" si="0"/>
        <v>1</v>
      </c>
    </row>
    <row r="10" spans="1:27">
      <c r="A10" s="20"/>
      <c r="B10" s="22"/>
      <c r="C10" s="20"/>
      <c r="D10" s="77" t="str">
        <f>'Mål, kriterier og indikatorer'!D10</f>
        <v>I hvilken grad bidrar tiltaket til å håndtere en 200 års flom?</v>
      </c>
      <c r="E10" s="79">
        <v>2</v>
      </c>
      <c r="F10" s="80"/>
      <c r="G10" s="79"/>
      <c r="H10" s="80"/>
      <c r="I10" s="79"/>
      <c r="J10">
        <f t="shared" si="0"/>
        <v>2</v>
      </c>
    </row>
    <row r="11" spans="1:27">
      <c r="A11" s="20"/>
      <c r="B11" s="22"/>
      <c r="C11" s="20"/>
      <c r="D11" s="77" t="str">
        <f>'Mål, kriterier og indikatorer'!D11</f>
        <v>I hvilken grad ligger tiltatket nær en definert flomveg?</v>
      </c>
      <c r="E11" s="79">
        <v>0</v>
      </c>
      <c r="F11" s="80"/>
      <c r="G11" s="79"/>
      <c r="H11" s="80"/>
      <c r="I11" s="79"/>
      <c r="J11">
        <f t="shared" si="0"/>
        <v>0</v>
      </c>
    </row>
    <row r="12" spans="1:27">
      <c r="A12" s="20"/>
      <c r="B12" s="22"/>
      <c r="C12" s="20"/>
      <c r="D12" s="77" t="str">
        <f>'Mål, kriterier og indikatorer'!D12</f>
        <v>I hvilken grad bidrar tiltaket til å redusere mengde overvann til ledningsnett?</v>
      </c>
      <c r="E12" s="79">
        <v>1</v>
      </c>
      <c r="F12" s="80"/>
      <c r="G12" s="79"/>
      <c r="H12" s="80"/>
      <c r="I12" s="79"/>
      <c r="J12">
        <f t="shared" si="0"/>
        <v>1</v>
      </c>
    </row>
    <row r="13" spans="1:27" ht="30">
      <c r="A13" s="20"/>
      <c r="B13" s="22" t="str">
        <f>'Mål, kriterier og indikatorer'!B13</f>
        <v>.. å ha god vannkvalitet</v>
      </c>
      <c r="C13" s="20" t="str">
        <f>'Mål, kriterier og indikatorer'!C13</f>
        <v>Bidra til god vannkvalitet i nærliggende resipienter</v>
      </c>
      <c r="D13" s="20" t="str">
        <f>'Mål, kriterier og indikatorer'!D13</f>
        <v>I hvilken grad bidrar tiltaket til at vann filtreres gjennom jord og substrater?</v>
      </c>
      <c r="E13" s="79">
        <v>2</v>
      </c>
      <c r="F13" s="80"/>
      <c r="G13" s="79"/>
      <c r="H13" s="80"/>
      <c r="I13" s="79"/>
      <c r="J13">
        <f t="shared" si="0"/>
        <v>2</v>
      </c>
    </row>
    <row r="14" spans="1:27">
      <c r="A14" s="20"/>
      <c r="B14" s="22"/>
      <c r="C14" s="20"/>
      <c r="D14" s="20" t="str">
        <f>'Mål, kriterier og indikatorer'!D14</f>
        <v>I hvilken grad bidrar tiltaket til at vannet blir biologisk renset?</v>
      </c>
      <c r="E14" s="79">
        <v>0</v>
      </c>
      <c r="F14" s="80"/>
      <c r="G14" s="79"/>
      <c r="H14" s="80"/>
      <c r="I14" s="79"/>
      <c r="J14">
        <f t="shared" si="0"/>
        <v>0</v>
      </c>
    </row>
    <row r="15" spans="1:27" ht="34.9" customHeight="1">
      <c r="A15" s="20"/>
      <c r="B15" s="22"/>
      <c r="C15" s="20"/>
      <c r="D15" s="21" t="str">
        <f>'Mål, kriterier og indikatorer'!D15</f>
        <v>I hvilken grad vil vannkvalitet bli påvirket positivt av tiltaket?</v>
      </c>
      <c r="E15" s="79">
        <v>1</v>
      </c>
      <c r="F15" s="80"/>
      <c r="G15" s="79"/>
      <c r="H15" s="80"/>
      <c r="I15" s="79"/>
      <c r="J15">
        <f t="shared" si="0"/>
        <v>1</v>
      </c>
    </row>
    <row r="16" spans="1:27" ht="30">
      <c r="A16" s="20"/>
      <c r="B16" s="22" t="str">
        <f>'Mål, kriterier og indikatorer'!B16</f>
        <v>… å bruke overvann som ressurs</v>
      </c>
      <c r="C16" s="20" t="str">
        <f>'Mål, kriterier og indikatorer'!C16</f>
        <v>Bruke oppsamlet vann som en ressurs på egen tomt</v>
      </c>
      <c r="D16" s="20" t="str">
        <f>'Mål, kriterier og indikatorer'!D16</f>
        <v>I hvilken grad bidrar tiltaket til at oppsamlet vann på egen tomt vil ha et bruksområde (f.eks. vanning eller skylling) utover fordampning/infiltrasjon?</v>
      </c>
      <c r="E16" s="79">
        <v>2</v>
      </c>
      <c r="F16" s="80"/>
      <c r="G16" s="79"/>
      <c r="H16" s="80"/>
      <c r="I16" s="79"/>
      <c r="J16">
        <f t="shared" si="0"/>
        <v>2</v>
      </c>
    </row>
    <row r="17" spans="1:10" ht="31.9" customHeight="1">
      <c r="A17" s="20"/>
      <c r="B17" s="22"/>
      <c r="C17" s="20"/>
      <c r="D17" s="20" t="str">
        <f>'Mål, kriterier og indikatorer'!D17</f>
        <v>I hvilken grad tilrettelegger tiltaket for å bruke vann som ressurs (lek, estetikk)?</v>
      </c>
      <c r="E17" s="79">
        <v>0</v>
      </c>
      <c r="F17" s="80"/>
      <c r="G17" s="79"/>
      <c r="H17" s="80"/>
      <c r="I17" s="79"/>
      <c r="J17">
        <f t="shared" si="0"/>
        <v>0</v>
      </c>
    </row>
    <row r="18" spans="1:10" ht="30">
      <c r="A18" s="20"/>
      <c r="B18" s="22"/>
      <c r="C18" s="20" t="str">
        <f>'Mål, kriterier og indikatorer'!C18</f>
        <v>Bidra til at innovative "tekniske" løsninger tas i bruk</v>
      </c>
      <c r="D18" s="21" t="str">
        <f>'Mål, kriterier og indikatorer'!D18</f>
        <v>I hvilken grad har tiltaket et innovasjonspotensial?</v>
      </c>
      <c r="E18" s="79">
        <v>1</v>
      </c>
      <c r="F18" s="80"/>
      <c r="G18" s="79"/>
      <c r="H18" s="80"/>
      <c r="I18" s="79"/>
      <c r="J18">
        <f t="shared" si="0"/>
        <v>1</v>
      </c>
    </row>
    <row r="19" spans="1:10">
      <c r="A19" s="20"/>
      <c r="B19" s="22" t="str">
        <f>'Mål, kriterier og indikatorer'!B19</f>
        <v>… å sikre varig ytelse</v>
      </c>
      <c r="C19" s="20" t="str">
        <f>'Mål, kriterier og indikatorer'!C19</f>
        <v>Ivareta drift og vedlikehold av tiltakene</v>
      </c>
      <c r="D19" s="77" t="str">
        <f>'Mål, kriterier og indikatorer'!D19</f>
        <v>I hvilken grad er tiltaket vedlikeholdsfritt/lett å drifte?</v>
      </c>
      <c r="E19" s="79">
        <v>2</v>
      </c>
      <c r="F19" s="80"/>
      <c r="G19" s="79"/>
      <c r="H19" s="80"/>
      <c r="I19" s="79"/>
      <c r="J19">
        <f t="shared" si="0"/>
        <v>2</v>
      </c>
    </row>
    <row r="20" spans="1:10" ht="31.15" customHeight="1">
      <c r="A20" s="25" t="str">
        <f>'Mål, kriterier og indikatorer'!A20</f>
        <v>Miljø</v>
      </c>
      <c r="B20" s="25" t="str">
        <f>'Mål, kriterier og indikatorer'!B20</f>
        <v>… å fremme blågrønne verdier</v>
      </c>
      <c r="C20" s="23" t="str">
        <f>'Mål, kriterier og indikatorer'!C20</f>
        <v>Bidra til blågrønne verdier (i urbane områder)</v>
      </c>
      <c r="D20" s="24" t="str">
        <f>'Mål, kriterier og indikatorer'!D20</f>
        <v>I hvilken grad bidrar tiltaket til å øke blågrønn faktor?</v>
      </c>
      <c r="E20" s="79">
        <v>0</v>
      </c>
      <c r="F20" s="80"/>
      <c r="G20" s="79"/>
      <c r="H20" s="80"/>
      <c r="I20" s="79"/>
      <c r="J20">
        <f t="shared" si="0"/>
        <v>0</v>
      </c>
    </row>
    <row r="21" spans="1:10" ht="33.75" customHeight="1">
      <c r="A21" s="25"/>
      <c r="B21" s="25"/>
      <c r="C21" s="23"/>
      <c r="D21" s="24" t="str">
        <f>'Mål, kriterier og indikatorer'!D21</f>
        <v xml:space="preserve"> I hvilken grad bidrar tiltaket til økt arealandel med vegetasjonsdekke?</v>
      </c>
      <c r="E21" s="79">
        <v>1</v>
      </c>
      <c r="F21" s="80"/>
      <c r="G21" s="79"/>
      <c r="H21" s="80"/>
      <c r="I21" s="79"/>
      <c r="J21">
        <f t="shared" si="0"/>
        <v>1</v>
      </c>
    </row>
    <row r="22" spans="1:10" ht="30">
      <c r="A22" s="23"/>
      <c r="B22" s="25"/>
      <c r="C22" s="23" t="str">
        <f>'Mål, kriterier og indikatorer'!C22</f>
        <v>Bidra til å beholde natur og forebygge erosjon (i rurale områder)</v>
      </c>
      <c r="D22" s="23" t="str">
        <f>'Mål, kriterier og indikatorer'!D22</f>
        <v>I hvilken grad bidrar tiltaket til restaurering av kantsone langs vassdrag?</v>
      </c>
      <c r="E22" s="79">
        <v>2</v>
      </c>
      <c r="F22" s="80"/>
      <c r="G22" s="79"/>
      <c r="H22" s="80"/>
      <c r="I22" s="79"/>
      <c r="J22">
        <f t="shared" si="0"/>
        <v>2</v>
      </c>
    </row>
    <row r="23" spans="1:10">
      <c r="A23" s="23"/>
      <c r="B23" s="25"/>
      <c r="C23" s="23"/>
      <c r="D23" s="24" t="str">
        <f>'Mål, kriterier og indikatorer'!D23</f>
        <v>I hvilken grad blir eksisterende trær bevart av tiltaket?</v>
      </c>
      <c r="E23" s="79">
        <v>0</v>
      </c>
      <c r="F23" s="80"/>
      <c r="G23" s="79"/>
      <c r="H23" s="80"/>
      <c r="I23" s="79"/>
      <c r="J23">
        <f t="shared" si="0"/>
        <v>0</v>
      </c>
    </row>
    <row r="24" spans="1:10">
      <c r="A24" s="23"/>
      <c r="B24" s="25"/>
      <c r="C24" s="23"/>
      <c r="D24" s="24" t="str">
        <f>'Mål, kriterier og indikatorer'!D24</f>
        <v>I hvilken grad bidrar tiltaket til at det etableres natur?</v>
      </c>
      <c r="E24" s="79">
        <v>1</v>
      </c>
      <c r="F24" s="80"/>
      <c r="G24" s="79"/>
      <c r="H24" s="80"/>
      <c r="I24" s="79"/>
      <c r="J24">
        <f t="shared" si="0"/>
        <v>1</v>
      </c>
    </row>
    <row r="25" spans="1:10">
      <c r="A25" s="23"/>
      <c r="B25" s="25"/>
      <c r="C25" s="23"/>
      <c r="D25" s="24" t="str">
        <f>'Mål, kriterier og indikatorer'!D25</f>
        <v>I hvilken grad bidrar tiltaket til bevaring av matjord?</v>
      </c>
      <c r="E25" s="79">
        <v>2</v>
      </c>
      <c r="F25" s="80"/>
      <c r="G25" s="79"/>
      <c r="H25" s="80"/>
      <c r="I25" s="79"/>
      <c r="J25">
        <f t="shared" si="0"/>
        <v>2</v>
      </c>
    </row>
    <row r="26" spans="1:10">
      <c r="A26" s="23"/>
      <c r="B26" s="25"/>
      <c r="C26" s="23"/>
      <c r="D26" s="24" t="str">
        <f>'Mål, kriterier og indikatorer'!D26</f>
        <v>I hvilken grad bidrar tiltaket til bevaring av myr?</v>
      </c>
      <c r="E26" s="79">
        <v>0</v>
      </c>
      <c r="F26" s="80"/>
      <c r="G26" s="79"/>
      <c r="H26" s="80"/>
      <c r="I26" s="79"/>
      <c r="J26">
        <f t="shared" si="0"/>
        <v>0</v>
      </c>
    </row>
    <row r="27" spans="1:10" ht="30">
      <c r="A27" s="23"/>
      <c r="B27" s="25"/>
      <c r="C27" s="23" t="str">
        <f>'Mål, kriterier og indikatorer'!C27</f>
        <v>Bidra til restaurering av myr eller andre viktige naturområder</v>
      </c>
      <c r="D27" s="23" t="str">
        <f>'Mål, kriterier og indikatorer'!D27</f>
        <v>I hvilken grad bidrar tiltaket til økt andel restaurert (myr)område eller andre viktige naturområder?</v>
      </c>
      <c r="E27" s="79">
        <v>1</v>
      </c>
      <c r="F27" s="80"/>
      <c r="G27" s="79"/>
      <c r="H27" s="80"/>
      <c r="I27" s="79"/>
      <c r="J27">
        <f t="shared" si="0"/>
        <v>1</v>
      </c>
    </row>
    <row r="28" spans="1:10" ht="30">
      <c r="A28" s="23"/>
      <c r="B28" s="25" t="str">
        <f>'Mål, kriterier og indikatorer'!B28</f>
        <v>… å beholde eksisterende biologisk mangfold</v>
      </c>
      <c r="C28" s="24" t="str">
        <f>'Mål, kriterier og indikatorer'!C28</f>
        <v>Bevare eksisterende biologisk mangfold</v>
      </c>
      <c r="D28" s="23" t="str">
        <f>'Mål, kriterier og indikatorer'!D28</f>
        <v>I hvilken grad bevares eksisterende biologisk mangfold med tiltaket?</v>
      </c>
      <c r="E28" s="79">
        <v>2</v>
      </c>
      <c r="F28" s="80"/>
      <c r="G28" s="79"/>
      <c r="H28" s="80"/>
      <c r="I28" s="79"/>
      <c r="J28">
        <f t="shared" si="0"/>
        <v>2</v>
      </c>
    </row>
    <row r="29" spans="1:10">
      <c r="A29" s="23"/>
      <c r="B29" s="25"/>
      <c r="C29" s="23"/>
      <c r="D29" s="23" t="str">
        <f>'Mål, kriterier og indikatorer'!D29</f>
        <v>I hvilken grad bevares gammel skog med tiltaket?</v>
      </c>
      <c r="E29" s="79">
        <v>0</v>
      </c>
      <c r="F29" s="80"/>
      <c r="G29" s="79"/>
      <c r="H29" s="80"/>
      <c r="I29" s="79"/>
      <c r="J29">
        <f t="shared" si="0"/>
        <v>0</v>
      </c>
    </row>
    <row r="30" spans="1:10" ht="30">
      <c r="A30" s="23"/>
      <c r="B30" s="25" t="str">
        <f>'Mål, kriterier og indikatorer'!B30</f>
        <v>… å ha positiv effekt for biologisk mangfold</v>
      </c>
      <c r="C30" s="23" t="str">
        <f>'Mål, kriterier og indikatorer'!C30</f>
        <v>Fremmer habitat</v>
      </c>
      <c r="D30" s="24" t="str">
        <f>'Mål, kriterier og indikatorer'!D30</f>
        <v>I hvilken grad fremmer tiltaket habitatutvikling?</v>
      </c>
      <c r="E30" s="79">
        <v>1</v>
      </c>
      <c r="F30" s="80"/>
      <c r="G30" s="79"/>
      <c r="H30" s="80"/>
      <c r="I30" s="79"/>
      <c r="J30">
        <f t="shared" si="0"/>
        <v>1</v>
      </c>
    </row>
    <row r="31" spans="1:10">
      <c r="A31" s="23"/>
      <c r="B31" s="25"/>
      <c r="C31" s="23"/>
      <c r="D31" s="24" t="str">
        <f>'Mål, kriterier og indikatorer'!D31</f>
        <v>I hvilken grad gir tiltaket mulighet til å kople sammen andre habitat?</v>
      </c>
      <c r="E31" s="79">
        <v>2</v>
      </c>
      <c r="F31" s="80"/>
      <c r="G31" s="79"/>
      <c r="H31" s="80"/>
      <c r="I31" s="79"/>
      <c r="J31">
        <f t="shared" si="0"/>
        <v>2</v>
      </c>
    </row>
    <row r="32" spans="1:10">
      <c r="A32" s="23"/>
      <c r="B32" s="25"/>
      <c r="C32" s="23"/>
      <c r="D32" s="23" t="str">
        <f>'Mål, kriterier og indikatorer'!D32</f>
        <v>I hvilken grad bruker tiltaket stedstilpassete/stedegne arter?</v>
      </c>
      <c r="E32" s="79">
        <v>0</v>
      </c>
      <c r="F32" s="80"/>
      <c r="G32" s="79"/>
      <c r="H32" s="80"/>
      <c r="I32" s="79"/>
      <c r="J32">
        <f t="shared" si="0"/>
        <v>0</v>
      </c>
    </row>
    <row r="33" spans="1:10" ht="13.9" customHeight="1">
      <c r="A33" s="23"/>
      <c r="B33" s="25"/>
      <c r="C33" s="23"/>
      <c r="D33" s="23" t="str">
        <f>'Mål, kriterier og indikatorer'!D33</f>
        <v>I hvilken grad brukes det arter som er "pollinator-vennlige"?</v>
      </c>
      <c r="E33" s="79">
        <v>1</v>
      </c>
      <c r="F33" s="80"/>
      <c r="G33" s="79"/>
      <c r="H33" s="80"/>
      <c r="I33" s="79"/>
      <c r="J33">
        <f t="shared" si="0"/>
        <v>1</v>
      </c>
    </row>
    <row r="34" spans="1:10" ht="28.9" customHeight="1">
      <c r="A34" s="23"/>
      <c r="B34" s="25"/>
      <c r="C34" s="23"/>
      <c r="D34" s="23" t="str">
        <f>'Mål, kriterier og indikatorer'!D34</f>
        <v>I hvilken grad bidrar tiltaket til at det etableres naturskog eller hundremeterskog?</v>
      </c>
      <c r="E34" s="79">
        <v>2</v>
      </c>
      <c r="F34" s="80"/>
      <c r="G34" s="79"/>
      <c r="H34" s="80"/>
      <c r="I34" s="79"/>
      <c r="J34">
        <f t="shared" si="0"/>
        <v>2</v>
      </c>
    </row>
    <row r="35" spans="1:10" ht="30">
      <c r="A35" s="23"/>
      <c r="B35" s="25" t="str">
        <f>'Mål, kriterier og indikatorer'!B35</f>
        <v>… å gi andre (positive) miljøeffekter</v>
      </c>
      <c r="C35" s="23" t="str">
        <f>'Mål, kriterier og indikatorer'!C35</f>
        <v>Ha kjølende effekt på omgivelsene</v>
      </c>
      <c r="D35" s="23" t="str">
        <f>'Mål, kriterier og indikatorer'!D35</f>
        <v>I hvilken grad bidrar tiltaket til transpirasjon?</v>
      </c>
      <c r="E35" s="79">
        <v>0</v>
      </c>
      <c r="F35" s="80"/>
      <c r="G35" s="79"/>
      <c r="H35" s="80"/>
      <c r="I35" s="79"/>
      <c r="J35">
        <f t="shared" si="0"/>
        <v>0</v>
      </c>
    </row>
    <row r="36" spans="1:10">
      <c r="A36" s="23"/>
      <c r="B36" s="25"/>
      <c r="C36" s="23"/>
      <c r="D36" s="23" t="str">
        <f>'Mål, kriterier og indikatorer'!D36</f>
        <v>I hvilken grad bidrar tiltaket til skyggelegging?</v>
      </c>
      <c r="E36" s="79">
        <v>1</v>
      </c>
      <c r="F36" s="80"/>
      <c r="G36" s="79"/>
      <c r="H36" s="80"/>
      <c r="I36" s="79"/>
      <c r="J36">
        <f t="shared" si="0"/>
        <v>1</v>
      </c>
    </row>
    <row r="37" spans="1:10">
      <c r="A37" s="23"/>
      <c r="B37" s="25"/>
      <c r="C37" s="23"/>
      <c r="D37" s="23" t="str">
        <f>'Mål, kriterier og indikatorer'!D37</f>
        <v>I hvilken grad bidrar tiltaket til fordampning?</v>
      </c>
      <c r="E37" s="79">
        <v>2</v>
      </c>
      <c r="F37" s="80"/>
      <c r="G37" s="79"/>
      <c r="H37" s="80"/>
      <c r="I37" s="79"/>
      <c r="J37">
        <f t="shared" si="0"/>
        <v>2</v>
      </c>
    </row>
    <row r="38" spans="1:10">
      <c r="A38" s="23"/>
      <c r="B38" s="25"/>
      <c r="C38" s="23"/>
      <c r="D38" s="23" t="str">
        <f>'Mål, kriterier og indikatorer'!D38</f>
        <v>I hvilken grad bidrar tiltaket til bygningsisolasjon?</v>
      </c>
      <c r="E38" s="79">
        <v>0</v>
      </c>
      <c r="F38" s="80"/>
      <c r="G38" s="79"/>
      <c r="H38" s="80"/>
      <c r="I38" s="79"/>
      <c r="J38">
        <f t="shared" si="0"/>
        <v>0</v>
      </c>
    </row>
    <row r="39" spans="1:10">
      <c r="A39" s="23"/>
      <c r="B39" s="25"/>
      <c r="C39" s="23"/>
      <c r="D39" s="23" t="str">
        <f>'Mål, kriterier og indikatorer'!D39</f>
        <v>I hvilken grad bidrar tiltaket til refleksjon (albedo)?</v>
      </c>
      <c r="E39" s="79">
        <v>1</v>
      </c>
      <c r="F39" s="80"/>
      <c r="G39" s="79"/>
      <c r="H39" s="80"/>
      <c r="I39" s="79"/>
      <c r="J39">
        <f t="shared" si="0"/>
        <v>1</v>
      </c>
    </row>
    <row r="40" spans="1:10">
      <c r="A40" s="23"/>
      <c r="B40" s="25"/>
      <c r="C40" s="23" t="str">
        <f>'Mål, kriterier og indikatorer'!C40</f>
        <v>Bidra til forbedret luftkvalitet</v>
      </c>
      <c r="D40" s="23" t="str">
        <f>'Mål, kriterier og indikatorer'!D40</f>
        <v>I hvilken grad bidrar tiltaket til støvavsetning?</v>
      </c>
      <c r="E40" s="79">
        <v>2</v>
      </c>
      <c r="F40" s="80"/>
      <c r="G40" s="79"/>
      <c r="H40" s="80"/>
      <c r="I40" s="79"/>
      <c r="J40">
        <f t="shared" si="0"/>
        <v>2</v>
      </c>
    </row>
    <row r="41" spans="1:10" ht="32.450000000000003" customHeight="1">
      <c r="A41" s="23"/>
      <c r="B41" s="25"/>
      <c r="C41" s="23"/>
      <c r="D41" s="23" t="str">
        <f>'Mål, kriterier og indikatorer'!D41</f>
        <v>I hvilken grad bidrar tiltaket til luftrensing?</v>
      </c>
      <c r="E41" s="79">
        <v>0</v>
      </c>
      <c r="F41" s="80"/>
      <c r="G41" s="79"/>
      <c r="H41" s="80"/>
      <c r="I41" s="79"/>
      <c r="J41">
        <f t="shared" si="0"/>
        <v>0</v>
      </c>
    </row>
    <row r="42" spans="1:10">
      <c r="A42" s="23"/>
      <c r="B42" s="25"/>
      <c r="C42" s="23"/>
      <c r="D42" s="23" t="str">
        <f>'Mål, kriterier og indikatorer'!D42</f>
        <v>I hvilken grad bidrar tiltaket til støyreduksjon?</v>
      </c>
      <c r="E42" s="79">
        <v>1</v>
      </c>
      <c r="F42" s="80"/>
      <c r="G42" s="79"/>
      <c r="H42" s="80"/>
      <c r="I42" s="79"/>
      <c r="J42">
        <f t="shared" si="0"/>
        <v>1</v>
      </c>
    </row>
    <row r="43" spans="1:10">
      <c r="A43" s="23"/>
      <c r="B43" s="25"/>
      <c r="C43" s="23" t="str">
        <f>'Mål, kriterier og indikatorer'!C43</f>
        <v>Gi mulighet til mat og energi</v>
      </c>
      <c r="D43" s="23" t="str">
        <f>'Mål, kriterier og indikatorer'!D43</f>
        <v>I hvilken grad bidrar tiltaket til mat- og energiproduksjon?</v>
      </c>
      <c r="E43" s="79">
        <v>2</v>
      </c>
      <c r="F43" s="80"/>
      <c r="G43" s="79"/>
      <c r="H43" s="80"/>
      <c r="I43" s="79"/>
      <c r="J43">
        <f t="shared" si="0"/>
        <v>2</v>
      </c>
    </row>
    <row r="44" spans="1:10">
      <c r="A44" s="23"/>
      <c r="B44" s="25"/>
      <c r="C44" s="23" t="str">
        <f>'Mål, kriterier og indikatorer'!C44</f>
        <v>Bidra til karbonlagring</v>
      </c>
      <c r="D44" s="23" t="str">
        <f>'Mål, kriterier og indikatorer'!D44</f>
        <v>I hvilken grad bidrar tiltaket til CO2-opptak?</v>
      </c>
      <c r="E44" s="79">
        <v>0</v>
      </c>
      <c r="F44" s="80"/>
      <c r="G44" s="79"/>
      <c r="H44" s="80"/>
      <c r="I44" s="79"/>
      <c r="J44">
        <f t="shared" si="0"/>
        <v>0</v>
      </c>
    </row>
    <row r="45" spans="1:10">
      <c r="A45" s="23"/>
      <c r="B45" s="25"/>
      <c r="C45" s="23" t="str">
        <f>'Mål, kriterier og indikatorer'!C45</f>
        <v>Bidra til redusert utslipp</v>
      </c>
      <c r="D45" s="23" t="str">
        <f>'Mål, kriterier og indikatorer'!D45</f>
        <v xml:space="preserve">I hvilken grad bidrar tiltaket til redusert CO2-utslipp? </v>
      </c>
      <c r="E45" s="79">
        <v>1</v>
      </c>
      <c r="F45" s="80"/>
      <c r="G45" s="79"/>
      <c r="H45" s="80"/>
      <c r="I45" s="79"/>
      <c r="J45">
        <f t="shared" si="0"/>
        <v>1</v>
      </c>
    </row>
    <row r="46" spans="1:10">
      <c r="A46" s="23"/>
      <c r="B46" s="25"/>
      <c r="C46" s="23"/>
      <c r="D46" s="23" t="str">
        <f>'Mål, kriterier og indikatorer'!D46</f>
        <v>I hvilken grad bidrar tiltaket til redusert energiforbruk knyttet til drift?</v>
      </c>
      <c r="E46" s="79">
        <v>2</v>
      </c>
      <c r="F46" s="80"/>
      <c r="G46" s="79"/>
      <c r="H46" s="80"/>
      <c r="I46" s="79"/>
      <c r="J46">
        <f t="shared" si="0"/>
        <v>2</v>
      </c>
    </row>
    <row r="47" spans="1:10">
      <c r="A47" s="91"/>
      <c r="B47" s="94"/>
      <c r="C47" s="91"/>
      <c r="D47" s="24" t="str">
        <f>'Mål, kriterier og indikatorer'!D47</f>
        <v>I hvilken grad bidrar tiltaket til redusert energiforbruk i bygning?</v>
      </c>
      <c r="E47" s="79">
        <v>0</v>
      </c>
      <c r="F47" s="80"/>
      <c r="G47" s="79"/>
      <c r="H47" s="80"/>
      <c r="I47" s="79"/>
      <c r="J47">
        <f t="shared" si="0"/>
        <v>0</v>
      </c>
    </row>
    <row r="48" spans="1:10">
      <c r="A48" s="91"/>
      <c r="B48" s="94"/>
      <c r="C48" s="24" t="str">
        <f>'Mål, kriterier og indikatorer'!C48</f>
        <v>Bidra til vindskjerming</v>
      </c>
      <c r="D48" s="24" t="str">
        <f>'Mål, kriterier og indikatorer'!D48</f>
        <v>I hvilken grad bidrar tiltaket til å skjerme for utsatte vindretninger?</v>
      </c>
      <c r="E48" s="79">
        <v>1</v>
      </c>
      <c r="F48" s="80"/>
      <c r="G48" s="79"/>
      <c r="H48" s="80"/>
      <c r="I48" s="79"/>
      <c r="J48">
        <f t="shared" si="0"/>
        <v>1</v>
      </c>
    </row>
    <row r="49" spans="1:11" ht="30">
      <c r="A49" s="26" t="str">
        <f>'Mål, kriterier og indikatorer'!A49</f>
        <v>Økonomisk</v>
      </c>
      <c r="B49" s="26" t="str">
        <f>'Mål, kriterier og indikatorer'!B49</f>
        <v>… å bidra til kostnadseffektiv håndtering av overvann over tid</v>
      </c>
      <c r="C49" s="27" t="str">
        <f>'Mål, kriterier og indikatorer'!C49</f>
        <v>Bidra til kostnadseffektiv håndtering av overvann</v>
      </c>
      <c r="D49" s="27" t="str">
        <f>'Mål, kriterier og indikatorer'!D49</f>
        <v>I hvilken grad medfører tiltaket like/mindre investeringskostnader?</v>
      </c>
      <c r="E49" s="79">
        <v>2</v>
      </c>
      <c r="F49" s="80"/>
      <c r="G49" s="79"/>
      <c r="H49" s="80"/>
      <c r="I49" s="79"/>
      <c r="J49">
        <f t="shared" si="0"/>
        <v>2</v>
      </c>
    </row>
    <row r="50" spans="1:11">
      <c r="A50" s="27"/>
      <c r="B50" s="27"/>
      <c r="C50" s="27"/>
      <c r="D50" s="27" t="str">
        <f>'Mål, kriterier og indikatorer'!D50</f>
        <v>I hvilken grad medfører tiltaket like/mindre drifts- og vedlikeholdskostnader?</v>
      </c>
      <c r="E50" s="79">
        <v>1</v>
      </c>
      <c r="F50" s="80"/>
      <c r="G50" s="79"/>
      <c r="H50" s="80"/>
      <c r="I50" s="79"/>
      <c r="J50">
        <f t="shared" si="0"/>
        <v>1</v>
      </c>
    </row>
    <row r="51" spans="1:11">
      <c r="A51" s="27"/>
      <c r="B51" s="27"/>
      <c r="C51" s="27"/>
      <c r="D51" s="27" t="str">
        <f>'Mål, kriterier og indikatorer'!D51</f>
        <v>I hvilken grad medfører tiltaket like/mindre kostnader over tiltakets levetid?</v>
      </c>
      <c r="E51" s="79">
        <v>0</v>
      </c>
      <c r="F51" s="80"/>
      <c r="G51" s="79"/>
      <c r="H51" s="80"/>
      <c r="I51" s="79"/>
      <c r="J51">
        <f t="shared" si="0"/>
        <v>0</v>
      </c>
    </row>
    <row r="52" spans="1:11">
      <c r="A52" s="27"/>
      <c r="B52" s="30"/>
      <c r="C52" s="27"/>
      <c r="D52" s="27" t="str">
        <f>'Mål, kriterier og indikatorer'!D52</f>
        <v>I hvilken grad bidrar tiltaket til reduserte direkte skadekostnader?</v>
      </c>
      <c r="E52" s="79">
        <v>1</v>
      </c>
      <c r="F52" s="80"/>
      <c r="G52" s="79"/>
      <c r="H52" s="80"/>
      <c r="I52" s="79"/>
      <c r="J52">
        <f t="shared" si="0"/>
        <v>1</v>
      </c>
    </row>
    <row r="53" spans="1:11" s="19" customFormat="1" ht="31.15" customHeight="1">
      <c r="A53" s="27"/>
      <c r="B53" s="95"/>
      <c r="C53" s="27"/>
      <c r="D53" s="27" t="str">
        <f>'Mål, kriterier og indikatorer'!D53</f>
        <v>I hvilken grad bidrar tiltaket til reduserte indirekte skadekostnader (for eksempel avbrudd i produksjon av varer og tjenester og omkjøring)?</v>
      </c>
      <c r="E53" s="79">
        <v>2</v>
      </c>
      <c r="F53" s="80"/>
      <c r="G53" s="79"/>
      <c r="H53" s="80"/>
      <c r="I53" s="79"/>
      <c r="J53">
        <f t="shared" si="0"/>
        <v>2</v>
      </c>
      <c r="K53"/>
    </row>
    <row r="54" spans="1:11">
      <c r="A54" s="27"/>
      <c r="B54" s="26"/>
      <c r="C54" s="27" t="str">
        <f>'Mål, kriterier og indikatorer'!C54</f>
        <v>Resirkulering og gjenbruk</v>
      </c>
      <c r="D54" s="27" t="str">
        <f>'Mål, kriterier og indikatorer'!D54</f>
        <v>I hvilken grad bevares landskapselementer i tiltaket?</v>
      </c>
      <c r="E54" s="79">
        <v>0</v>
      </c>
      <c r="F54" s="80"/>
      <c r="G54" s="79"/>
      <c r="H54" s="80"/>
      <c r="I54" s="79"/>
      <c r="J54">
        <f t="shared" si="0"/>
        <v>0</v>
      </c>
    </row>
    <row r="55" spans="1:11">
      <c r="A55" s="27"/>
      <c r="B55" s="26"/>
      <c r="C55" s="27"/>
      <c r="D55" s="27" t="str">
        <f>'Mål, kriterier og indikatorer'!D55</f>
        <v>I hvilken grad gjenbrukes bygg og materialer i tiltaket?</v>
      </c>
      <c r="E55" s="79">
        <v>1</v>
      </c>
      <c r="F55" s="80"/>
      <c r="G55" s="79"/>
      <c r="H55" s="80"/>
      <c r="I55" s="79"/>
      <c r="J55">
        <f t="shared" si="0"/>
        <v>1</v>
      </c>
    </row>
    <row r="56" spans="1:11">
      <c r="A56" s="27"/>
      <c r="B56" s="26"/>
      <c r="C56" s="27"/>
      <c r="D56" s="30" t="str">
        <f>'Mål, kriterier og indikatorer'!D56</f>
        <v>I hvilken grad er tiltaket designet for fremtidig ombruk?</v>
      </c>
      <c r="E56" s="79">
        <v>2</v>
      </c>
      <c r="F56" s="80"/>
      <c r="G56" s="79"/>
      <c r="H56" s="80"/>
      <c r="I56" s="79"/>
      <c r="J56">
        <f t="shared" si="0"/>
        <v>2</v>
      </c>
    </row>
    <row r="57" spans="1:11" ht="30">
      <c r="A57" s="27"/>
      <c r="B57" s="26" t="str">
        <f>'Mål, kriterier og indikatorer'!B57</f>
        <v>… å bidra til næringsutvikling i regionen</v>
      </c>
      <c r="C57" s="27" t="str">
        <f>'Mål, kriterier og indikatorer'!C57</f>
        <v>Ha forutsigbare økonomiske rammebetingelser for bedrifter og utbyggere</v>
      </c>
      <c r="D57" s="27" t="str">
        <f>'Mål, kriterier og indikatorer'!D57</f>
        <v>I hvilken grad bidrar tiltaket til nye arbeidsplasser?</v>
      </c>
      <c r="E57" s="79">
        <v>0</v>
      </c>
      <c r="F57" s="80"/>
      <c r="G57" s="79"/>
      <c r="H57" s="80"/>
      <c r="I57" s="79"/>
      <c r="J57">
        <f t="shared" si="0"/>
        <v>0</v>
      </c>
    </row>
    <row r="58" spans="1:11">
      <c r="A58" s="27"/>
      <c r="B58" s="26"/>
      <c r="C58" s="27"/>
      <c r="D58" s="27" t="str">
        <f>'Mål, kriterier og indikatorer'!D58</f>
        <v>I hvilken grad bidrar tiltaket til å forsterke det lokale næringslivet?</v>
      </c>
      <c r="E58" s="79">
        <v>1</v>
      </c>
      <c r="F58" s="80"/>
      <c r="G58" s="79"/>
      <c r="H58" s="80"/>
      <c r="I58" s="79"/>
      <c r="J58">
        <f t="shared" si="0"/>
        <v>1</v>
      </c>
    </row>
    <row r="59" spans="1:11">
      <c r="A59" s="27"/>
      <c r="B59" s="26"/>
      <c r="C59" s="27"/>
      <c r="D59" s="27" t="str">
        <f>'Mål, kriterier og indikatorer'!D59</f>
        <v>I hvilken grad bidrar tiltaket til nye regionale leverandører av klimatilpasningsløsninger?</v>
      </c>
      <c r="E59" s="79">
        <v>2</v>
      </c>
      <c r="F59" s="80"/>
      <c r="G59" s="79"/>
      <c r="H59" s="80"/>
      <c r="I59" s="79"/>
      <c r="J59">
        <f t="shared" si="0"/>
        <v>2</v>
      </c>
    </row>
    <row r="60" spans="1:11">
      <c r="A60" s="27"/>
      <c r="B60" s="26"/>
      <c r="C60" s="27" t="str">
        <f>'Mål, kriterier og indikatorer'!C60</f>
        <v>Være et attraktivt reisemål/besøkssted</v>
      </c>
      <c r="D60" s="27" t="str">
        <f>'Mål, kriterier og indikatorer'!D60</f>
        <v>I hvilken grad bidrar tiltaket til at området er et attraktivt reisemål/besøkssted?</v>
      </c>
      <c r="E60" s="79">
        <v>0</v>
      </c>
      <c r="F60" s="80"/>
      <c r="G60" s="79"/>
      <c r="H60" s="80"/>
      <c r="I60" s="79"/>
      <c r="J60">
        <f t="shared" si="0"/>
        <v>0</v>
      </c>
    </row>
    <row r="61" spans="1:11" ht="31.15" customHeight="1">
      <c r="A61" s="27"/>
      <c r="B61" s="26" t="str">
        <f>'Mål, kriterier og indikatorer'!B61</f>
        <v>… å bidra til verdiskapning og innovasjonsvilje i regionen</v>
      </c>
      <c r="C61" s="27" t="str">
        <f>'Mål, kriterier og indikatorer'!C61</f>
        <v>Gi verdiskapning for regionen</v>
      </c>
      <c r="D61" s="27" t="str">
        <f>'Mål, kriterier og indikatorer'!D61</f>
        <v>I hvilken grad bidrar tiltaket til økt eiendomsverdi for området?</v>
      </c>
      <c r="E61" s="79">
        <v>1</v>
      </c>
      <c r="F61" s="80"/>
      <c r="G61" s="79"/>
      <c r="H61" s="80"/>
      <c r="I61" s="79"/>
      <c r="J61">
        <f t="shared" si="0"/>
        <v>1</v>
      </c>
    </row>
    <row r="62" spans="1:11">
      <c r="A62" s="27"/>
      <c r="B62" s="26"/>
      <c r="C62" s="27"/>
      <c r="D62" s="30" t="str">
        <f>'Mål, kriterier og indikatorer'!D62</f>
        <v>I hvilken grad bidrar tiltaket til å møte identifiserte behov i området?</v>
      </c>
      <c r="E62" s="79">
        <v>2</v>
      </c>
      <c r="F62" s="80"/>
      <c r="G62" s="79"/>
      <c r="H62" s="80"/>
      <c r="I62" s="79"/>
      <c r="J62">
        <f t="shared" si="0"/>
        <v>2</v>
      </c>
    </row>
    <row r="63" spans="1:11">
      <c r="A63" s="27"/>
      <c r="B63" s="26"/>
      <c r="C63" s="27" t="str">
        <f>'Mål, kriterier og indikatorer'!C63</f>
        <v>Innovasjonsvilje i regionen</v>
      </c>
      <c r="D63" s="27" t="str">
        <f>'Mål, kriterier og indikatorer'!D63</f>
        <v>I hvilken grad bidrar tiltaket til økte investeringer i området?</v>
      </c>
      <c r="E63" s="79">
        <v>1</v>
      </c>
      <c r="F63" s="80"/>
      <c r="G63" s="79"/>
      <c r="H63" s="80"/>
      <c r="I63" s="79"/>
      <c r="J63">
        <f t="shared" si="0"/>
        <v>1</v>
      </c>
    </row>
    <row r="64" spans="1:11">
      <c r="A64" s="27"/>
      <c r="B64" s="26"/>
      <c r="C64" s="27"/>
      <c r="D64" s="27" t="str">
        <f>'Mål, kriterier og indikatorer'!D64</f>
        <v>I hvilken grad bidrar tiltaket til økt offentlig-privat samarbeid?</v>
      </c>
      <c r="E64" s="79">
        <v>0</v>
      </c>
      <c r="F64" s="80"/>
      <c r="G64" s="79"/>
      <c r="H64" s="80"/>
      <c r="I64" s="79"/>
      <c r="J64">
        <f t="shared" si="0"/>
        <v>0</v>
      </c>
    </row>
    <row r="65" spans="1:10" ht="45">
      <c r="A65" s="31" t="str">
        <f>'Mål, kriterier og indikatorer'!A65</f>
        <v>Sosial</v>
      </c>
      <c r="B65" s="31" t="str">
        <f>'Mål, kriterier og indikatorer'!B65</f>
        <v>… å være enkelt tilgjengelig for alle samfunnsgrupper og alle aldersgrupper</v>
      </c>
      <c r="C65" s="87" t="str">
        <f>'Mål, kriterier og indikatorer'!C65</f>
        <v>Tilgjengelig og rettferdig fordelte blågrønne arealer</v>
      </c>
      <c r="D65" s="87" t="str">
        <f>'Mål, kriterier og indikatorer'!D65</f>
        <v>I hvilken grad bidrar tiltaket til at flere innbyggere bor mindre enn 300 meter fra en park eller et blå-grønt område som er egnet som sosial møteplass?</v>
      </c>
      <c r="E65" s="79">
        <v>1</v>
      </c>
      <c r="F65" s="80"/>
      <c r="G65" s="79"/>
      <c r="H65" s="80"/>
      <c r="I65" s="79"/>
      <c r="J65">
        <f t="shared" si="0"/>
        <v>1</v>
      </c>
    </row>
    <row r="66" spans="1:10" ht="35.450000000000003" customHeight="1">
      <c r="A66" s="31"/>
      <c r="B66" s="31"/>
      <c r="C66" s="87"/>
      <c r="D66" s="87" t="str">
        <f>'Mål, kriterier og indikatorer'!D66</f>
        <v>I hvilken grad bidrar tiltaket til at flere innbyggere bor i nabolag som har 30 % trekronedekke?</v>
      </c>
      <c r="E66" s="79">
        <v>2</v>
      </c>
      <c r="F66" s="80"/>
      <c r="G66" s="79"/>
      <c r="H66" s="80"/>
      <c r="I66" s="79"/>
      <c r="J66">
        <f t="shared" si="0"/>
        <v>2</v>
      </c>
    </row>
    <row r="67" spans="1:10">
      <c r="A67" s="32"/>
      <c r="B67" s="38"/>
      <c r="C67" s="38"/>
      <c r="D67" s="88" t="str">
        <f>'Mål, kriterier og indikatorer'!D67</f>
        <v>I hvilken grad bidrar tiltak at hus/leiligheter får utsyn til 3 trær?</v>
      </c>
      <c r="E67" s="79">
        <v>0</v>
      </c>
      <c r="F67" s="80"/>
      <c r="G67" s="79"/>
      <c r="H67" s="80"/>
      <c r="I67" s="79"/>
      <c r="J67">
        <f t="shared" si="0"/>
        <v>0</v>
      </c>
    </row>
    <row r="68" spans="1:10">
      <c r="A68" s="96"/>
      <c r="B68" s="38"/>
      <c r="C68" s="38"/>
      <c r="D68" s="33" t="str">
        <f>'Mål, kriterier og indikatorer'!D68</f>
        <v>I hvilken grad bidrar tiltaket til å adressere sårbare innbyggergrupper?</v>
      </c>
      <c r="E68" s="79">
        <v>1</v>
      </c>
      <c r="F68" s="80"/>
      <c r="G68" s="79"/>
      <c r="H68" s="80"/>
      <c r="I68" s="79"/>
      <c r="J68">
        <f t="shared" si="0"/>
        <v>1</v>
      </c>
    </row>
    <row r="69" spans="1:10" ht="34.15" customHeight="1">
      <c r="A69" s="33"/>
      <c r="B69" s="32" t="str">
        <f>'Mål, kriterier og indikatorer'!B69</f>
        <v>… å bidra til bedre folkehelse og tryggere hverdag</v>
      </c>
      <c r="C69" s="87" t="str">
        <f>'Mål, kriterier og indikatorer'!C69</f>
        <v>Tiltaket bidrar til utendørs fysisk arbeid/aktivitet</v>
      </c>
      <c r="D69" s="87" t="str">
        <f>'Mål, kriterier og indikatorer'!D69</f>
        <v>I hvilken grad er det lagt til rette for utendørs fysisk aktivitet med sosial trygghet under planlegging av tiltaket?</v>
      </c>
      <c r="E69" s="79">
        <v>2</v>
      </c>
      <c r="F69" s="80"/>
      <c r="G69" s="79"/>
      <c r="H69" s="80"/>
      <c r="I69" s="79"/>
      <c r="J69">
        <f t="shared" ref="J69:J99" si="1">($M$2*E69+$N$2*F69+$O$2*G69+$P$2*H69+$Q$2*I69)/(IF(ISBLANK(E69),0,$M$2)+IF(ISBLANK(F69),0,$N$2)+IF(ISBLANK(G69),0,$O$2)+IF(ISBLANK(H69),0,$P$2)+IF(ISBLANK(I69),0,$Q$2))</f>
        <v>2</v>
      </c>
    </row>
    <row r="70" spans="1:10" ht="36" customHeight="1">
      <c r="A70" s="33"/>
      <c r="B70" s="32"/>
      <c r="C70" s="38"/>
      <c r="D70" s="33" t="str">
        <f>'Mål, kriterier og indikatorer'!D70</f>
        <v>I hvilken grad bidrar tiltaket til helt eller delvis å være en lekeplass/lekotop/naturlekeplass?</v>
      </c>
      <c r="E70" s="79">
        <v>0</v>
      </c>
      <c r="F70" s="80"/>
      <c r="G70" s="79"/>
      <c r="H70" s="80"/>
      <c r="I70" s="79"/>
      <c r="J70">
        <f t="shared" si="1"/>
        <v>0</v>
      </c>
    </row>
    <row r="71" spans="1:10">
      <c r="A71" s="33"/>
      <c r="B71" s="32"/>
      <c r="C71" s="38"/>
      <c r="D71" s="33" t="str">
        <f>'Mål, kriterier og indikatorer'!D71</f>
        <v>I hvilken grad stimulerer tiltaket til fysisk aktivitet?</v>
      </c>
      <c r="E71" s="79">
        <v>1</v>
      </c>
      <c r="F71" s="80"/>
      <c r="G71" s="79"/>
      <c r="H71" s="80"/>
      <c r="I71" s="79"/>
      <c r="J71">
        <f t="shared" si="1"/>
        <v>1</v>
      </c>
    </row>
    <row r="72" spans="1:10" ht="29.45" customHeight="1">
      <c r="A72" s="33"/>
      <c r="B72" s="32"/>
      <c r="C72" s="38"/>
      <c r="D72" s="88" t="str">
        <f>'Mål, kriterier og indikatorer'!D72</f>
        <v>I hvilken grad stimulerer tiltaket til egeninitiert lek og sosialisering?</v>
      </c>
      <c r="E72" s="79">
        <v>2</v>
      </c>
      <c r="F72" s="80"/>
      <c r="G72" s="79"/>
      <c r="H72" s="80"/>
      <c r="I72" s="79"/>
      <c r="J72">
        <f t="shared" si="1"/>
        <v>2</v>
      </c>
    </row>
    <row r="73" spans="1:10">
      <c r="A73" s="33"/>
      <c r="B73" s="32"/>
      <c r="C73" s="38"/>
      <c r="D73" s="33" t="str">
        <f>'Mål, kriterier og indikatorer'!D73</f>
        <v>I hvilken grad er det lagt til rette for møteplasser og/eller sitteplasser og/eller hengeplasser?</v>
      </c>
      <c r="E73" s="79">
        <v>0</v>
      </c>
      <c r="F73" s="80"/>
      <c r="G73" s="79"/>
      <c r="H73" s="80"/>
      <c r="I73" s="79"/>
      <c r="J73">
        <f t="shared" si="1"/>
        <v>0</v>
      </c>
    </row>
    <row r="74" spans="1:10" ht="30">
      <c r="A74" s="33"/>
      <c r="B74" s="32"/>
      <c r="C74" s="37" t="str">
        <f>'Mål, kriterier og indikatorer'!C74</f>
        <v>Være et attraktivt sted man ønsker å oppholde seg</v>
      </c>
      <c r="D74" s="35" t="str">
        <f>'Mål, kriterier og indikatorer'!D74</f>
        <v>I hvilken grad bidrar tiltaket til bruksverdi/funksjonalitet?</v>
      </c>
      <c r="E74" s="79">
        <v>1</v>
      </c>
      <c r="F74" s="80"/>
      <c r="G74" s="79"/>
      <c r="H74" s="80"/>
      <c r="I74" s="79"/>
      <c r="J74">
        <f t="shared" si="1"/>
        <v>1</v>
      </c>
    </row>
    <row r="75" spans="1:10" ht="33" customHeight="1">
      <c r="A75" s="33"/>
      <c r="B75" s="33"/>
      <c r="C75" s="33"/>
      <c r="D75" s="33" t="str">
        <f>'Mål, kriterier og indikatorer'!D75</f>
        <v>I hvilken grad bidrar tiltaket til variert og estetisk utseende?</v>
      </c>
      <c r="E75" s="79">
        <v>2</v>
      </c>
      <c r="F75" s="80"/>
      <c r="G75" s="79"/>
      <c r="H75" s="80"/>
      <c r="I75" s="79"/>
      <c r="J75">
        <f t="shared" si="1"/>
        <v>2</v>
      </c>
    </row>
    <row r="76" spans="1:10" ht="30.6" customHeight="1">
      <c r="A76" s="33"/>
      <c r="B76" s="33"/>
      <c r="C76" s="35"/>
      <c r="D76" s="89" t="str">
        <f>'Mål, kriterier og indikatorer'!D76</f>
        <v>I hvilken grad bidrar tiltaket til positiv sosial kontroll (innsyn, innramming)?</v>
      </c>
      <c r="E76" s="79">
        <v>0</v>
      </c>
      <c r="F76" s="80"/>
      <c r="G76" s="79"/>
      <c r="H76" s="80"/>
      <c r="I76" s="79"/>
      <c r="J76">
        <f t="shared" si="1"/>
        <v>0</v>
      </c>
    </row>
    <row r="77" spans="1:10">
      <c r="A77" s="33"/>
      <c r="B77" s="33"/>
      <c r="C77" s="35"/>
      <c r="D77" s="89" t="str">
        <f>'Mål, kriterier og indikatorer'!D77</f>
        <v>I hvilken grad bidrar tiltaket til å innlemme hvileplasser regelmessig (f.eks. benker)?</v>
      </c>
      <c r="E77" s="79">
        <v>1</v>
      </c>
      <c r="F77" s="80"/>
      <c r="G77" s="79"/>
      <c r="H77" s="80"/>
      <c r="I77" s="79"/>
      <c r="J77">
        <f t="shared" si="1"/>
        <v>1</v>
      </c>
    </row>
    <row r="78" spans="1:10">
      <c r="A78" s="33"/>
      <c r="B78" s="33"/>
      <c r="C78" s="35"/>
      <c r="D78" s="89" t="str">
        <f>'Mål, kriterier og indikatorer'!D78</f>
        <v>I hvilken grad bidrar tiltaket til en naturlig til soneinndeling (dele uterommet i mindre rom)?</v>
      </c>
      <c r="E78" s="79">
        <v>2</v>
      </c>
      <c r="F78" s="80"/>
      <c r="G78" s="79"/>
      <c r="H78" s="80"/>
      <c r="I78" s="79"/>
      <c r="J78">
        <f t="shared" si="1"/>
        <v>2</v>
      </c>
    </row>
    <row r="79" spans="1:10">
      <c r="A79" s="33"/>
      <c r="B79" s="33"/>
      <c r="C79" s="35" t="str">
        <f>'Mål, kriterier og indikatorer'!C79</f>
        <v>Bidra til bedre mental helse</v>
      </c>
      <c r="D79" s="33" t="str">
        <f>'Mål, kriterier og indikatorer'!D79</f>
        <v>I hvilken grad er tiltaket tilrettelagt for sosial interaksjon?</v>
      </c>
      <c r="E79" s="79">
        <v>0</v>
      </c>
      <c r="F79" s="80"/>
      <c r="G79" s="79"/>
      <c r="H79" s="80"/>
      <c r="I79" s="79"/>
      <c r="J79">
        <f t="shared" si="1"/>
        <v>0</v>
      </c>
    </row>
    <row r="80" spans="1:10" ht="54.6" customHeight="1">
      <c r="A80" s="33"/>
      <c r="B80" s="33"/>
      <c r="C80" s="35"/>
      <c r="D80" s="88" t="str">
        <f>'Mål, kriterier og indikatorer'!D80</f>
        <v>I hvilken grad er tiltaket tilrettelagt for sosial interaksjon, særlig med tanke på både barn og eldre?</v>
      </c>
      <c r="E80" s="79">
        <v>1</v>
      </c>
      <c r="F80" s="80"/>
      <c r="G80" s="79"/>
      <c r="H80" s="80"/>
      <c r="I80" s="79"/>
      <c r="J80">
        <f t="shared" si="1"/>
        <v>1</v>
      </c>
    </row>
    <row r="81" spans="1:11" ht="26.45" customHeight="1">
      <c r="A81" s="33"/>
      <c r="B81" s="33"/>
      <c r="C81" s="35"/>
      <c r="D81" s="88" t="str">
        <f>'Mål, kriterier og indikatorer'!D81</f>
        <v>I hvilken grad er tiltaket tilrettelagt for jenter?</v>
      </c>
      <c r="E81" s="79">
        <v>2</v>
      </c>
      <c r="F81" s="80"/>
      <c r="G81" s="79"/>
      <c r="H81" s="80"/>
      <c r="I81" s="79"/>
      <c r="J81">
        <f t="shared" si="1"/>
        <v>2</v>
      </c>
    </row>
    <row r="82" spans="1:11" ht="20.45" customHeight="1">
      <c r="A82" s="33"/>
      <c r="B82" s="32"/>
      <c r="C82" s="32"/>
      <c r="D82" s="33" t="str">
        <f>'Mål, kriterier og indikatorer'!D82</f>
        <v>I hvilken grad vil området oppleves trygt og inkluderende, også over tid?</v>
      </c>
      <c r="E82" s="79">
        <v>0</v>
      </c>
      <c r="F82" s="80"/>
      <c r="G82" s="79"/>
      <c r="H82" s="80"/>
      <c r="I82" s="79"/>
      <c r="J82">
        <f t="shared" si="1"/>
        <v>0</v>
      </c>
    </row>
    <row r="83" spans="1:11" ht="17.45" customHeight="1">
      <c r="A83" s="33"/>
      <c r="B83" s="38"/>
      <c r="C83" s="38"/>
      <c r="D83" s="33" t="str">
        <f>'Mål, kriterier og indikatorer'!D83</f>
        <v>I hvilken grad bidrar tiltaket til at innbyggerne opplever en tryggere hverdag mtp naturfarer?</v>
      </c>
      <c r="E83" s="79">
        <v>1</v>
      </c>
      <c r="F83" s="80"/>
      <c r="G83" s="79"/>
      <c r="H83" s="80"/>
      <c r="I83" s="79"/>
      <c r="J83">
        <f t="shared" si="1"/>
        <v>1</v>
      </c>
    </row>
    <row r="84" spans="1:11" ht="28.15" customHeight="1">
      <c r="A84" s="33"/>
      <c r="B84" s="38"/>
      <c r="C84" s="35"/>
      <c r="D84" s="35" t="str">
        <f>'Mål, kriterier og indikatorer'!D84</f>
        <v>I hvilken grad bidrar tiltaket til økt estetisk verdi og stedsidentitet?</v>
      </c>
      <c r="E84" s="79">
        <v>2</v>
      </c>
      <c r="F84" s="80"/>
      <c r="G84" s="79"/>
      <c r="H84" s="80"/>
      <c r="I84" s="79"/>
      <c r="J84">
        <f t="shared" si="1"/>
        <v>2</v>
      </c>
    </row>
    <row r="85" spans="1:11" ht="19.899999999999999" customHeight="1">
      <c r="A85" s="33"/>
      <c r="B85" s="38"/>
      <c r="C85" s="38"/>
      <c r="D85" s="33" t="str">
        <f>'Mål, kriterier og indikatorer'!D85</f>
        <v>I hvilken grad bidrar tiltaket til å forebygge ensomhet?</v>
      </c>
      <c r="E85" s="79">
        <v>0</v>
      </c>
      <c r="F85" s="80"/>
      <c r="G85" s="79"/>
      <c r="H85" s="80"/>
      <c r="I85" s="79"/>
      <c r="J85">
        <f t="shared" si="1"/>
        <v>0</v>
      </c>
    </row>
    <row r="86" spans="1:11" ht="19.899999999999999" customHeight="1">
      <c r="A86" s="33"/>
      <c r="B86" s="57" t="str">
        <f>'Mål, kriterier og indikatorer'!B86</f>
        <v>…å ha deltagende planlegging og samstyring</v>
      </c>
      <c r="C86" s="87" t="str">
        <f>'Mål, kriterier og indikatorer'!C86</f>
        <v>Åpenhet i medvirkningsprosesser</v>
      </c>
      <c r="D86" s="33" t="str">
        <f>'Mål, kriterier og indikatorer'!D86</f>
        <v>I hvilken grad vil innbyggerne bli informert om tiltaket?</v>
      </c>
      <c r="E86" s="79">
        <v>1</v>
      </c>
      <c r="F86" s="80"/>
      <c r="G86" s="79"/>
      <c r="H86" s="80"/>
      <c r="I86" s="79"/>
      <c r="J86">
        <f t="shared" si="1"/>
        <v>1</v>
      </c>
    </row>
    <row r="87" spans="1:11" ht="19.899999999999999" customHeight="1">
      <c r="A87" s="33"/>
      <c r="B87" s="36"/>
      <c r="C87" s="33"/>
      <c r="D87" s="33" t="str">
        <f>'Mål, kriterier og indikatorer'!D87</f>
        <v>I hvilken grad har berørte innbyggere medvirket tiI utformingen av tiltaket?</v>
      </c>
      <c r="E87" s="79">
        <v>2</v>
      </c>
      <c r="F87" s="80"/>
      <c r="G87" s="79"/>
      <c r="H87" s="80"/>
      <c r="I87" s="79"/>
      <c r="J87">
        <f t="shared" si="1"/>
        <v>2</v>
      </c>
    </row>
    <row r="88" spans="1:11" ht="18" customHeight="1">
      <c r="A88" s="33"/>
      <c r="B88" s="31" t="str">
        <f>'Mål, kriterier og indikatorer'!B88</f>
        <v>… å bidra til at kommunen blir mer attraktiv</v>
      </c>
      <c r="C88" s="35" t="str">
        <f>'Mål, kriterier og indikatorer'!C88</f>
        <v>Bidrar til ønskede befolkningsutviklinger</v>
      </c>
      <c r="D88" s="89" t="str">
        <f>'Mål, kriterier og indikatorer'!D88</f>
        <v>I hvilken grad bidrar tiltaket til å oppnå befolkningsutviklingsmål?</v>
      </c>
      <c r="E88" s="79">
        <v>1</v>
      </c>
      <c r="F88" s="80"/>
      <c r="G88" s="79"/>
      <c r="H88" s="80"/>
      <c r="I88" s="79"/>
      <c r="J88">
        <f t="shared" si="1"/>
        <v>1</v>
      </c>
    </row>
    <row r="89" spans="1:11" ht="23.25" customHeight="1">
      <c r="A89" s="33"/>
      <c r="B89" s="31"/>
      <c r="C89" s="88" t="str">
        <f>'Mål, kriterier og indikatorer'!C89</f>
        <v>Kulturminner</v>
      </c>
      <c r="D89" s="88" t="str">
        <f>'Mål, kriterier og indikatorer'!D89</f>
        <v>I hvilken grad er viktige lokale kulturminner hensyntatt i planleggingen av tiltaket?</v>
      </c>
      <c r="E89" s="79">
        <v>0</v>
      </c>
      <c r="F89" s="80"/>
      <c r="G89" s="79"/>
      <c r="H89" s="80"/>
      <c r="I89" s="79"/>
      <c r="J89">
        <f t="shared" si="1"/>
        <v>0</v>
      </c>
    </row>
    <row r="90" spans="1:11" s="34" customFormat="1" ht="33" customHeight="1">
      <c r="A90" s="33"/>
      <c r="B90" s="32"/>
      <c r="C90" s="33"/>
      <c r="D90" s="88" t="str">
        <f>'Mål, kriterier og indikatorer'!D90</f>
        <v xml:space="preserve"> I hvilken grad beskytter eller reintroduserer tiltaket tilbake elementer fra kulturlandskapet?</v>
      </c>
      <c r="E90" s="79">
        <v>1</v>
      </c>
      <c r="F90" s="80"/>
      <c r="G90" s="79"/>
      <c r="H90" s="80"/>
      <c r="I90" s="79"/>
      <c r="J90">
        <f t="shared" si="1"/>
        <v>1</v>
      </c>
      <c r="K90"/>
    </row>
    <row r="91" spans="1:11" s="34" customFormat="1" ht="31.15" customHeight="1">
      <c r="A91" s="28" t="str">
        <f>'Mål, kriterier og indikatorer'!A91</f>
        <v>Styresett</v>
      </c>
      <c r="B91" s="28" t="str">
        <f>'Mål, kriterier og indikatorer'!B91</f>
        <v>… er i tråd med gjeldende internasjonale føringer</v>
      </c>
      <c r="C91" s="29" t="str">
        <f>'Mål, kriterier og indikatorer'!C91</f>
        <v>Bidra til å oppfylle FNs bærekraftsmål</v>
      </c>
      <c r="D91" s="29" t="str">
        <f>'Mål, kriterier og indikatorer'!D91</f>
        <v>I hvilken grad bidrar tiltaket mot å oppfylle FNs bærekraftsmål?</v>
      </c>
      <c r="E91" s="79">
        <v>2</v>
      </c>
      <c r="F91" s="80"/>
      <c r="G91" s="79"/>
      <c r="H91" s="80"/>
      <c r="I91" s="79"/>
      <c r="J91">
        <f t="shared" si="1"/>
        <v>2</v>
      </c>
      <c r="K91"/>
    </row>
    <row r="92" spans="1:11" ht="34.9" customHeight="1">
      <c r="A92" s="29"/>
      <c r="B92" s="28"/>
      <c r="C92" s="29" t="str">
        <f>'Mål, kriterier og indikatorer'!C92</f>
        <v>Bidra til å oppfylle CoM-SECAP</v>
      </c>
      <c r="D92" s="29" t="str">
        <f>'Mål, kriterier og indikatorer'!D92</f>
        <v>I hvilken grad bidrar tiltaket til å oppfylle forpliktelser i Com-SECAP?</v>
      </c>
      <c r="E92" s="79">
        <v>0</v>
      </c>
      <c r="F92" s="80"/>
      <c r="G92" s="79"/>
      <c r="H92" s="80"/>
      <c r="I92" s="79"/>
      <c r="J92">
        <f t="shared" si="1"/>
        <v>0</v>
      </c>
    </row>
    <row r="93" spans="1:11" ht="49.15" customHeight="1">
      <c r="A93" s="29"/>
      <c r="B93" s="28" t="str">
        <f>'Mål, kriterier og indikatorer'!B93</f>
        <v>… er i tråd med gjeldende nasjonale føringer</v>
      </c>
      <c r="C93" s="29" t="str">
        <f>'Mål, kriterier og indikatorer'!C93</f>
        <v>Er i tråd med Statlige planretningslinjer for klima- og energiplanlegging og klimatilpasning (SPR)</v>
      </c>
      <c r="D93" s="78" t="str">
        <f>'Mål, kriterier og indikatorer'!D93</f>
        <v>I hvilken grad følger tiltaket føringer gitt i SPR (altså det er ikke behov for dispensasjon)?</v>
      </c>
      <c r="E93" s="79">
        <v>1</v>
      </c>
      <c r="F93" s="80"/>
      <c r="G93" s="79"/>
      <c r="H93" s="80"/>
      <c r="I93" s="79"/>
      <c r="J93">
        <f t="shared" si="1"/>
        <v>1</v>
      </c>
    </row>
    <row r="94" spans="1:11" ht="45.6" customHeight="1">
      <c r="A94" s="29"/>
      <c r="B94" s="28"/>
      <c r="C94" s="29" t="str">
        <f>'Mål, kriterier og indikatorer'!C94</f>
        <v>Bidrar til å oppfylle Vannrammedirektivet</v>
      </c>
      <c r="D94" s="29" t="str">
        <f>'Mål, kriterier og indikatorer'!D94</f>
        <v>I hvilken grad bidrar tiltaket positivt til lokalt vannmiljø?</v>
      </c>
      <c r="E94" s="79">
        <v>2</v>
      </c>
      <c r="F94" s="80"/>
      <c r="G94" s="79"/>
      <c r="H94" s="80"/>
      <c r="I94" s="79"/>
      <c r="J94">
        <f t="shared" si="1"/>
        <v>2</v>
      </c>
    </row>
    <row r="95" spans="1:11" ht="30.6" customHeight="1">
      <c r="A95" s="29"/>
      <c r="B95" s="28" t="str">
        <f>'Mål, kriterier og indikatorer'!B95</f>
        <v>… er i tråd med gjeldende lokale føringer</v>
      </c>
      <c r="C95" s="29" t="str">
        <f>'Mål, kriterier og indikatorer'!C95</f>
        <v>Er i tråd med kommunens VA-norm</v>
      </c>
      <c r="D95" s="29" t="str">
        <f>'Mål, kriterier og indikatorer'!D95</f>
        <v>I hvilken grad oppfyller tiltaket føringer gitt i VA-norm?</v>
      </c>
      <c r="E95" s="79">
        <v>0</v>
      </c>
      <c r="F95" s="80"/>
      <c r="G95" s="79"/>
      <c r="H95" s="80"/>
      <c r="I95" s="79"/>
      <c r="J95">
        <f t="shared" si="1"/>
        <v>0</v>
      </c>
    </row>
    <row r="96" spans="1:11" ht="36.6" customHeight="1">
      <c r="A96" s="29"/>
      <c r="B96" s="28"/>
      <c r="C96" s="29"/>
      <c r="D96" s="29" t="str">
        <f>'Mål, kriterier og indikatorer'!D96</f>
        <v>I hvilken grad oppfyller tiltaket lokale krav om infiltrasjon (trinn 1 i treleddsstrategien for overvannshåndtering)?</v>
      </c>
      <c r="E96" s="79">
        <v>1</v>
      </c>
      <c r="F96" s="80"/>
      <c r="G96" s="79"/>
      <c r="H96" s="80"/>
      <c r="I96" s="79"/>
      <c r="J96">
        <f t="shared" si="1"/>
        <v>1</v>
      </c>
    </row>
    <row r="97" spans="1:17" ht="16.149999999999999" customHeight="1">
      <c r="A97" s="29"/>
      <c r="B97" s="28"/>
      <c r="C97" s="29"/>
      <c r="D97" s="29" t="str">
        <f>'Mål, kriterier og indikatorer'!D97</f>
        <v>I hvilken grad oppfyller tiltaket lokale krav om fordrøyning (trinn 2 i treleddsstrategien for overvannshåndtering)?</v>
      </c>
      <c r="E97" s="79">
        <v>2</v>
      </c>
      <c r="F97" s="80"/>
      <c r="G97" s="79"/>
      <c r="H97" s="80"/>
      <c r="I97" s="79"/>
      <c r="J97">
        <f t="shared" si="1"/>
        <v>2</v>
      </c>
    </row>
    <row r="98" spans="1:17" ht="43.15" customHeight="1">
      <c r="A98" s="29"/>
      <c r="B98" s="28"/>
      <c r="C98" s="29"/>
      <c r="D98" s="29" t="str">
        <f>'Mål, kriterier og indikatorer'!D98</f>
        <v>I hvilken grad oppfyller tiltaket lokale krav om sikker avledning (trinn 3 i treleddsstrategien for overvannshåndtering)?</v>
      </c>
      <c r="E98" s="79">
        <v>0</v>
      </c>
      <c r="F98" s="80"/>
      <c r="G98" s="79"/>
      <c r="H98" s="80"/>
      <c r="I98" s="79"/>
      <c r="J98">
        <f t="shared" si="1"/>
        <v>0</v>
      </c>
    </row>
    <row r="99" spans="1:17" ht="29.45" customHeight="1">
      <c r="A99" s="28"/>
      <c r="B99" s="28"/>
      <c r="C99" s="78" t="str">
        <f>'Mål, kriterier og indikatorer'!C99</f>
        <v xml:space="preserve">Er i tråd med lokal bærekraftsstrategi </v>
      </c>
      <c r="D99" s="78" t="str">
        <f>'Mål, kriterier og indikatorer'!D99</f>
        <v>I hvilken grad bidrar tiltaket til oppnåelse av lokal bærekraftsstrategi (angitt i f.eks. KPS, klima- og miljøplan, kommunal/regional bærekraftsplan e.l.)?</v>
      </c>
      <c r="E99" s="79">
        <v>1</v>
      </c>
      <c r="F99" s="80"/>
      <c r="G99" s="79"/>
      <c r="H99" s="80"/>
      <c r="I99" s="79"/>
      <c r="J99">
        <f t="shared" si="1"/>
        <v>1</v>
      </c>
    </row>
    <row r="100" spans="1:17" ht="27.6" customHeight="1">
      <c r="A100" s="4"/>
      <c r="C100" s="4"/>
      <c r="D100" s="4"/>
      <c r="E100" s="4"/>
      <c r="F100" s="4"/>
      <c r="G100" s="4"/>
      <c r="H100" s="4"/>
      <c r="I100" s="4"/>
      <c r="J100" s="4"/>
      <c r="K100" s="4"/>
      <c r="L100" s="4"/>
      <c r="M100" s="4"/>
      <c r="N100" s="4"/>
      <c r="O100" s="4"/>
      <c r="P100" s="4"/>
      <c r="Q100" s="4"/>
    </row>
    <row r="101" spans="1:17" ht="19.149999999999999" customHeight="1">
      <c r="A101" s="4"/>
      <c r="C101" s="4"/>
      <c r="D101" s="4"/>
      <c r="E101" s="4"/>
      <c r="F101" s="4"/>
      <c r="G101" s="4"/>
      <c r="H101" s="4"/>
      <c r="I101" s="4"/>
      <c r="J101" s="4"/>
      <c r="K101" s="4"/>
      <c r="L101" s="4"/>
      <c r="M101" s="4"/>
      <c r="N101" s="4"/>
      <c r="O101" s="4"/>
      <c r="P101" s="4"/>
      <c r="Q101" s="4"/>
    </row>
    <row r="102" spans="1:17" ht="30" customHeight="1">
      <c r="A102" s="4"/>
      <c r="C102" s="4"/>
      <c r="D102" s="4"/>
      <c r="E102" s="4"/>
      <c r="F102" s="4"/>
      <c r="G102" s="4"/>
      <c r="H102" s="4"/>
      <c r="I102" s="4"/>
      <c r="J102" s="4"/>
      <c r="K102" s="4"/>
      <c r="L102" s="4"/>
      <c r="M102" s="4"/>
      <c r="N102" s="4"/>
      <c r="O102" s="4"/>
      <c r="P102" s="4"/>
      <c r="Q102" s="4"/>
    </row>
    <row r="103" spans="1:17" ht="32.450000000000003" customHeight="1">
      <c r="A103" s="4"/>
      <c r="C103" s="4"/>
      <c r="D103" s="4"/>
      <c r="E103" s="4"/>
      <c r="F103" s="4"/>
      <c r="G103" s="4"/>
      <c r="H103" s="4"/>
      <c r="I103" s="4"/>
      <c r="J103" s="4"/>
      <c r="K103" s="4"/>
      <c r="L103" s="4"/>
      <c r="M103" s="4"/>
      <c r="N103" s="4"/>
      <c r="O103" s="4"/>
      <c r="P103" s="4"/>
      <c r="Q103" s="4"/>
    </row>
    <row r="104" spans="1:17" ht="13.9" customHeight="1">
      <c r="A104" s="4"/>
      <c r="C104" s="4"/>
      <c r="D104" s="4"/>
      <c r="E104" s="4"/>
      <c r="F104" s="4"/>
      <c r="G104" s="4"/>
      <c r="H104" s="4"/>
      <c r="I104" s="4"/>
      <c r="J104" s="4"/>
      <c r="K104" s="4"/>
      <c r="L104" s="4"/>
      <c r="M104" s="4"/>
      <c r="N104" s="4"/>
      <c r="O104" s="4"/>
      <c r="P104" s="4"/>
      <c r="Q104" s="4"/>
    </row>
    <row r="105" spans="1:17" ht="13.9" customHeight="1">
      <c r="A105" s="4"/>
      <c r="C105" s="4"/>
      <c r="D105" s="4"/>
      <c r="E105" s="4"/>
      <c r="F105" s="4"/>
      <c r="G105" s="4"/>
      <c r="H105" s="4"/>
      <c r="I105" s="4"/>
      <c r="J105" s="4"/>
      <c r="K105" s="4"/>
      <c r="L105" s="4"/>
      <c r="M105" s="4"/>
      <c r="N105" s="4"/>
      <c r="O105" s="4"/>
      <c r="P105" s="4"/>
      <c r="Q105" s="4"/>
    </row>
    <row r="106" spans="1:17" ht="46.15" customHeight="1">
      <c r="A106" s="4"/>
      <c r="C106" s="4"/>
      <c r="D106" s="4"/>
      <c r="E106" s="4"/>
      <c r="F106" s="4"/>
      <c r="G106" s="4"/>
      <c r="H106" s="4"/>
      <c r="I106" s="4"/>
      <c r="J106" s="4"/>
      <c r="K106" s="4"/>
      <c r="L106" s="4"/>
      <c r="M106" s="4"/>
      <c r="N106" s="4"/>
      <c r="O106" s="4"/>
      <c r="P106" s="4"/>
      <c r="Q106" s="4"/>
    </row>
    <row r="107" spans="1:17" ht="46.15" customHeight="1">
      <c r="A107" s="4"/>
      <c r="C107" s="4"/>
      <c r="D107" s="4"/>
      <c r="E107" s="4"/>
      <c r="F107" s="4"/>
      <c r="G107" s="4"/>
      <c r="H107" s="4"/>
      <c r="I107" s="4"/>
      <c r="J107" s="4"/>
      <c r="K107" s="4"/>
      <c r="L107" s="4"/>
      <c r="M107" s="4"/>
      <c r="N107" s="4"/>
      <c r="O107" s="4"/>
      <c r="P107" s="4"/>
      <c r="Q107" s="4"/>
    </row>
    <row r="108" spans="1:17" ht="46.15" customHeight="1">
      <c r="A108" s="4"/>
      <c r="C108" s="4"/>
      <c r="D108" s="4"/>
      <c r="E108" s="4"/>
      <c r="F108" s="4"/>
      <c r="G108" s="4"/>
      <c r="H108" s="4"/>
      <c r="I108" s="4"/>
      <c r="J108" s="4"/>
      <c r="K108" s="4"/>
      <c r="L108" s="4"/>
      <c r="M108" s="4"/>
      <c r="N108" s="4"/>
      <c r="O108" s="4"/>
      <c r="P108" s="4"/>
      <c r="Q108" s="4"/>
    </row>
    <row r="109" spans="1:17" ht="46.15" customHeight="1">
      <c r="A109" s="4"/>
      <c r="C109" s="4"/>
      <c r="D109" s="4"/>
      <c r="E109" s="4"/>
      <c r="F109" s="4"/>
      <c r="G109" s="4"/>
      <c r="H109" s="4"/>
      <c r="I109" s="4"/>
      <c r="J109" s="4"/>
      <c r="K109" s="4"/>
      <c r="L109" s="4"/>
      <c r="M109" s="4"/>
      <c r="N109" s="4"/>
      <c r="O109" s="4"/>
      <c r="P109" s="4"/>
      <c r="Q109" s="4"/>
    </row>
    <row r="110" spans="1:17">
      <c r="A110" s="4"/>
      <c r="C110" s="4"/>
      <c r="D110" s="4"/>
      <c r="E110" s="4"/>
      <c r="F110" s="4"/>
      <c r="G110" s="4"/>
      <c r="H110" s="4"/>
      <c r="I110" s="4"/>
      <c r="J110" s="4"/>
      <c r="K110" s="4"/>
      <c r="L110" s="4"/>
      <c r="M110" s="4"/>
      <c r="N110" s="4"/>
      <c r="O110" s="4"/>
      <c r="P110" s="4"/>
      <c r="Q110" s="4"/>
    </row>
    <row r="111" spans="1:17">
      <c r="A111" s="4"/>
      <c r="C111" s="4"/>
      <c r="D111" s="4"/>
      <c r="E111" s="4"/>
      <c r="F111" s="4"/>
      <c r="G111" s="4"/>
      <c r="H111" s="4"/>
      <c r="I111" s="4"/>
      <c r="J111" s="4"/>
      <c r="K111" s="4"/>
      <c r="L111" s="4"/>
      <c r="M111" s="4"/>
      <c r="N111" s="4"/>
      <c r="O111" s="4"/>
      <c r="P111" s="4"/>
      <c r="Q111" s="4"/>
    </row>
    <row r="112" spans="1:17" s="3" customFormat="1">
      <c r="B112" s="4"/>
      <c r="E112" s="4"/>
      <c r="F112" s="4"/>
      <c r="G112" s="4"/>
      <c r="H112" s="4"/>
      <c r="I112" s="4"/>
      <c r="J112" s="4"/>
      <c r="K112" s="4"/>
      <c r="L112" s="4"/>
      <c r="M112" s="4"/>
      <c r="N112" s="4"/>
      <c r="O112" s="4"/>
      <c r="P112" s="4"/>
      <c r="Q112" s="4"/>
    </row>
    <row r="113" spans="2:17" s="3" customFormat="1">
      <c r="B113" s="4"/>
      <c r="E113" s="4"/>
      <c r="F113" s="4"/>
      <c r="G113" s="4"/>
      <c r="H113" s="4"/>
      <c r="I113" s="4"/>
      <c r="J113" s="4"/>
      <c r="K113" s="4"/>
      <c r="L113" s="4"/>
      <c r="M113" s="4"/>
      <c r="N113" s="4"/>
      <c r="O113" s="4"/>
      <c r="P113" s="4"/>
      <c r="Q113" s="4"/>
    </row>
    <row r="114" spans="2:17" s="3" customFormat="1">
      <c r="B114" s="4"/>
      <c r="E114" s="4"/>
      <c r="F114" s="4"/>
      <c r="G114" s="4"/>
      <c r="H114" s="4"/>
      <c r="I114" s="4"/>
      <c r="J114" s="4"/>
      <c r="K114" s="4"/>
      <c r="L114" s="4"/>
      <c r="M114" s="4"/>
      <c r="N114" s="4"/>
      <c r="O114" s="4"/>
      <c r="P114" s="4"/>
      <c r="Q114" s="4"/>
    </row>
    <row r="115" spans="2:17" s="3" customFormat="1">
      <c r="B115" s="4"/>
      <c r="E115" s="4"/>
      <c r="F115" s="4"/>
      <c r="G115" s="4"/>
      <c r="H115" s="4"/>
      <c r="I115" s="4"/>
      <c r="J115" s="4"/>
      <c r="K115" s="4"/>
      <c r="L115" s="4"/>
      <c r="M115" s="4"/>
      <c r="N115" s="4"/>
      <c r="O115" s="4"/>
      <c r="P115" s="4"/>
      <c r="Q115" s="4"/>
    </row>
    <row r="116" spans="2:17" s="3" customFormat="1">
      <c r="B116" s="4"/>
      <c r="E116" s="4"/>
      <c r="F116" s="4"/>
      <c r="G116" s="4"/>
      <c r="H116" s="4"/>
      <c r="I116" s="4"/>
      <c r="J116" s="4"/>
      <c r="K116" s="4"/>
      <c r="L116" s="4"/>
      <c r="M116" s="4"/>
      <c r="N116" s="4"/>
      <c r="O116" s="4"/>
      <c r="P116" s="4"/>
      <c r="Q116" s="4"/>
    </row>
    <row r="117" spans="2:17" s="3" customFormat="1">
      <c r="B117" s="4"/>
      <c r="E117" s="4"/>
      <c r="F117" s="4"/>
      <c r="G117" s="4"/>
      <c r="H117" s="4"/>
      <c r="I117" s="4"/>
      <c r="J117" s="4"/>
      <c r="K117" s="4"/>
      <c r="L117" s="4"/>
      <c r="M117" s="4"/>
      <c r="N117" s="4"/>
      <c r="O117" s="4"/>
      <c r="P117" s="4"/>
      <c r="Q117" s="4"/>
    </row>
    <row r="118" spans="2:17" s="3" customFormat="1">
      <c r="B118" s="4"/>
      <c r="E118" s="4"/>
      <c r="F118" s="4"/>
      <c r="G118" s="4"/>
      <c r="H118" s="4"/>
      <c r="I118" s="4"/>
      <c r="J118" s="4"/>
      <c r="K118" s="4"/>
      <c r="L118" s="4"/>
      <c r="M118" s="4"/>
      <c r="N118" s="4"/>
      <c r="O118" s="4"/>
      <c r="P118" s="4"/>
      <c r="Q118" s="4"/>
    </row>
    <row r="119" spans="2:17" s="3" customFormat="1">
      <c r="B119" s="4"/>
      <c r="E119" s="4"/>
      <c r="F119" s="4"/>
      <c r="G119" s="4"/>
      <c r="H119" s="4"/>
      <c r="I119" s="4"/>
      <c r="J119" s="4"/>
      <c r="K119" s="4"/>
      <c r="L119" s="4"/>
      <c r="M119" s="4"/>
      <c r="N119" s="4"/>
      <c r="O119" s="4"/>
      <c r="P119" s="4"/>
      <c r="Q119" s="4"/>
    </row>
    <row r="120" spans="2:17" s="3" customFormat="1">
      <c r="B120" s="4"/>
      <c r="E120" s="4"/>
      <c r="F120" s="4"/>
      <c r="G120" s="4"/>
      <c r="H120" s="4"/>
      <c r="I120" s="4"/>
      <c r="J120" s="4"/>
      <c r="K120" s="4"/>
      <c r="L120" s="4"/>
      <c r="M120" s="4"/>
      <c r="N120" s="4"/>
      <c r="O120" s="4"/>
      <c r="P120" s="4"/>
      <c r="Q120" s="4"/>
    </row>
    <row r="121" spans="2:17" s="3" customFormat="1">
      <c r="B121" s="4"/>
      <c r="E121" s="4"/>
      <c r="F121" s="4"/>
      <c r="G121" s="4"/>
      <c r="H121" s="4"/>
      <c r="I121" s="4"/>
      <c r="J121" s="4"/>
      <c r="K121" s="4"/>
      <c r="L121" s="4"/>
      <c r="M121" s="4"/>
      <c r="N121" s="4"/>
      <c r="O121" s="4"/>
      <c r="P121" s="4"/>
      <c r="Q121" s="4"/>
    </row>
    <row r="122" spans="2:17" s="3" customFormat="1">
      <c r="B122" s="4"/>
      <c r="E122" s="4"/>
      <c r="F122" s="4"/>
      <c r="G122" s="4"/>
      <c r="H122" s="4"/>
      <c r="I122" s="4"/>
      <c r="J122" s="4"/>
      <c r="K122" s="4"/>
      <c r="L122" s="4"/>
      <c r="M122" s="4"/>
      <c r="N122" s="4"/>
      <c r="O122" s="4"/>
      <c r="P122" s="4"/>
      <c r="Q122" s="4"/>
    </row>
    <row r="123" spans="2:17" s="3" customFormat="1">
      <c r="B123" s="4"/>
      <c r="E123" s="4"/>
      <c r="F123" s="4"/>
      <c r="G123" s="4"/>
      <c r="H123" s="4"/>
      <c r="I123" s="4"/>
      <c r="J123" s="4"/>
      <c r="K123" s="4"/>
      <c r="L123" s="4"/>
      <c r="M123" s="4"/>
      <c r="N123" s="4"/>
      <c r="O123" s="4"/>
      <c r="P123" s="4"/>
      <c r="Q123" s="4"/>
    </row>
    <row r="124" spans="2:17" s="3" customFormat="1">
      <c r="B124" s="4"/>
      <c r="E124" s="4"/>
      <c r="F124" s="4"/>
      <c r="G124" s="4"/>
      <c r="H124" s="4"/>
      <c r="I124" s="4"/>
      <c r="J124" s="4"/>
      <c r="K124" s="4"/>
      <c r="L124" s="4"/>
      <c r="M124" s="4"/>
      <c r="N124" s="4"/>
      <c r="O124" s="4"/>
      <c r="P124" s="4"/>
      <c r="Q124" s="4"/>
    </row>
    <row r="125" spans="2:17" s="3" customFormat="1">
      <c r="B125" s="4"/>
      <c r="E125" s="4"/>
      <c r="F125" s="4"/>
      <c r="G125" s="4"/>
      <c r="H125" s="4"/>
      <c r="I125" s="4"/>
      <c r="J125" s="4"/>
      <c r="K125" s="4"/>
      <c r="L125" s="4"/>
      <c r="M125" s="4"/>
      <c r="N125" s="4"/>
      <c r="O125" s="4"/>
      <c r="P125" s="4"/>
      <c r="Q125" s="4"/>
    </row>
    <row r="126" spans="2:17" s="3" customFormat="1">
      <c r="B126" s="4"/>
      <c r="E126" s="4"/>
      <c r="F126" s="4"/>
      <c r="G126" s="4"/>
      <c r="H126" s="4"/>
      <c r="I126" s="4"/>
      <c r="J126" s="4"/>
      <c r="K126" s="4"/>
      <c r="L126" s="4"/>
      <c r="M126" s="4"/>
      <c r="N126" s="4"/>
      <c r="O126" s="4"/>
      <c r="P126" s="4"/>
      <c r="Q126" s="4"/>
    </row>
    <row r="127" spans="2:17" s="3" customFormat="1">
      <c r="B127" s="4"/>
      <c r="E127" s="4"/>
      <c r="F127" s="4"/>
      <c r="G127" s="4"/>
      <c r="H127" s="4"/>
      <c r="I127" s="4"/>
      <c r="J127" s="4"/>
      <c r="K127" s="4"/>
      <c r="L127" s="4"/>
      <c r="M127" s="4"/>
      <c r="N127" s="4"/>
      <c r="O127" s="4"/>
      <c r="P127" s="4"/>
      <c r="Q127" s="4"/>
    </row>
    <row r="128" spans="2:17" s="3" customFormat="1">
      <c r="B128" s="4"/>
      <c r="E128" s="4"/>
      <c r="F128" s="4"/>
      <c r="G128" s="4"/>
      <c r="H128" s="4"/>
      <c r="I128" s="4"/>
      <c r="J128" s="4"/>
      <c r="K128" s="4"/>
      <c r="L128" s="4"/>
      <c r="M128" s="4"/>
      <c r="N128" s="4"/>
      <c r="O128" s="4"/>
      <c r="P128" s="4"/>
      <c r="Q128" s="4"/>
    </row>
    <row r="129" spans="2:17" s="3" customFormat="1">
      <c r="B129" s="4"/>
      <c r="E129" s="4"/>
      <c r="F129" s="4"/>
      <c r="G129" s="4"/>
      <c r="H129" s="4"/>
      <c r="I129" s="4"/>
      <c r="J129" s="4"/>
      <c r="K129" s="4"/>
      <c r="L129" s="4"/>
      <c r="M129" s="4"/>
      <c r="N129" s="4"/>
      <c r="O129" s="4"/>
      <c r="P129" s="4"/>
      <c r="Q129" s="4"/>
    </row>
    <row r="130" spans="2:17" s="3" customFormat="1">
      <c r="B130" s="4"/>
      <c r="E130" s="4"/>
      <c r="F130" s="4"/>
      <c r="G130" s="4"/>
      <c r="H130" s="4"/>
      <c r="I130" s="4"/>
      <c r="J130" s="4"/>
      <c r="K130" s="4"/>
      <c r="L130" s="4"/>
      <c r="M130" s="4"/>
      <c r="N130" s="4"/>
      <c r="O130" s="4"/>
      <c r="P130" s="4"/>
      <c r="Q130" s="4"/>
    </row>
    <row r="131" spans="2:17" s="3" customFormat="1">
      <c r="B131" s="4"/>
      <c r="E131" s="4"/>
      <c r="F131" s="4"/>
      <c r="G131" s="4"/>
      <c r="H131" s="4"/>
      <c r="I131" s="4"/>
      <c r="J131" s="4"/>
      <c r="K131" s="4"/>
      <c r="L131" s="4"/>
      <c r="M131" s="4"/>
      <c r="N131" s="4"/>
      <c r="O131" s="4"/>
      <c r="P131" s="4"/>
      <c r="Q131" s="4"/>
    </row>
    <row r="132" spans="2:17" s="3" customFormat="1">
      <c r="B132" s="4"/>
      <c r="E132" s="4"/>
      <c r="F132" s="4"/>
      <c r="G132" s="4"/>
      <c r="H132" s="4"/>
      <c r="I132" s="4"/>
      <c r="J132" s="4"/>
      <c r="K132" s="4"/>
      <c r="L132" s="4"/>
      <c r="M132" s="4"/>
      <c r="N132" s="4"/>
      <c r="O132" s="4"/>
      <c r="P132" s="4"/>
      <c r="Q132" s="4"/>
    </row>
    <row r="133" spans="2:17" s="3" customFormat="1">
      <c r="B133" s="4"/>
      <c r="E133" s="4"/>
      <c r="F133" s="4"/>
      <c r="G133" s="4"/>
      <c r="H133" s="4"/>
      <c r="I133" s="4"/>
      <c r="J133" s="4"/>
      <c r="K133" s="4"/>
      <c r="L133" s="4"/>
      <c r="M133" s="4"/>
      <c r="N133" s="4"/>
      <c r="O133" s="4"/>
      <c r="P133" s="4"/>
      <c r="Q133" s="4"/>
    </row>
    <row r="134" spans="2:17" s="3" customFormat="1">
      <c r="B134" s="4"/>
      <c r="E134" s="4"/>
      <c r="F134" s="4"/>
      <c r="G134" s="4"/>
      <c r="H134" s="4"/>
      <c r="I134" s="4"/>
      <c r="J134" s="4"/>
      <c r="K134" s="4"/>
      <c r="L134" s="4"/>
      <c r="M134" s="4"/>
      <c r="N134" s="4"/>
      <c r="O134" s="4"/>
      <c r="P134" s="4"/>
      <c r="Q134" s="4"/>
    </row>
    <row r="135" spans="2:17" s="3" customFormat="1">
      <c r="B135" s="4"/>
      <c r="E135" s="4"/>
      <c r="F135" s="4"/>
      <c r="G135" s="4"/>
      <c r="H135" s="4"/>
      <c r="I135" s="4"/>
      <c r="J135" s="4"/>
      <c r="K135" s="4"/>
      <c r="L135" s="4"/>
      <c r="M135" s="4"/>
      <c r="N135" s="4"/>
      <c r="O135" s="4"/>
      <c r="P135" s="4"/>
      <c r="Q135" s="4"/>
    </row>
    <row r="136" spans="2:17" s="3" customFormat="1">
      <c r="B136" s="4"/>
      <c r="E136" s="4"/>
      <c r="F136" s="4"/>
      <c r="G136" s="4"/>
      <c r="H136" s="4"/>
      <c r="I136" s="4"/>
      <c r="J136" s="4"/>
      <c r="K136" s="4"/>
      <c r="L136" s="4"/>
      <c r="M136" s="4"/>
      <c r="N136" s="4"/>
      <c r="O136" s="4"/>
      <c r="P136" s="4"/>
      <c r="Q136" s="4"/>
    </row>
    <row r="137" spans="2:17" s="3" customFormat="1">
      <c r="B137" s="4"/>
      <c r="E137" s="4"/>
      <c r="F137" s="4"/>
      <c r="G137" s="4"/>
      <c r="H137" s="4"/>
      <c r="I137" s="4"/>
      <c r="J137" s="4"/>
      <c r="K137" s="4"/>
      <c r="L137" s="4"/>
      <c r="M137" s="4"/>
      <c r="N137" s="4"/>
      <c r="O137" s="4"/>
      <c r="P137" s="4"/>
      <c r="Q137" s="4"/>
    </row>
    <row r="138" spans="2:17" s="3" customFormat="1">
      <c r="B138" s="4"/>
      <c r="E138" s="4"/>
      <c r="F138" s="4"/>
      <c r="G138" s="4"/>
      <c r="H138" s="4"/>
      <c r="I138" s="4"/>
      <c r="J138" s="4"/>
      <c r="K138" s="4"/>
      <c r="L138" s="4"/>
      <c r="M138" s="4"/>
      <c r="N138" s="4"/>
      <c r="O138" s="4"/>
      <c r="P138" s="4"/>
      <c r="Q138" s="4"/>
    </row>
    <row r="139" spans="2:17" s="3" customFormat="1">
      <c r="B139" s="4"/>
      <c r="E139" s="4"/>
      <c r="F139" s="4"/>
      <c r="G139" s="4"/>
      <c r="H139" s="4"/>
      <c r="I139" s="4"/>
      <c r="J139" s="4"/>
      <c r="K139" s="4"/>
      <c r="L139" s="4"/>
      <c r="M139" s="4"/>
      <c r="N139" s="4"/>
      <c r="O139" s="4"/>
      <c r="P139" s="4"/>
      <c r="Q139" s="4"/>
    </row>
    <row r="140" spans="2:17" s="3" customFormat="1">
      <c r="B140" s="4"/>
      <c r="E140" s="4"/>
      <c r="F140" s="4"/>
      <c r="G140" s="4"/>
      <c r="H140" s="4"/>
      <c r="I140" s="4"/>
      <c r="J140" s="4"/>
      <c r="K140" s="4"/>
      <c r="L140" s="4"/>
      <c r="M140" s="4"/>
      <c r="N140" s="4"/>
      <c r="O140" s="4"/>
      <c r="P140" s="4"/>
      <c r="Q140" s="4"/>
    </row>
    <row r="141" spans="2:17" s="3" customFormat="1">
      <c r="B141" s="4"/>
      <c r="E141" s="4"/>
      <c r="F141" s="4"/>
      <c r="G141" s="4"/>
      <c r="H141" s="4"/>
      <c r="I141" s="4"/>
      <c r="J141" s="4"/>
      <c r="K141" s="4"/>
      <c r="L141" s="4"/>
      <c r="M141" s="4"/>
      <c r="N141" s="4"/>
      <c r="O141" s="4"/>
      <c r="P141" s="4"/>
      <c r="Q141" s="4"/>
    </row>
    <row r="142" spans="2:17" s="3" customFormat="1">
      <c r="B142" s="4"/>
      <c r="E142" s="4"/>
      <c r="F142" s="4"/>
      <c r="G142" s="4"/>
      <c r="H142" s="4"/>
      <c r="I142" s="4"/>
      <c r="J142" s="4"/>
      <c r="K142" s="4"/>
      <c r="L142" s="4"/>
      <c r="M142" s="4"/>
      <c r="N142" s="4"/>
      <c r="O142" s="4"/>
      <c r="P142" s="4"/>
      <c r="Q142" s="4"/>
    </row>
    <row r="143" spans="2:17" s="3" customFormat="1">
      <c r="B143" s="4"/>
      <c r="E143" s="4"/>
      <c r="F143" s="4"/>
      <c r="G143" s="4"/>
      <c r="H143" s="4"/>
      <c r="I143" s="4"/>
      <c r="J143" s="4"/>
      <c r="K143" s="4"/>
      <c r="L143" s="4"/>
      <c r="M143" s="4"/>
      <c r="N143" s="4"/>
      <c r="O143" s="4"/>
      <c r="P143" s="4"/>
      <c r="Q143" s="4"/>
    </row>
    <row r="144" spans="2:17" s="3" customFormat="1">
      <c r="B144" s="4"/>
      <c r="E144" s="4"/>
      <c r="F144" s="4"/>
      <c r="G144" s="4"/>
      <c r="H144" s="4"/>
      <c r="I144" s="4"/>
      <c r="J144" s="4"/>
      <c r="K144" s="4"/>
      <c r="L144" s="4"/>
      <c r="M144" s="4"/>
      <c r="N144" s="4"/>
      <c r="O144" s="4"/>
      <c r="P144" s="4"/>
      <c r="Q144" s="4"/>
    </row>
    <row r="145" spans="2:17" s="3" customFormat="1">
      <c r="B145" s="4"/>
      <c r="E145" s="4"/>
      <c r="F145" s="4"/>
      <c r="G145" s="4"/>
      <c r="H145" s="4"/>
      <c r="I145" s="4"/>
      <c r="J145" s="4"/>
      <c r="K145" s="4"/>
      <c r="L145" s="4"/>
      <c r="M145" s="4"/>
      <c r="N145" s="4"/>
      <c r="O145" s="4"/>
      <c r="P145" s="4"/>
      <c r="Q145" s="4"/>
    </row>
    <row r="146" spans="2:17" s="3" customFormat="1">
      <c r="B146" s="4"/>
      <c r="E146" s="4"/>
      <c r="F146" s="4"/>
      <c r="G146" s="4"/>
      <c r="H146" s="4"/>
      <c r="I146" s="4"/>
      <c r="J146" s="4"/>
      <c r="K146" s="4"/>
      <c r="L146" s="4"/>
      <c r="M146" s="4"/>
      <c r="N146" s="4"/>
      <c r="O146" s="4"/>
      <c r="P146" s="4"/>
      <c r="Q146" s="4"/>
    </row>
    <row r="147" spans="2:17" s="3" customFormat="1">
      <c r="B147" s="4"/>
      <c r="E147" s="4"/>
      <c r="F147" s="4"/>
      <c r="G147" s="4"/>
      <c r="H147" s="4"/>
      <c r="I147" s="4"/>
      <c r="J147" s="4"/>
      <c r="K147" s="4"/>
      <c r="L147" s="4"/>
      <c r="M147" s="4"/>
      <c r="N147" s="4"/>
      <c r="O147" s="4"/>
      <c r="P147" s="4"/>
      <c r="Q147" s="4"/>
    </row>
    <row r="148" spans="2:17" s="3" customFormat="1">
      <c r="B148" s="4"/>
      <c r="E148" s="4"/>
      <c r="F148" s="4"/>
      <c r="G148" s="4"/>
      <c r="H148" s="4"/>
      <c r="I148" s="4"/>
      <c r="J148" s="4"/>
      <c r="K148" s="4"/>
      <c r="L148" s="4"/>
      <c r="M148" s="4"/>
      <c r="N148" s="4"/>
      <c r="O148" s="4"/>
      <c r="P148" s="4"/>
      <c r="Q148" s="4"/>
    </row>
    <row r="149" spans="2:17" s="3" customFormat="1">
      <c r="B149" s="4"/>
      <c r="E149" s="4"/>
      <c r="F149" s="4"/>
      <c r="G149" s="4"/>
      <c r="H149" s="4"/>
      <c r="I149" s="4"/>
      <c r="J149" s="4"/>
      <c r="K149" s="4"/>
      <c r="L149" s="4"/>
      <c r="M149" s="4"/>
      <c r="N149" s="4"/>
      <c r="O149" s="4"/>
      <c r="P149" s="4"/>
      <c r="Q149" s="4"/>
    </row>
    <row r="150" spans="2:17" s="3" customFormat="1">
      <c r="B150" s="4"/>
      <c r="E150" s="4"/>
      <c r="F150" s="4"/>
      <c r="G150" s="4"/>
      <c r="H150" s="4"/>
      <c r="I150" s="4"/>
      <c r="J150" s="4"/>
      <c r="K150" s="4"/>
      <c r="L150" s="4"/>
      <c r="M150" s="4"/>
      <c r="N150" s="4"/>
      <c r="O150" s="4"/>
      <c r="P150" s="4"/>
      <c r="Q150" s="4"/>
    </row>
    <row r="151" spans="2:17" s="3" customFormat="1">
      <c r="B151" s="4"/>
      <c r="E151" s="4"/>
      <c r="F151" s="4"/>
      <c r="G151" s="4"/>
      <c r="H151" s="4"/>
      <c r="I151" s="4"/>
      <c r="J151" s="4"/>
      <c r="K151" s="4"/>
      <c r="L151" s="4"/>
      <c r="M151" s="4"/>
      <c r="N151" s="4"/>
      <c r="O151" s="4"/>
      <c r="P151" s="4"/>
      <c r="Q151" s="4"/>
    </row>
    <row r="152" spans="2:17" s="3" customFormat="1">
      <c r="B152" s="4"/>
      <c r="E152" s="4"/>
      <c r="F152" s="4"/>
      <c r="G152" s="4"/>
      <c r="H152" s="4"/>
      <c r="I152" s="4"/>
      <c r="J152" s="4"/>
      <c r="K152" s="4"/>
      <c r="L152" s="4"/>
      <c r="M152" s="4"/>
      <c r="N152" s="4"/>
      <c r="O152" s="4"/>
      <c r="P152" s="4"/>
      <c r="Q152" s="4"/>
    </row>
    <row r="153" spans="2:17" s="3" customFormat="1">
      <c r="B153" s="4"/>
      <c r="E153" s="4"/>
      <c r="F153" s="4"/>
      <c r="G153" s="4"/>
      <c r="H153" s="4"/>
      <c r="I153" s="4"/>
      <c r="J153" s="4"/>
      <c r="K153" s="4"/>
      <c r="L153" s="4"/>
      <c r="M153" s="4"/>
      <c r="N153" s="4"/>
      <c r="O153" s="4"/>
      <c r="P153" s="4"/>
      <c r="Q153" s="4"/>
    </row>
    <row r="154" spans="2:17" s="3" customFormat="1">
      <c r="B154" s="4"/>
      <c r="E154" s="4"/>
      <c r="F154" s="4"/>
      <c r="G154" s="4"/>
      <c r="H154" s="4"/>
      <c r="I154" s="4"/>
      <c r="J154" s="4"/>
      <c r="K154" s="4"/>
      <c r="L154" s="4"/>
      <c r="M154" s="4"/>
      <c r="N154" s="4"/>
      <c r="O154" s="4"/>
      <c r="P154" s="4"/>
      <c r="Q154" s="4"/>
    </row>
    <row r="155" spans="2:17" s="3" customFormat="1">
      <c r="B155" s="4"/>
      <c r="E155" s="4"/>
      <c r="F155" s="4"/>
      <c r="G155" s="4"/>
      <c r="H155" s="4"/>
      <c r="I155" s="4"/>
      <c r="J155" s="4"/>
      <c r="K155" s="4"/>
      <c r="L155" s="4"/>
      <c r="M155" s="4"/>
      <c r="N155" s="4"/>
      <c r="O155" s="4"/>
      <c r="P155" s="4"/>
      <c r="Q155" s="4"/>
    </row>
    <row r="156" spans="2:17" s="3" customFormat="1">
      <c r="B156" s="4"/>
      <c r="E156" s="4"/>
      <c r="F156" s="4"/>
      <c r="G156" s="4"/>
      <c r="H156" s="4"/>
      <c r="I156" s="4"/>
      <c r="J156" s="4"/>
      <c r="K156" s="4"/>
      <c r="L156" s="4"/>
      <c r="M156" s="4"/>
      <c r="N156" s="4"/>
      <c r="O156" s="4"/>
      <c r="P156" s="4"/>
      <c r="Q156" s="4"/>
    </row>
    <row r="157" spans="2:17" s="3" customFormat="1">
      <c r="B157" s="4"/>
      <c r="E157" s="4"/>
      <c r="F157" s="4"/>
      <c r="G157" s="4"/>
      <c r="H157" s="4"/>
      <c r="I157" s="4"/>
      <c r="J157" s="4"/>
      <c r="K157" s="4"/>
      <c r="L157" s="4"/>
      <c r="M157" s="4"/>
      <c r="N157" s="4"/>
      <c r="O157" s="4"/>
      <c r="P157" s="4"/>
      <c r="Q157" s="4"/>
    </row>
    <row r="158" spans="2:17" s="3" customFormat="1">
      <c r="B158" s="4"/>
      <c r="E158" s="4"/>
      <c r="F158" s="4"/>
      <c r="G158" s="4"/>
      <c r="H158" s="4"/>
      <c r="I158" s="4"/>
      <c r="J158" s="4"/>
      <c r="K158" s="4"/>
      <c r="L158" s="4"/>
      <c r="M158" s="4"/>
      <c r="N158" s="4"/>
      <c r="O158" s="4"/>
      <c r="P158" s="4"/>
      <c r="Q158" s="4"/>
    </row>
    <row r="159" spans="2:17" s="3" customFormat="1">
      <c r="B159" s="4"/>
      <c r="E159" s="4"/>
      <c r="F159" s="4"/>
      <c r="G159" s="4"/>
      <c r="H159" s="4"/>
      <c r="I159" s="4"/>
      <c r="J159" s="4"/>
      <c r="K159" s="4"/>
      <c r="L159" s="4"/>
      <c r="M159" s="4"/>
      <c r="N159" s="4"/>
      <c r="O159" s="4"/>
      <c r="P159" s="4"/>
      <c r="Q159" s="4"/>
    </row>
    <row r="160" spans="2:17" s="3" customFormat="1">
      <c r="B160" s="4"/>
      <c r="E160" s="4"/>
      <c r="F160" s="4"/>
      <c r="G160" s="4"/>
      <c r="H160" s="4"/>
      <c r="I160" s="4"/>
      <c r="J160" s="4"/>
      <c r="K160" s="4"/>
      <c r="L160" s="4"/>
      <c r="M160" s="4"/>
      <c r="N160" s="4"/>
      <c r="O160" s="4"/>
      <c r="P160" s="4"/>
      <c r="Q160" s="4"/>
    </row>
    <row r="161" spans="2:17" s="3" customFormat="1">
      <c r="B161" s="4"/>
      <c r="E161" s="4"/>
      <c r="F161" s="4"/>
      <c r="G161" s="4"/>
      <c r="H161" s="4"/>
      <c r="I161" s="4"/>
      <c r="J161" s="4"/>
      <c r="K161" s="4"/>
      <c r="L161" s="4"/>
      <c r="M161" s="4"/>
      <c r="N161" s="4"/>
      <c r="O161" s="4"/>
      <c r="P161" s="4"/>
      <c r="Q161" s="4"/>
    </row>
    <row r="162" spans="2:17" s="3" customFormat="1">
      <c r="B162" s="4"/>
      <c r="E162" s="4"/>
      <c r="F162" s="4"/>
      <c r="G162" s="4"/>
      <c r="H162" s="4"/>
      <c r="I162" s="4"/>
      <c r="J162" s="4"/>
      <c r="K162" s="4"/>
      <c r="L162" s="4"/>
      <c r="M162" s="4"/>
      <c r="N162" s="4"/>
      <c r="O162" s="4"/>
      <c r="P162" s="4"/>
      <c r="Q162" s="4"/>
    </row>
    <row r="163" spans="2:17" s="3" customFormat="1">
      <c r="B163" s="4"/>
      <c r="E163" s="4"/>
      <c r="F163" s="4"/>
      <c r="G163" s="4"/>
      <c r="H163" s="4"/>
      <c r="I163" s="4"/>
      <c r="J163" s="4"/>
      <c r="K163" s="4"/>
      <c r="L163" s="4"/>
      <c r="M163" s="4"/>
      <c r="N163" s="4"/>
      <c r="O163" s="4"/>
      <c r="P163" s="4"/>
      <c r="Q163" s="4"/>
    </row>
    <row r="164" spans="2:17" s="3" customFormat="1">
      <c r="B164" s="4"/>
      <c r="E164" s="4"/>
      <c r="F164" s="4"/>
      <c r="G164" s="4"/>
      <c r="H164" s="4"/>
      <c r="I164" s="4"/>
      <c r="J164" s="4"/>
      <c r="K164" s="4"/>
      <c r="L164" s="4"/>
      <c r="M164" s="4"/>
      <c r="N164" s="4"/>
      <c r="O164" s="4"/>
      <c r="P164" s="4"/>
      <c r="Q164" s="4"/>
    </row>
    <row r="165" spans="2:17" s="3" customFormat="1">
      <c r="B165" s="4"/>
      <c r="E165" s="4"/>
      <c r="F165" s="4"/>
      <c r="G165" s="4"/>
      <c r="H165" s="4"/>
      <c r="I165" s="4"/>
      <c r="J165" s="4"/>
      <c r="K165" s="4"/>
      <c r="L165" s="4"/>
      <c r="M165" s="4"/>
      <c r="N165" s="4"/>
      <c r="O165" s="4"/>
      <c r="P165" s="4"/>
      <c r="Q165" s="4"/>
    </row>
    <row r="166" spans="2:17" s="3" customFormat="1">
      <c r="B166" s="4"/>
      <c r="E166" s="4"/>
      <c r="F166" s="4"/>
      <c r="G166" s="4"/>
      <c r="H166" s="4"/>
      <c r="I166" s="4"/>
      <c r="J166" s="4"/>
      <c r="K166" s="4"/>
      <c r="L166" s="4"/>
      <c r="M166" s="4"/>
      <c r="N166" s="4"/>
      <c r="O166" s="4"/>
      <c r="P166" s="4"/>
      <c r="Q166" s="4"/>
    </row>
    <row r="167" spans="2:17" s="3" customFormat="1">
      <c r="B167" s="4"/>
      <c r="E167" s="4"/>
      <c r="F167" s="4"/>
      <c r="G167" s="4"/>
      <c r="H167" s="4"/>
      <c r="I167" s="4"/>
      <c r="J167" s="4"/>
      <c r="K167" s="4"/>
      <c r="L167" s="4"/>
      <c r="M167" s="4"/>
      <c r="N167" s="4"/>
      <c r="O167" s="4"/>
      <c r="P167" s="4"/>
      <c r="Q167" s="4"/>
    </row>
    <row r="168" spans="2:17" s="3" customFormat="1">
      <c r="B168" s="4"/>
      <c r="E168" s="4"/>
      <c r="F168" s="4"/>
      <c r="G168" s="4"/>
      <c r="H168" s="4"/>
      <c r="I168" s="4"/>
      <c r="J168" s="4"/>
      <c r="K168" s="4"/>
      <c r="L168" s="4"/>
      <c r="M168" s="4"/>
      <c r="N168" s="4"/>
      <c r="O168" s="4"/>
      <c r="P168" s="4"/>
      <c r="Q168" s="4"/>
    </row>
    <row r="169" spans="2:17" s="3" customFormat="1">
      <c r="B169" s="4"/>
      <c r="E169" s="4"/>
      <c r="F169" s="4"/>
      <c r="G169" s="4"/>
      <c r="H169" s="4"/>
      <c r="I169" s="4"/>
      <c r="J169" s="4"/>
      <c r="K169" s="4"/>
      <c r="L169" s="4"/>
      <c r="M169" s="4"/>
      <c r="N169" s="4"/>
      <c r="O169" s="4"/>
      <c r="P169" s="4"/>
      <c r="Q169" s="4"/>
    </row>
    <row r="170" spans="2:17" s="3" customFormat="1">
      <c r="B170" s="4"/>
      <c r="E170" s="4"/>
      <c r="F170" s="4"/>
      <c r="G170" s="4"/>
      <c r="H170" s="4"/>
      <c r="I170" s="4"/>
      <c r="J170" s="4"/>
      <c r="K170" s="4"/>
      <c r="L170" s="4"/>
      <c r="M170" s="4"/>
      <c r="N170" s="4"/>
      <c r="O170" s="4"/>
      <c r="P170" s="4"/>
      <c r="Q170" s="4"/>
    </row>
    <row r="171" spans="2:17" s="3" customFormat="1">
      <c r="B171" s="4"/>
      <c r="E171" s="4"/>
      <c r="F171" s="4"/>
      <c r="G171" s="4"/>
      <c r="H171" s="4"/>
      <c r="I171" s="4"/>
      <c r="J171" s="4"/>
      <c r="K171" s="4"/>
      <c r="L171" s="4"/>
      <c r="M171" s="4"/>
      <c r="N171" s="4"/>
      <c r="O171" s="4"/>
      <c r="P171" s="4"/>
      <c r="Q171" s="4"/>
    </row>
    <row r="172" spans="2:17" s="3" customFormat="1">
      <c r="B172" s="4"/>
      <c r="E172" s="4"/>
      <c r="F172" s="4"/>
      <c r="G172" s="4"/>
      <c r="H172" s="4"/>
      <c r="I172" s="4"/>
      <c r="J172" s="4"/>
      <c r="K172" s="4"/>
      <c r="L172" s="4"/>
      <c r="M172" s="4"/>
      <c r="N172" s="4"/>
      <c r="O172" s="4"/>
      <c r="P172" s="4"/>
      <c r="Q172" s="4"/>
    </row>
    <row r="173" spans="2:17" s="3" customFormat="1">
      <c r="B173" s="4"/>
      <c r="E173" s="4"/>
      <c r="F173" s="4"/>
      <c r="G173" s="4"/>
      <c r="H173" s="4"/>
      <c r="I173" s="4"/>
      <c r="J173" s="4"/>
      <c r="K173" s="4"/>
      <c r="L173" s="4"/>
      <c r="M173" s="4"/>
      <c r="N173" s="4"/>
      <c r="O173" s="4"/>
      <c r="P173" s="4"/>
      <c r="Q173" s="4"/>
    </row>
    <row r="174" spans="2:17" s="3" customFormat="1">
      <c r="B174" s="4"/>
      <c r="E174" s="4"/>
      <c r="F174" s="4"/>
      <c r="G174" s="4"/>
      <c r="H174" s="4"/>
      <c r="I174" s="4"/>
      <c r="J174" s="4"/>
      <c r="K174" s="4"/>
      <c r="L174" s="4"/>
      <c r="M174" s="4"/>
      <c r="N174" s="4"/>
      <c r="O174" s="4"/>
      <c r="P174" s="4"/>
      <c r="Q174" s="4"/>
    </row>
    <row r="175" spans="2:17" s="3" customFormat="1">
      <c r="B175" s="4"/>
      <c r="E175" s="4"/>
      <c r="F175" s="4"/>
      <c r="G175" s="4"/>
      <c r="H175" s="4"/>
      <c r="I175" s="4"/>
      <c r="J175" s="4"/>
      <c r="K175" s="4"/>
      <c r="L175" s="4"/>
      <c r="M175" s="4"/>
      <c r="N175" s="4"/>
      <c r="O175" s="4"/>
      <c r="P175" s="4"/>
      <c r="Q175" s="4"/>
    </row>
    <row r="176" spans="2:17" s="3" customFormat="1">
      <c r="B176" s="4"/>
      <c r="E176" s="4"/>
      <c r="F176" s="4"/>
      <c r="G176" s="4"/>
      <c r="H176" s="4"/>
      <c r="I176" s="4"/>
      <c r="J176" s="4"/>
      <c r="K176" s="4"/>
      <c r="L176" s="4"/>
      <c r="M176" s="4"/>
      <c r="N176" s="4"/>
      <c r="O176" s="4"/>
      <c r="P176" s="4"/>
      <c r="Q176" s="4"/>
    </row>
    <row r="177" spans="2:17" s="3" customFormat="1">
      <c r="B177" s="4"/>
      <c r="E177" s="4"/>
      <c r="F177" s="4"/>
      <c r="G177" s="4"/>
      <c r="H177" s="4"/>
      <c r="I177" s="4"/>
      <c r="J177" s="4"/>
      <c r="K177" s="4"/>
      <c r="L177" s="4"/>
      <c r="M177" s="4"/>
      <c r="N177" s="4"/>
      <c r="O177" s="4"/>
      <c r="P177" s="4"/>
      <c r="Q177" s="4"/>
    </row>
    <row r="178" spans="2:17" s="3" customFormat="1">
      <c r="B178" s="4"/>
      <c r="E178" s="4"/>
      <c r="F178" s="4"/>
      <c r="G178" s="4"/>
      <c r="H178" s="4"/>
      <c r="I178" s="4"/>
      <c r="J178" s="4"/>
      <c r="K178" s="4"/>
      <c r="L178" s="4"/>
      <c r="M178" s="4"/>
      <c r="N178" s="4"/>
      <c r="O178" s="4"/>
      <c r="P178" s="4"/>
      <c r="Q178" s="4"/>
    </row>
    <row r="179" spans="2:17" s="3" customFormat="1">
      <c r="B179" s="4"/>
      <c r="E179" s="4"/>
      <c r="F179" s="4"/>
      <c r="G179" s="4"/>
      <c r="H179" s="4"/>
      <c r="I179" s="4"/>
      <c r="J179" s="4"/>
      <c r="K179" s="4"/>
      <c r="L179" s="4"/>
      <c r="M179" s="4"/>
      <c r="N179" s="4"/>
      <c r="O179" s="4"/>
      <c r="P179" s="4"/>
      <c r="Q179" s="4"/>
    </row>
    <row r="180" spans="2:17" s="3" customFormat="1">
      <c r="B180" s="4"/>
      <c r="E180" s="4"/>
      <c r="F180" s="4"/>
      <c r="G180" s="4"/>
      <c r="H180" s="4"/>
      <c r="I180" s="4"/>
      <c r="J180" s="4"/>
      <c r="K180" s="4"/>
      <c r="L180" s="4"/>
      <c r="M180" s="4"/>
      <c r="N180" s="4"/>
      <c r="O180" s="4"/>
      <c r="P180" s="4"/>
      <c r="Q180" s="4"/>
    </row>
    <row r="181" spans="2:17" s="3" customFormat="1">
      <c r="B181" s="4"/>
      <c r="E181" s="4"/>
      <c r="F181" s="4"/>
      <c r="G181" s="4"/>
      <c r="H181" s="4"/>
      <c r="I181" s="4"/>
      <c r="J181" s="4"/>
      <c r="K181" s="4"/>
      <c r="L181" s="4"/>
      <c r="M181" s="4"/>
      <c r="N181" s="4"/>
      <c r="O181" s="4"/>
      <c r="P181" s="4"/>
      <c r="Q181" s="4"/>
    </row>
    <row r="182" spans="2:17" s="3" customFormat="1">
      <c r="B182" s="4"/>
      <c r="E182" s="4"/>
      <c r="F182" s="4"/>
      <c r="G182" s="4"/>
      <c r="H182" s="4"/>
      <c r="I182" s="4"/>
      <c r="J182" s="4"/>
      <c r="K182" s="4"/>
      <c r="L182" s="4"/>
      <c r="M182" s="4"/>
      <c r="N182" s="4"/>
      <c r="O182" s="4"/>
      <c r="P182" s="4"/>
      <c r="Q182" s="4"/>
    </row>
    <row r="183" spans="2:17" s="3" customFormat="1">
      <c r="B183" s="4"/>
      <c r="E183" s="4"/>
      <c r="F183" s="4"/>
      <c r="G183" s="4"/>
      <c r="H183" s="4"/>
      <c r="I183" s="4"/>
      <c r="J183" s="4"/>
      <c r="K183" s="4"/>
      <c r="L183" s="4"/>
      <c r="M183" s="4"/>
      <c r="N183" s="4"/>
      <c r="O183" s="4"/>
      <c r="P183" s="4"/>
      <c r="Q183" s="4"/>
    </row>
    <row r="184" spans="2:17" s="3" customFormat="1">
      <c r="B184" s="4"/>
      <c r="E184" s="4"/>
      <c r="F184" s="4"/>
      <c r="G184" s="4"/>
      <c r="H184" s="4"/>
      <c r="I184" s="4"/>
      <c r="J184" s="4"/>
      <c r="K184" s="4"/>
      <c r="L184" s="4"/>
      <c r="M184" s="4"/>
      <c r="N184" s="4"/>
      <c r="O184" s="4"/>
      <c r="P184" s="4"/>
      <c r="Q184" s="4"/>
    </row>
    <row r="185" spans="2:17" s="3" customFormat="1">
      <c r="B185" s="4"/>
      <c r="E185" s="4"/>
      <c r="F185" s="4"/>
      <c r="G185" s="4"/>
      <c r="H185" s="4"/>
      <c r="I185" s="4"/>
      <c r="J185" s="4"/>
      <c r="K185" s="4"/>
      <c r="L185" s="4"/>
      <c r="M185" s="4"/>
      <c r="N185" s="4"/>
      <c r="O185" s="4"/>
      <c r="P185" s="4"/>
      <c r="Q185" s="4"/>
    </row>
    <row r="186" spans="2:17" s="3" customFormat="1">
      <c r="B186" s="4"/>
      <c r="E186" s="4"/>
      <c r="F186" s="4"/>
      <c r="G186" s="4"/>
      <c r="H186" s="4"/>
      <c r="I186" s="4"/>
      <c r="J186" s="4"/>
      <c r="K186" s="4"/>
      <c r="L186" s="4"/>
      <c r="M186" s="4"/>
      <c r="N186" s="4"/>
      <c r="O186" s="4"/>
      <c r="P186" s="4"/>
      <c r="Q186" s="4"/>
    </row>
    <row r="187" spans="2:17" s="3" customFormat="1">
      <c r="B187" s="4"/>
      <c r="E187" s="4"/>
      <c r="F187" s="4"/>
      <c r="G187" s="4"/>
      <c r="H187" s="4"/>
      <c r="I187" s="4"/>
      <c r="J187" s="4"/>
      <c r="K187" s="4"/>
      <c r="L187" s="4"/>
      <c r="M187" s="4"/>
      <c r="N187" s="4"/>
      <c r="O187" s="4"/>
      <c r="P187" s="4"/>
      <c r="Q187" s="4"/>
    </row>
    <row r="188" spans="2:17" s="3" customFormat="1">
      <c r="B188" s="4"/>
      <c r="E188" s="4"/>
      <c r="F188" s="4"/>
      <c r="G188" s="4"/>
      <c r="H188" s="4"/>
      <c r="I188" s="4"/>
      <c r="J188" s="4"/>
      <c r="K188" s="4"/>
      <c r="L188" s="4"/>
      <c r="M188" s="4"/>
      <c r="N188" s="4"/>
      <c r="O188" s="4"/>
      <c r="P188" s="4"/>
      <c r="Q188" s="4"/>
    </row>
    <row r="189" spans="2:17" s="3" customFormat="1">
      <c r="B189" s="4"/>
      <c r="E189" s="4"/>
      <c r="F189" s="4"/>
      <c r="G189" s="4"/>
      <c r="H189" s="4"/>
      <c r="I189" s="4"/>
      <c r="J189" s="4"/>
      <c r="K189" s="4"/>
      <c r="L189" s="4"/>
      <c r="M189" s="4"/>
      <c r="N189" s="4"/>
      <c r="O189" s="4"/>
      <c r="P189" s="4"/>
      <c r="Q189" s="4"/>
    </row>
    <row r="190" spans="2:17" s="3" customFormat="1">
      <c r="B190" s="4"/>
      <c r="E190" s="4"/>
      <c r="F190" s="4"/>
      <c r="G190" s="4"/>
      <c r="H190" s="4"/>
      <c r="I190" s="4"/>
      <c r="J190" s="4"/>
      <c r="K190" s="4"/>
      <c r="L190" s="4"/>
      <c r="M190" s="4"/>
      <c r="N190" s="4"/>
      <c r="O190" s="4"/>
      <c r="P190" s="4"/>
      <c r="Q190" s="4"/>
    </row>
    <row r="191" spans="2:17" s="3" customFormat="1">
      <c r="B191" s="4"/>
      <c r="E191" s="4"/>
      <c r="F191" s="4"/>
      <c r="G191" s="4"/>
      <c r="H191" s="4"/>
      <c r="I191" s="4"/>
      <c r="J191" s="4"/>
      <c r="K191" s="4"/>
      <c r="L191" s="4"/>
      <c r="M191" s="4"/>
      <c r="N191" s="4"/>
      <c r="O191" s="4"/>
      <c r="P191" s="4"/>
      <c r="Q191" s="4"/>
    </row>
    <row r="192" spans="2:17" s="3" customFormat="1">
      <c r="B192" s="4"/>
      <c r="E192" s="4"/>
      <c r="F192" s="4"/>
      <c r="G192" s="4"/>
      <c r="H192" s="4"/>
      <c r="I192" s="4"/>
      <c r="J192" s="4"/>
      <c r="K192" s="4"/>
      <c r="L192" s="4"/>
      <c r="M192" s="4"/>
      <c r="N192" s="4"/>
      <c r="O192" s="4"/>
      <c r="P192" s="4"/>
      <c r="Q192" s="4"/>
    </row>
    <row r="193" spans="2:17" s="3" customFormat="1">
      <c r="B193" s="4"/>
      <c r="E193" s="4"/>
      <c r="F193" s="4"/>
      <c r="G193" s="4"/>
      <c r="H193" s="4"/>
      <c r="I193" s="4"/>
      <c r="J193" s="4"/>
      <c r="K193" s="4"/>
      <c r="L193" s="4"/>
      <c r="M193" s="4"/>
      <c r="N193" s="4"/>
      <c r="O193" s="4"/>
      <c r="P193" s="4"/>
      <c r="Q193" s="4"/>
    </row>
    <row r="194" spans="2:17" s="3" customFormat="1">
      <c r="B194" s="4"/>
      <c r="E194" s="4"/>
      <c r="F194" s="4"/>
      <c r="G194" s="4"/>
      <c r="H194" s="4"/>
      <c r="I194" s="4"/>
      <c r="J194" s="4"/>
      <c r="K194" s="4"/>
      <c r="L194" s="4"/>
      <c r="M194" s="4"/>
      <c r="N194" s="4"/>
      <c r="O194" s="4"/>
      <c r="P194" s="4"/>
      <c r="Q194" s="4"/>
    </row>
    <row r="195" spans="2:17" s="3" customFormat="1">
      <c r="B195" s="4"/>
      <c r="E195" s="4"/>
      <c r="F195" s="4"/>
      <c r="G195" s="4"/>
      <c r="H195" s="4"/>
      <c r="I195" s="4"/>
      <c r="J195" s="4"/>
      <c r="K195" s="4"/>
      <c r="L195" s="4"/>
      <c r="M195" s="4"/>
      <c r="N195" s="4"/>
      <c r="O195" s="4"/>
      <c r="P195" s="4"/>
      <c r="Q195" s="4"/>
    </row>
    <row r="196" spans="2:17" s="3" customFormat="1">
      <c r="B196" s="4"/>
      <c r="E196" s="4"/>
      <c r="F196" s="4"/>
      <c r="G196" s="4"/>
      <c r="H196" s="4"/>
      <c r="I196" s="4"/>
      <c r="J196" s="4"/>
      <c r="K196" s="4"/>
      <c r="L196" s="4"/>
      <c r="M196" s="4"/>
      <c r="N196" s="4"/>
      <c r="O196" s="4"/>
      <c r="P196" s="4"/>
      <c r="Q196" s="4"/>
    </row>
    <row r="197" spans="2:17" s="3" customFormat="1">
      <c r="B197" s="4"/>
      <c r="E197" s="4"/>
      <c r="F197" s="4"/>
      <c r="G197" s="4"/>
      <c r="H197" s="4"/>
      <c r="I197" s="4"/>
      <c r="J197" s="4"/>
      <c r="K197" s="4"/>
      <c r="L197" s="4"/>
      <c r="M197" s="4"/>
      <c r="N197" s="4"/>
      <c r="O197" s="4"/>
      <c r="P197" s="4"/>
      <c r="Q197" s="4"/>
    </row>
    <row r="198" spans="2:17" s="3" customFormat="1">
      <c r="B198" s="4"/>
      <c r="E198" s="4"/>
      <c r="F198" s="4"/>
      <c r="G198" s="4"/>
      <c r="H198" s="4"/>
      <c r="I198" s="4"/>
      <c r="J198" s="4"/>
      <c r="K198" s="4"/>
      <c r="L198" s="4"/>
      <c r="M198" s="4"/>
      <c r="N198" s="4"/>
      <c r="O198" s="4"/>
      <c r="P198" s="4"/>
      <c r="Q198" s="4"/>
    </row>
    <row r="199" spans="2:17" s="3" customFormat="1">
      <c r="B199" s="4"/>
      <c r="E199" s="4"/>
      <c r="F199" s="4"/>
      <c r="G199" s="4"/>
      <c r="H199" s="4"/>
      <c r="I199" s="4"/>
      <c r="J199" s="4"/>
      <c r="K199" s="4"/>
      <c r="L199" s="4"/>
      <c r="M199" s="4"/>
      <c r="N199" s="4"/>
      <c r="O199" s="4"/>
      <c r="P199" s="4"/>
      <c r="Q199" s="4"/>
    </row>
    <row r="200" spans="2:17" s="3" customFormat="1">
      <c r="B200" s="4"/>
      <c r="E200" s="4"/>
      <c r="F200" s="4"/>
      <c r="G200" s="4"/>
      <c r="H200" s="4"/>
      <c r="I200" s="4"/>
      <c r="J200" s="4"/>
      <c r="K200" s="4"/>
      <c r="L200" s="4"/>
      <c r="M200" s="4"/>
      <c r="N200" s="4"/>
      <c r="O200" s="4"/>
      <c r="P200" s="4"/>
      <c r="Q200" s="4"/>
    </row>
    <row r="201" spans="2:17" s="3" customFormat="1">
      <c r="B201" s="4"/>
      <c r="E201" s="4"/>
      <c r="F201" s="4"/>
      <c r="G201" s="4"/>
      <c r="H201" s="4"/>
      <c r="I201" s="4"/>
      <c r="J201" s="4"/>
      <c r="K201" s="4"/>
      <c r="L201" s="4"/>
      <c r="M201" s="4"/>
      <c r="N201" s="4"/>
      <c r="O201" s="4"/>
      <c r="P201" s="4"/>
      <c r="Q201" s="4"/>
    </row>
    <row r="202" spans="2:17" s="3" customFormat="1">
      <c r="B202" s="4"/>
      <c r="E202" s="4"/>
      <c r="F202" s="4"/>
      <c r="G202" s="4"/>
      <c r="H202" s="4"/>
      <c r="I202" s="4"/>
      <c r="J202" s="4"/>
      <c r="K202" s="4"/>
      <c r="L202" s="4"/>
      <c r="M202" s="4"/>
      <c r="N202" s="4"/>
      <c r="O202" s="4"/>
      <c r="P202" s="4"/>
      <c r="Q202" s="4"/>
    </row>
    <row r="203" spans="2:17" s="3" customFormat="1">
      <c r="B203" s="4"/>
      <c r="E203" s="4"/>
      <c r="F203" s="4"/>
      <c r="G203" s="4"/>
      <c r="H203" s="4"/>
      <c r="I203" s="4"/>
      <c r="J203" s="4"/>
      <c r="K203" s="4"/>
      <c r="L203" s="4"/>
      <c r="M203" s="4"/>
      <c r="N203" s="4"/>
      <c r="O203" s="4"/>
      <c r="P203" s="4"/>
      <c r="Q203" s="4"/>
    </row>
    <row r="204" spans="2:17" s="3" customFormat="1">
      <c r="B204" s="4"/>
      <c r="E204" s="4"/>
      <c r="F204" s="4"/>
      <c r="G204" s="4"/>
      <c r="H204" s="4"/>
      <c r="I204" s="4"/>
      <c r="J204" s="4"/>
      <c r="K204" s="4"/>
      <c r="L204" s="4"/>
      <c r="M204" s="4"/>
      <c r="N204" s="4"/>
      <c r="O204" s="4"/>
      <c r="P204" s="4"/>
      <c r="Q204" s="4"/>
    </row>
    <row r="205" spans="2:17" s="3" customFormat="1">
      <c r="B205" s="4"/>
      <c r="E205" s="4"/>
      <c r="F205" s="4"/>
      <c r="G205" s="4"/>
      <c r="H205" s="4"/>
      <c r="I205" s="4"/>
      <c r="J205" s="4"/>
      <c r="K205" s="4"/>
      <c r="L205" s="4"/>
      <c r="M205" s="4"/>
      <c r="N205" s="4"/>
      <c r="O205" s="4"/>
      <c r="P205" s="4"/>
      <c r="Q205" s="4"/>
    </row>
    <row r="206" spans="2:17" s="3" customFormat="1">
      <c r="B206" s="4"/>
      <c r="E206" s="4"/>
      <c r="F206" s="4"/>
      <c r="G206" s="4"/>
      <c r="H206" s="4"/>
      <c r="I206" s="4"/>
      <c r="J206" s="4"/>
      <c r="K206" s="4"/>
      <c r="L206" s="4"/>
      <c r="M206" s="4"/>
      <c r="N206" s="4"/>
      <c r="O206" s="4"/>
      <c r="P206" s="4"/>
      <c r="Q206" s="4"/>
    </row>
    <row r="207" spans="2:17" s="3" customFormat="1">
      <c r="B207" s="4"/>
      <c r="E207" s="4"/>
      <c r="F207" s="4"/>
      <c r="G207" s="4"/>
      <c r="H207" s="4"/>
      <c r="I207" s="4"/>
      <c r="J207" s="4"/>
      <c r="K207" s="4"/>
      <c r="L207" s="4"/>
      <c r="M207" s="4"/>
      <c r="N207" s="4"/>
      <c r="O207" s="4"/>
      <c r="P207" s="4"/>
      <c r="Q207" s="4"/>
    </row>
    <row r="208" spans="2:17" s="3" customFormat="1">
      <c r="B208" s="4"/>
      <c r="E208" s="4"/>
      <c r="F208" s="4"/>
      <c r="G208" s="4"/>
      <c r="H208" s="4"/>
      <c r="I208" s="4"/>
      <c r="J208" s="4"/>
      <c r="K208" s="4"/>
      <c r="L208" s="4"/>
      <c r="M208" s="4"/>
      <c r="N208" s="4"/>
      <c r="O208" s="4"/>
      <c r="P208" s="4"/>
      <c r="Q208" s="4"/>
    </row>
    <row r="209" spans="2:17" s="3" customFormat="1">
      <c r="B209" s="4"/>
      <c r="E209" s="4"/>
      <c r="F209" s="4"/>
      <c r="G209" s="4"/>
      <c r="H209" s="4"/>
      <c r="I209" s="4"/>
      <c r="J209" s="4"/>
      <c r="K209" s="4"/>
      <c r="L209" s="4"/>
      <c r="M209" s="4"/>
      <c r="N209" s="4"/>
      <c r="O209" s="4"/>
      <c r="P209" s="4"/>
      <c r="Q209" s="4"/>
    </row>
    <row r="210" spans="2:17" s="3" customFormat="1">
      <c r="B210" s="4"/>
      <c r="E210" s="4"/>
      <c r="F210" s="4"/>
      <c r="G210" s="4"/>
      <c r="H210" s="4"/>
      <c r="I210" s="4"/>
      <c r="J210" s="4"/>
      <c r="K210" s="4"/>
      <c r="L210" s="4"/>
      <c r="M210" s="4"/>
      <c r="N210" s="4"/>
      <c r="O210" s="4"/>
      <c r="P210" s="4"/>
      <c r="Q210" s="4"/>
    </row>
    <row r="211" spans="2:17" s="3" customFormat="1">
      <c r="B211" s="4"/>
      <c r="E211" s="4"/>
      <c r="F211" s="4"/>
      <c r="G211" s="4"/>
      <c r="H211" s="4"/>
      <c r="I211" s="4"/>
      <c r="J211" s="4"/>
      <c r="K211" s="4"/>
      <c r="L211" s="4"/>
      <c r="M211" s="4"/>
      <c r="N211" s="4"/>
      <c r="O211" s="4"/>
      <c r="P211" s="4"/>
      <c r="Q211" s="4"/>
    </row>
    <row r="212" spans="2:17" s="3" customFormat="1">
      <c r="B212" s="4"/>
      <c r="E212" s="4"/>
      <c r="F212" s="4"/>
      <c r="G212" s="4"/>
      <c r="H212" s="4"/>
      <c r="I212" s="4"/>
      <c r="J212" s="4"/>
      <c r="K212" s="4"/>
      <c r="L212" s="4"/>
      <c r="M212" s="4"/>
      <c r="N212" s="4"/>
      <c r="O212" s="4"/>
      <c r="P212" s="4"/>
      <c r="Q212" s="4"/>
    </row>
    <row r="213" spans="2:17" s="3" customFormat="1">
      <c r="B213" s="4"/>
      <c r="E213" s="4"/>
      <c r="F213" s="4"/>
      <c r="G213" s="4"/>
      <c r="H213" s="4"/>
      <c r="I213" s="4"/>
      <c r="J213" s="4"/>
      <c r="K213" s="4"/>
      <c r="L213" s="4"/>
      <c r="M213" s="4"/>
      <c r="N213" s="4"/>
      <c r="O213" s="4"/>
      <c r="P213" s="4"/>
      <c r="Q213" s="4"/>
    </row>
    <row r="214" spans="2:17" s="3" customFormat="1">
      <c r="B214" s="4"/>
      <c r="E214" s="4"/>
      <c r="F214" s="4"/>
      <c r="G214" s="4"/>
      <c r="H214" s="4"/>
      <c r="I214" s="4"/>
      <c r="J214" s="4"/>
      <c r="K214" s="4"/>
      <c r="L214" s="4"/>
      <c r="M214" s="4"/>
      <c r="N214" s="4"/>
      <c r="O214" s="4"/>
      <c r="P214" s="4"/>
      <c r="Q214" s="4"/>
    </row>
    <row r="215" spans="2:17" s="3" customFormat="1">
      <c r="B215" s="4"/>
      <c r="E215" s="4"/>
      <c r="F215" s="4"/>
      <c r="G215" s="4"/>
      <c r="H215" s="4"/>
      <c r="I215" s="4"/>
      <c r="J215" s="4"/>
      <c r="K215" s="4"/>
      <c r="L215" s="4"/>
      <c r="M215" s="4"/>
      <c r="N215" s="4"/>
      <c r="O215" s="4"/>
      <c r="P215" s="4"/>
      <c r="Q215" s="4"/>
    </row>
    <row r="216" spans="2:17" s="3" customFormat="1">
      <c r="B216" s="4"/>
      <c r="E216" s="4"/>
      <c r="F216" s="4"/>
      <c r="G216" s="4"/>
      <c r="H216" s="4"/>
      <c r="I216" s="4"/>
      <c r="J216" s="4"/>
      <c r="K216" s="4"/>
      <c r="L216" s="4"/>
      <c r="M216" s="4"/>
      <c r="N216" s="4"/>
      <c r="O216" s="4"/>
      <c r="P216" s="4"/>
      <c r="Q216" s="4"/>
    </row>
    <row r="217" spans="2:17" s="3" customFormat="1">
      <c r="B217" s="4"/>
      <c r="E217" s="4"/>
      <c r="F217" s="4"/>
      <c r="G217" s="4"/>
      <c r="H217" s="4"/>
      <c r="I217" s="4"/>
      <c r="J217" s="4"/>
      <c r="K217" s="4"/>
      <c r="L217" s="4"/>
      <c r="M217" s="4"/>
      <c r="N217" s="4"/>
      <c r="O217" s="4"/>
      <c r="P217" s="4"/>
      <c r="Q217" s="4"/>
    </row>
    <row r="218" spans="2:17" s="3" customFormat="1">
      <c r="B218" s="4"/>
      <c r="E218" s="4"/>
      <c r="F218" s="4"/>
      <c r="G218" s="4"/>
      <c r="H218" s="4"/>
      <c r="I218" s="4"/>
      <c r="J218" s="4"/>
      <c r="K218" s="4"/>
      <c r="L218" s="4"/>
      <c r="M218" s="4"/>
      <c r="N218" s="4"/>
      <c r="O218" s="4"/>
      <c r="P218" s="4"/>
      <c r="Q218" s="4"/>
    </row>
    <row r="219" spans="2:17" s="3" customFormat="1">
      <c r="B219" s="4"/>
      <c r="E219" s="4"/>
      <c r="F219" s="4"/>
      <c r="G219" s="4"/>
      <c r="H219" s="4"/>
      <c r="I219" s="4"/>
      <c r="J219" s="4"/>
      <c r="K219" s="4"/>
      <c r="L219" s="4"/>
      <c r="M219" s="4"/>
      <c r="N219" s="4"/>
      <c r="O219" s="4"/>
      <c r="P219" s="4"/>
      <c r="Q219" s="4"/>
    </row>
    <row r="220" spans="2:17" s="3" customFormat="1">
      <c r="B220" s="4"/>
      <c r="E220" s="4"/>
      <c r="F220" s="4"/>
      <c r="G220" s="4"/>
      <c r="H220" s="4"/>
      <c r="I220" s="4"/>
      <c r="J220" s="4"/>
      <c r="K220" s="4"/>
      <c r="L220" s="4"/>
      <c r="M220" s="4"/>
      <c r="N220" s="4"/>
      <c r="O220" s="4"/>
      <c r="P220" s="4"/>
      <c r="Q220" s="4"/>
    </row>
    <row r="221" spans="2:17" s="3" customFormat="1">
      <c r="B221" s="4"/>
      <c r="E221" s="4"/>
      <c r="F221" s="4"/>
      <c r="G221" s="4"/>
      <c r="H221" s="4"/>
      <c r="I221" s="4"/>
      <c r="J221" s="4"/>
      <c r="K221" s="4"/>
      <c r="L221" s="4"/>
      <c r="M221" s="4"/>
      <c r="N221" s="4"/>
      <c r="O221" s="4"/>
      <c r="P221" s="4"/>
      <c r="Q221" s="4"/>
    </row>
    <row r="222" spans="2:17" s="3" customFormat="1">
      <c r="B222" s="4"/>
      <c r="E222" s="4"/>
      <c r="F222" s="4"/>
      <c r="G222" s="4"/>
      <c r="H222" s="4"/>
      <c r="I222" s="4"/>
      <c r="J222" s="4"/>
      <c r="K222" s="4"/>
      <c r="L222" s="4"/>
      <c r="M222" s="4"/>
      <c r="N222" s="4"/>
      <c r="O222" s="4"/>
      <c r="P222" s="4"/>
      <c r="Q222" s="4"/>
    </row>
    <row r="223" spans="2:17" s="3" customFormat="1">
      <c r="B223" s="4"/>
      <c r="E223" s="4"/>
      <c r="F223" s="4"/>
      <c r="G223" s="4"/>
      <c r="H223" s="4"/>
      <c r="I223" s="4"/>
      <c r="J223" s="4"/>
      <c r="K223" s="4"/>
      <c r="L223" s="4"/>
      <c r="M223" s="4"/>
      <c r="N223" s="4"/>
      <c r="O223" s="4"/>
      <c r="P223" s="4"/>
      <c r="Q223" s="4"/>
    </row>
    <row r="224" spans="2:17" s="3" customFormat="1">
      <c r="B224" s="4"/>
      <c r="E224" s="4"/>
      <c r="F224" s="4"/>
      <c r="G224" s="4"/>
      <c r="H224" s="4"/>
      <c r="I224" s="4"/>
      <c r="J224" s="4"/>
      <c r="K224" s="4"/>
      <c r="L224" s="4"/>
      <c r="M224" s="4"/>
      <c r="N224" s="4"/>
      <c r="O224" s="4"/>
      <c r="P224" s="4"/>
      <c r="Q224" s="4"/>
    </row>
    <row r="225" spans="2:17" s="3" customFormat="1">
      <c r="B225" s="4"/>
      <c r="E225" s="4"/>
      <c r="F225" s="4"/>
      <c r="G225" s="4"/>
      <c r="H225" s="4"/>
      <c r="I225" s="4"/>
      <c r="J225" s="4"/>
      <c r="K225" s="4"/>
      <c r="L225" s="4"/>
      <c r="M225" s="4"/>
      <c r="N225" s="4"/>
      <c r="O225" s="4"/>
      <c r="P225" s="4"/>
      <c r="Q225" s="4"/>
    </row>
    <row r="226" spans="2:17" s="3" customFormat="1">
      <c r="B226" s="4"/>
      <c r="E226" s="4"/>
      <c r="F226" s="4"/>
      <c r="G226" s="4"/>
      <c r="H226" s="4"/>
      <c r="I226" s="4"/>
      <c r="J226" s="4"/>
      <c r="K226" s="4"/>
      <c r="L226" s="4"/>
      <c r="M226" s="4"/>
      <c r="N226" s="4"/>
      <c r="O226" s="4"/>
      <c r="P226" s="4"/>
      <c r="Q226" s="4"/>
    </row>
    <row r="227" spans="2:17" s="3" customFormat="1">
      <c r="B227" s="4"/>
      <c r="E227" s="4"/>
      <c r="F227" s="4"/>
      <c r="G227" s="4"/>
      <c r="H227" s="4"/>
      <c r="I227" s="4"/>
      <c r="J227" s="4"/>
      <c r="K227" s="4"/>
      <c r="L227" s="4"/>
      <c r="M227" s="4"/>
      <c r="N227" s="4"/>
      <c r="O227" s="4"/>
      <c r="P227" s="4"/>
      <c r="Q227" s="4"/>
    </row>
    <row r="228" spans="2:17" s="3" customFormat="1">
      <c r="B228" s="4"/>
      <c r="E228" s="4"/>
      <c r="F228" s="4"/>
      <c r="G228" s="4"/>
      <c r="H228" s="4"/>
      <c r="I228" s="4"/>
      <c r="J228" s="4"/>
      <c r="K228" s="4"/>
      <c r="L228" s="4"/>
      <c r="M228" s="4"/>
      <c r="N228" s="4"/>
      <c r="O228" s="4"/>
      <c r="P228" s="4"/>
      <c r="Q228" s="4"/>
    </row>
    <row r="229" spans="2:17" s="3" customFormat="1">
      <c r="B229" s="4"/>
      <c r="E229" s="4"/>
      <c r="F229" s="4"/>
      <c r="G229" s="4"/>
      <c r="H229" s="4"/>
      <c r="I229" s="4"/>
      <c r="J229" s="4"/>
      <c r="K229" s="4"/>
      <c r="L229" s="4"/>
      <c r="M229" s="4"/>
      <c r="N229" s="4"/>
      <c r="O229" s="4"/>
      <c r="P229" s="4"/>
      <c r="Q229" s="4"/>
    </row>
    <row r="230" spans="2:17" s="3" customFormat="1">
      <c r="B230" s="4"/>
      <c r="E230" s="4"/>
      <c r="F230" s="4"/>
      <c r="G230" s="4"/>
      <c r="H230" s="4"/>
      <c r="I230" s="4"/>
      <c r="J230" s="4"/>
      <c r="K230" s="4"/>
      <c r="L230" s="4"/>
      <c r="M230" s="4"/>
      <c r="N230" s="4"/>
      <c r="O230" s="4"/>
      <c r="P230" s="4"/>
      <c r="Q230" s="4"/>
    </row>
    <row r="231" spans="2:17" s="3" customFormat="1">
      <c r="B231" s="4"/>
      <c r="E231" s="4"/>
      <c r="F231" s="4"/>
      <c r="G231" s="4"/>
      <c r="H231" s="4"/>
      <c r="I231" s="4"/>
      <c r="J231" s="4"/>
      <c r="K231" s="4"/>
      <c r="L231" s="4"/>
      <c r="M231" s="4"/>
      <c r="N231" s="4"/>
      <c r="O231" s="4"/>
      <c r="P231" s="4"/>
      <c r="Q231" s="4"/>
    </row>
    <row r="232" spans="2:17" s="3" customFormat="1">
      <c r="B232" s="4"/>
      <c r="E232" s="4"/>
      <c r="F232" s="4"/>
      <c r="G232" s="4"/>
      <c r="H232" s="4"/>
      <c r="I232" s="4"/>
      <c r="J232" s="4"/>
      <c r="K232" s="4"/>
      <c r="L232" s="4"/>
      <c r="M232" s="4"/>
      <c r="N232" s="4"/>
      <c r="O232" s="4"/>
      <c r="P232" s="4"/>
      <c r="Q232" s="4"/>
    </row>
    <row r="233" spans="2:17" s="3" customFormat="1">
      <c r="B233" s="4"/>
      <c r="E233" s="4"/>
      <c r="F233" s="4"/>
      <c r="G233" s="4"/>
      <c r="H233" s="4"/>
      <c r="I233" s="4"/>
      <c r="J233" s="4"/>
      <c r="K233" s="4"/>
      <c r="L233" s="4"/>
      <c r="M233" s="4"/>
      <c r="N233" s="4"/>
      <c r="O233" s="4"/>
      <c r="P233" s="4"/>
      <c r="Q233" s="4"/>
    </row>
    <row r="234" spans="2:17" s="3" customFormat="1">
      <c r="B234" s="4"/>
      <c r="E234" s="4"/>
      <c r="F234" s="4"/>
      <c r="G234" s="4"/>
      <c r="H234" s="4"/>
      <c r="I234" s="4"/>
      <c r="J234" s="4"/>
      <c r="K234" s="4"/>
      <c r="L234" s="4"/>
      <c r="M234" s="4"/>
      <c r="N234" s="4"/>
      <c r="O234" s="4"/>
      <c r="P234" s="4"/>
      <c r="Q234" s="4"/>
    </row>
    <row r="235" spans="2:17" s="3" customFormat="1">
      <c r="B235" s="4"/>
      <c r="E235" s="4"/>
      <c r="F235" s="4"/>
      <c r="G235" s="4"/>
      <c r="H235" s="4"/>
      <c r="I235" s="4"/>
      <c r="J235" s="4"/>
      <c r="K235" s="4"/>
      <c r="L235" s="4"/>
      <c r="M235" s="4"/>
      <c r="N235" s="4"/>
      <c r="O235" s="4"/>
      <c r="P235" s="4"/>
      <c r="Q235" s="4"/>
    </row>
    <row r="236" spans="2:17" s="3" customFormat="1">
      <c r="B236" s="4"/>
      <c r="E236" s="4"/>
      <c r="F236" s="4"/>
      <c r="G236" s="4"/>
      <c r="H236" s="4"/>
      <c r="I236" s="4"/>
      <c r="J236" s="4"/>
      <c r="K236" s="4"/>
      <c r="L236" s="4"/>
      <c r="M236" s="4"/>
      <c r="N236" s="4"/>
      <c r="O236" s="4"/>
      <c r="P236" s="4"/>
      <c r="Q236" s="4"/>
    </row>
    <row r="237" spans="2:17" s="3" customFormat="1">
      <c r="B237" s="4"/>
      <c r="E237" s="4"/>
      <c r="F237" s="4"/>
      <c r="G237" s="4"/>
      <c r="H237" s="4"/>
      <c r="I237" s="4"/>
      <c r="J237" s="4"/>
      <c r="K237" s="4"/>
      <c r="L237" s="4"/>
      <c r="M237" s="4"/>
      <c r="N237" s="4"/>
      <c r="O237" s="4"/>
      <c r="P237" s="4"/>
      <c r="Q237" s="4"/>
    </row>
    <row r="238" spans="2:17" s="3" customFormat="1">
      <c r="B238" s="4"/>
      <c r="E238" s="4"/>
      <c r="F238" s="4"/>
      <c r="G238" s="4"/>
      <c r="H238" s="4"/>
      <c r="I238" s="4"/>
      <c r="J238" s="4"/>
      <c r="K238" s="4"/>
      <c r="L238" s="4"/>
      <c r="M238" s="4"/>
      <c r="N238" s="4"/>
      <c r="O238" s="4"/>
      <c r="P238" s="4"/>
      <c r="Q238" s="4"/>
    </row>
    <row r="239" spans="2:17" s="3" customFormat="1">
      <c r="B239" s="4"/>
      <c r="E239" s="4"/>
      <c r="F239" s="4"/>
      <c r="G239" s="4"/>
      <c r="H239" s="4"/>
      <c r="I239" s="4"/>
      <c r="J239" s="4"/>
      <c r="K239" s="4"/>
      <c r="L239" s="4"/>
      <c r="M239" s="4"/>
      <c r="N239" s="4"/>
      <c r="O239" s="4"/>
      <c r="P239" s="4"/>
      <c r="Q239" s="4"/>
    </row>
    <row r="240" spans="2:17" s="3" customFormat="1">
      <c r="B240" s="4"/>
      <c r="E240" s="4"/>
      <c r="F240" s="4"/>
      <c r="G240" s="4"/>
      <c r="H240" s="4"/>
      <c r="I240" s="4"/>
      <c r="J240" s="4"/>
      <c r="K240" s="4"/>
      <c r="L240" s="4"/>
      <c r="M240" s="4"/>
      <c r="N240" s="4"/>
      <c r="O240" s="4"/>
      <c r="P240" s="4"/>
      <c r="Q240" s="4"/>
    </row>
    <row r="241" spans="2:17" s="3" customFormat="1">
      <c r="B241" s="4"/>
      <c r="E241" s="4"/>
      <c r="F241" s="4"/>
      <c r="G241" s="4"/>
      <c r="H241" s="4"/>
      <c r="I241" s="4"/>
      <c r="J241" s="4"/>
      <c r="K241" s="4"/>
      <c r="L241" s="4"/>
      <c r="M241" s="4"/>
      <c r="N241" s="4"/>
      <c r="O241" s="4"/>
      <c r="P241" s="4"/>
      <c r="Q241" s="4"/>
    </row>
    <row r="242" spans="2:17" s="3" customFormat="1">
      <c r="B242" s="4"/>
      <c r="E242" s="4"/>
      <c r="F242" s="4"/>
      <c r="G242" s="4"/>
      <c r="H242" s="4"/>
      <c r="I242" s="4"/>
      <c r="J242" s="4"/>
      <c r="K242" s="4"/>
      <c r="L242" s="4"/>
      <c r="M242" s="4"/>
      <c r="N242" s="4"/>
      <c r="O242" s="4"/>
      <c r="P242" s="4"/>
      <c r="Q242" s="4"/>
    </row>
    <row r="243" spans="2:17" s="3" customFormat="1">
      <c r="B243" s="4"/>
      <c r="E243" s="4"/>
      <c r="F243" s="4"/>
      <c r="G243" s="4"/>
      <c r="H243" s="4"/>
      <c r="I243" s="4"/>
      <c r="J243" s="4"/>
      <c r="K243" s="4"/>
      <c r="L243" s="4"/>
      <c r="M243" s="4"/>
      <c r="N243" s="4"/>
      <c r="O243" s="4"/>
      <c r="P243" s="4"/>
      <c r="Q243" s="4"/>
    </row>
    <row r="244" spans="2:17" s="3" customFormat="1">
      <c r="B244" s="4"/>
      <c r="E244" s="4"/>
      <c r="F244" s="4"/>
      <c r="G244" s="4"/>
      <c r="H244" s="4"/>
      <c r="I244" s="4"/>
      <c r="J244" s="4"/>
      <c r="K244" s="4"/>
      <c r="L244" s="4"/>
      <c r="M244" s="4"/>
      <c r="N244" s="4"/>
      <c r="O244" s="4"/>
      <c r="P244" s="4"/>
      <c r="Q244" s="4"/>
    </row>
    <row r="245" spans="2:17" s="3" customFormat="1">
      <c r="B245" s="4"/>
      <c r="E245" s="4"/>
      <c r="F245" s="4"/>
      <c r="G245" s="4"/>
      <c r="H245" s="4"/>
      <c r="I245" s="4"/>
      <c r="J245" s="4"/>
      <c r="K245" s="4"/>
      <c r="L245" s="4"/>
      <c r="M245" s="4"/>
      <c r="N245" s="4"/>
      <c r="O245" s="4"/>
      <c r="P245" s="4"/>
      <c r="Q245" s="4"/>
    </row>
    <row r="246" spans="2:17" s="3" customFormat="1">
      <c r="B246" s="4"/>
      <c r="E246" s="4"/>
      <c r="F246" s="4"/>
      <c r="G246" s="4"/>
      <c r="H246" s="4"/>
      <c r="I246" s="4"/>
      <c r="J246" s="4"/>
      <c r="K246" s="4"/>
      <c r="L246" s="4"/>
      <c r="M246" s="4"/>
      <c r="N246" s="4"/>
      <c r="O246" s="4"/>
      <c r="P246" s="4"/>
      <c r="Q246" s="4"/>
    </row>
    <row r="247" spans="2:17" s="3" customFormat="1">
      <c r="B247" s="4"/>
      <c r="E247" s="4"/>
      <c r="F247" s="4"/>
      <c r="G247" s="4"/>
      <c r="H247" s="4"/>
      <c r="I247" s="4"/>
      <c r="J247" s="4"/>
      <c r="K247" s="4"/>
      <c r="L247" s="4"/>
      <c r="M247" s="4"/>
      <c r="N247" s="4"/>
      <c r="O247" s="4"/>
      <c r="P247" s="4"/>
      <c r="Q247" s="4"/>
    </row>
    <row r="248" spans="2:17" s="3" customFormat="1">
      <c r="B248" s="4"/>
      <c r="E248" s="4"/>
      <c r="F248" s="4"/>
      <c r="G248" s="4"/>
      <c r="H248" s="4"/>
      <c r="I248" s="4"/>
      <c r="J248" s="4"/>
      <c r="K248" s="4"/>
      <c r="L248" s="4"/>
      <c r="M248" s="4"/>
      <c r="N248" s="4"/>
      <c r="O248" s="4"/>
      <c r="P248" s="4"/>
      <c r="Q248" s="4"/>
    </row>
    <row r="249" spans="2:17" s="3" customFormat="1">
      <c r="B249" s="4"/>
      <c r="E249" s="4"/>
      <c r="F249" s="4"/>
      <c r="G249" s="4"/>
      <c r="H249" s="4"/>
      <c r="I249" s="4"/>
      <c r="J249" s="4"/>
      <c r="K249" s="4"/>
      <c r="L249" s="4"/>
      <c r="M249" s="4"/>
      <c r="N249" s="4"/>
      <c r="O249" s="4"/>
      <c r="P249" s="4"/>
      <c r="Q249" s="4"/>
    </row>
    <row r="250" spans="2:17" s="3" customFormat="1">
      <c r="B250" s="4"/>
      <c r="E250" s="4"/>
      <c r="F250" s="4"/>
      <c r="G250" s="4"/>
      <c r="H250" s="4"/>
      <c r="I250" s="4"/>
      <c r="J250" s="4"/>
      <c r="K250" s="4"/>
      <c r="L250" s="4"/>
      <c r="M250" s="4"/>
      <c r="N250" s="4"/>
      <c r="O250" s="4"/>
      <c r="P250" s="4"/>
      <c r="Q250" s="4"/>
    </row>
    <row r="251" spans="2:17" s="3" customFormat="1">
      <c r="B251" s="4"/>
      <c r="E251" s="4"/>
      <c r="F251" s="4"/>
      <c r="G251" s="4"/>
      <c r="H251" s="4"/>
      <c r="I251" s="4"/>
      <c r="J251" s="4"/>
      <c r="K251" s="4"/>
      <c r="L251" s="4"/>
      <c r="M251" s="4"/>
      <c r="N251" s="4"/>
      <c r="O251" s="4"/>
      <c r="P251" s="4"/>
      <c r="Q251" s="4"/>
    </row>
    <row r="252" spans="2:17" s="3" customFormat="1">
      <c r="B252" s="4"/>
      <c r="E252" s="4"/>
      <c r="F252" s="4"/>
      <c r="G252" s="4"/>
      <c r="H252" s="4"/>
      <c r="I252" s="4"/>
      <c r="J252" s="4"/>
      <c r="K252" s="4"/>
      <c r="L252" s="4"/>
      <c r="M252" s="4"/>
      <c r="N252" s="4"/>
      <c r="O252" s="4"/>
      <c r="P252" s="4"/>
      <c r="Q252" s="4"/>
    </row>
    <row r="253" spans="2:17" s="3" customFormat="1">
      <c r="B253" s="4"/>
      <c r="E253" s="4"/>
      <c r="F253" s="4"/>
      <c r="G253" s="4"/>
      <c r="H253" s="4"/>
      <c r="I253" s="4"/>
      <c r="J253" s="4"/>
      <c r="K253" s="4"/>
      <c r="L253" s="4"/>
      <c r="M253" s="4"/>
      <c r="N253" s="4"/>
      <c r="O253" s="4"/>
      <c r="P253" s="4"/>
      <c r="Q253" s="4"/>
    </row>
    <row r="254" spans="2:17" s="3" customFormat="1">
      <c r="B254" s="4"/>
      <c r="E254" s="4"/>
      <c r="F254" s="4"/>
      <c r="G254" s="4"/>
      <c r="H254" s="4"/>
      <c r="I254" s="4"/>
      <c r="J254" s="4"/>
      <c r="K254" s="4"/>
      <c r="L254" s="4"/>
      <c r="M254" s="4"/>
      <c r="N254" s="4"/>
      <c r="O254" s="4"/>
      <c r="P254" s="4"/>
      <c r="Q254" s="4"/>
    </row>
    <row r="255" spans="2:17" s="3" customFormat="1">
      <c r="B255" s="4"/>
      <c r="E255" s="4"/>
      <c r="F255" s="4"/>
      <c r="G255" s="4"/>
      <c r="H255" s="4"/>
      <c r="I255" s="4"/>
      <c r="J255" s="4"/>
      <c r="K255" s="4"/>
      <c r="L255" s="4"/>
      <c r="M255" s="4"/>
      <c r="N255" s="4"/>
      <c r="O255" s="4"/>
      <c r="P255" s="4"/>
      <c r="Q255" s="4"/>
    </row>
    <row r="256" spans="2:17" s="3" customFormat="1">
      <c r="B256" s="4"/>
      <c r="E256" s="4"/>
      <c r="F256" s="4"/>
      <c r="G256" s="4"/>
      <c r="H256" s="4"/>
      <c r="I256" s="4"/>
      <c r="J256" s="4"/>
      <c r="K256" s="4"/>
      <c r="L256" s="4"/>
      <c r="M256" s="4"/>
      <c r="N256" s="4"/>
      <c r="O256" s="4"/>
      <c r="P256" s="4"/>
      <c r="Q256" s="4"/>
    </row>
    <row r="257" spans="2:17" s="3" customFormat="1">
      <c r="B257" s="4"/>
      <c r="E257" s="4"/>
      <c r="F257" s="4"/>
      <c r="G257" s="4"/>
      <c r="H257" s="4"/>
      <c r="I257" s="4"/>
      <c r="J257" s="4"/>
      <c r="K257" s="4"/>
      <c r="L257" s="4"/>
      <c r="M257" s="4"/>
      <c r="N257" s="4"/>
      <c r="O257" s="4"/>
      <c r="P257" s="4"/>
      <c r="Q257" s="4"/>
    </row>
    <row r="258" spans="2:17" s="3" customFormat="1">
      <c r="B258" s="4"/>
      <c r="E258" s="4"/>
      <c r="F258" s="4"/>
      <c r="G258" s="4"/>
      <c r="H258" s="4"/>
      <c r="I258" s="4"/>
      <c r="J258" s="4"/>
      <c r="K258" s="4"/>
      <c r="L258" s="4"/>
      <c r="M258" s="4"/>
      <c r="N258" s="4"/>
      <c r="O258" s="4"/>
      <c r="P258" s="4"/>
      <c r="Q258" s="4"/>
    </row>
    <row r="259" spans="2:17" s="3" customFormat="1">
      <c r="B259" s="4"/>
      <c r="E259" s="4"/>
      <c r="F259" s="4"/>
      <c r="G259" s="4"/>
      <c r="H259" s="4"/>
      <c r="I259" s="4"/>
      <c r="J259" s="4"/>
      <c r="K259" s="4"/>
      <c r="L259" s="4"/>
      <c r="M259" s="4"/>
      <c r="N259" s="4"/>
      <c r="O259" s="4"/>
      <c r="P259" s="4"/>
      <c r="Q259" s="4"/>
    </row>
    <row r="260" spans="2:17" s="3" customFormat="1">
      <c r="B260" s="4"/>
      <c r="E260" s="4"/>
      <c r="F260" s="4"/>
      <c r="G260" s="4"/>
      <c r="H260" s="4"/>
      <c r="I260" s="4"/>
      <c r="J260" s="4"/>
      <c r="K260" s="4"/>
      <c r="L260" s="4"/>
      <c r="M260" s="4"/>
      <c r="N260" s="4"/>
      <c r="O260" s="4"/>
      <c r="P260" s="4"/>
      <c r="Q260" s="4"/>
    </row>
    <row r="261" spans="2:17" s="3" customFormat="1">
      <c r="B261" s="4"/>
      <c r="E261" s="4"/>
      <c r="F261" s="4"/>
      <c r="G261" s="4"/>
      <c r="H261" s="4"/>
      <c r="I261" s="4"/>
      <c r="J261" s="4"/>
      <c r="K261" s="4"/>
      <c r="L261" s="4"/>
      <c r="M261" s="4"/>
      <c r="N261" s="4"/>
      <c r="O261" s="4"/>
      <c r="P261" s="4"/>
      <c r="Q261" s="4"/>
    </row>
    <row r="262" spans="2:17" s="3" customFormat="1">
      <c r="B262" s="4"/>
      <c r="E262" s="4"/>
      <c r="F262" s="4"/>
      <c r="G262" s="4"/>
      <c r="H262" s="4"/>
      <c r="I262" s="4"/>
      <c r="J262" s="4"/>
      <c r="K262" s="4"/>
      <c r="L262" s="4"/>
      <c r="M262" s="4"/>
      <c r="N262" s="4"/>
      <c r="O262" s="4"/>
      <c r="P262" s="4"/>
      <c r="Q262" s="4"/>
    </row>
    <row r="263" spans="2:17" s="3" customFormat="1">
      <c r="B263" s="4"/>
      <c r="E263" s="4"/>
      <c r="F263" s="4"/>
      <c r="G263" s="4"/>
      <c r="H263" s="4"/>
      <c r="I263" s="4"/>
      <c r="J263" s="4"/>
      <c r="K263" s="4"/>
      <c r="L263" s="4"/>
      <c r="M263" s="4"/>
      <c r="N263" s="4"/>
      <c r="O263" s="4"/>
      <c r="P263" s="4"/>
      <c r="Q263" s="4"/>
    </row>
    <row r="264" spans="2:17" s="3" customFormat="1">
      <c r="B264" s="4"/>
      <c r="E264" s="4"/>
      <c r="F264" s="4"/>
      <c r="G264" s="4"/>
      <c r="H264" s="4"/>
      <c r="I264" s="4"/>
      <c r="J264" s="4"/>
      <c r="K264" s="4"/>
      <c r="L264" s="4"/>
      <c r="M264" s="4"/>
      <c r="N264" s="4"/>
      <c r="O264" s="4"/>
      <c r="P264" s="4"/>
      <c r="Q264" s="4"/>
    </row>
    <row r="265" spans="2:17" s="3" customFormat="1">
      <c r="B265" s="4"/>
      <c r="E265" s="4"/>
      <c r="F265" s="4"/>
      <c r="G265" s="4"/>
      <c r="H265" s="4"/>
      <c r="I265" s="4"/>
      <c r="J265" s="4"/>
      <c r="K265" s="4"/>
      <c r="L265" s="4"/>
      <c r="M265" s="4"/>
      <c r="N265" s="4"/>
      <c r="O265" s="4"/>
      <c r="P265" s="4"/>
      <c r="Q265" s="4"/>
    </row>
    <row r="266" spans="2:17" s="3" customFormat="1">
      <c r="B266" s="4"/>
      <c r="E266" s="4"/>
      <c r="F266" s="4"/>
      <c r="G266" s="4"/>
      <c r="H266" s="4"/>
      <c r="I266" s="4"/>
      <c r="J266" s="4"/>
      <c r="K266" s="4"/>
      <c r="L266" s="4"/>
      <c r="M266" s="4"/>
      <c r="N266" s="4"/>
      <c r="O266" s="4"/>
      <c r="P266" s="4"/>
      <c r="Q266" s="4"/>
    </row>
    <row r="267" spans="2:17" s="3" customFormat="1">
      <c r="B267" s="4"/>
      <c r="E267" s="4"/>
      <c r="F267" s="4"/>
      <c r="G267" s="4"/>
      <c r="H267" s="4"/>
      <c r="I267" s="4"/>
      <c r="J267" s="4"/>
      <c r="K267" s="4"/>
      <c r="L267" s="4"/>
      <c r="M267" s="4"/>
      <c r="N267" s="4"/>
      <c r="O267" s="4"/>
      <c r="P267" s="4"/>
      <c r="Q267" s="4"/>
    </row>
    <row r="268" spans="2:17" s="3" customFormat="1">
      <c r="B268" s="4"/>
      <c r="E268" s="4"/>
      <c r="F268" s="4"/>
      <c r="G268" s="4"/>
      <c r="H268" s="4"/>
      <c r="I268" s="4"/>
      <c r="J268" s="4"/>
      <c r="K268" s="4"/>
      <c r="L268" s="4"/>
      <c r="M268" s="4"/>
      <c r="N268" s="4"/>
      <c r="O268" s="4"/>
      <c r="P268" s="4"/>
      <c r="Q268" s="4"/>
    </row>
    <row r="269" spans="2:17" s="3" customFormat="1">
      <c r="B269" s="4"/>
      <c r="E269" s="4"/>
      <c r="F269" s="4"/>
      <c r="G269" s="4"/>
      <c r="H269" s="4"/>
      <c r="I269" s="4"/>
      <c r="J269" s="4"/>
      <c r="K269" s="4"/>
      <c r="L269" s="4"/>
      <c r="M269" s="4"/>
      <c r="N269" s="4"/>
      <c r="O269" s="4"/>
      <c r="P269" s="4"/>
      <c r="Q269" s="4"/>
    </row>
    <row r="270" spans="2:17" s="3" customFormat="1">
      <c r="B270" s="4"/>
      <c r="E270" s="4"/>
      <c r="F270" s="4"/>
      <c r="G270" s="4"/>
      <c r="H270" s="4"/>
      <c r="I270" s="4"/>
      <c r="J270" s="4"/>
      <c r="K270" s="4"/>
      <c r="L270" s="4"/>
      <c r="M270" s="4"/>
      <c r="N270" s="4"/>
      <c r="O270" s="4"/>
      <c r="P270" s="4"/>
      <c r="Q270" s="4"/>
    </row>
    <row r="271" spans="2:17" s="3" customFormat="1">
      <c r="B271" s="4"/>
      <c r="E271" s="4"/>
      <c r="F271" s="4"/>
      <c r="G271" s="4"/>
      <c r="H271" s="4"/>
      <c r="I271" s="4"/>
      <c r="J271" s="4"/>
      <c r="K271" s="4"/>
      <c r="L271" s="4"/>
      <c r="M271" s="4"/>
      <c r="N271" s="4"/>
      <c r="O271" s="4"/>
      <c r="P271" s="4"/>
      <c r="Q271" s="4"/>
    </row>
    <row r="272" spans="2:17" s="3" customFormat="1">
      <c r="B272" s="4"/>
      <c r="E272" s="4"/>
      <c r="F272" s="4"/>
      <c r="G272" s="4"/>
      <c r="H272" s="4"/>
      <c r="I272" s="4"/>
      <c r="J272" s="4"/>
      <c r="K272" s="4"/>
      <c r="L272" s="4"/>
      <c r="M272" s="4"/>
      <c r="N272" s="4"/>
      <c r="O272" s="4"/>
      <c r="P272" s="4"/>
      <c r="Q272" s="4"/>
    </row>
    <row r="273" spans="2:17" s="3" customFormat="1">
      <c r="B273" s="4"/>
      <c r="E273" s="4"/>
      <c r="F273" s="4"/>
      <c r="G273" s="4"/>
      <c r="H273" s="4"/>
      <c r="I273" s="4"/>
      <c r="J273" s="4"/>
      <c r="K273" s="4"/>
      <c r="L273" s="4"/>
      <c r="M273" s="4"/>
      <c r="N273" s="4"/>
      <c r="O273" s="4"/>
      <c r="P273" s="4"/>
      <c r="Q273" s="4"/>
    </row>
    <row r="274" spans="2:17" s="3" customFormat="1">
      <c r="B274" s="4"/>
      <c r="E274" s="4"/>
      <c r="F274" s="4"/>
      <c r="G274" s="4"/>
      <c r="H274" s="4"/>
      <c r="I274" s="4"/>
      <c r="J274" s="4"/>
      <c r="K274" s="4"/>
      <c r="L274" s="4"/>
      <c r="M274" s="4"/>
      <c r="N274" s="4"/>
      <c r="O274" s="4"/>
      <c r="P274" s="4"/>
      <c r="Q274" s="4"/>
    </row>
    <row r="275" spans="2:17" s="3" customFormat="1">
      <c r="B275" s="4"/>
      <c r="E275" s="4"/>
      <c r="F275" s="4"/>
      <c r="G275" s="4"/>
      <c r="H275" s="4"/>
      <c r="I275" s="4"/>
      <c r="J275" s="4"/>
      <c r="K275" s="4"/>
      <c r="L275" s="4"/>
      <c r="M275" s="4"/>
      <c r="N275" s="4"/>
      <c r="O275" s="4"/>
      <c r="P275" s="4"/>
      <c r="Q275" s="4"/>
    </row>
    <row r="276" spans="2:17" s="3" customFormat="1">
      <c r="B276" s="4"/>
      <c r="E276" s="4"/>
      <c r="F276" s="4"/>
      <c r="G276" s="4"/>
      <c r="H276" s="4"/>
      <c r="I276" s="4"/>
      <c r="J276" s="4"/>
      <c r="K276" s="4"/>
      <c r="L276" s="4"/>
      <c r="M276" s="4"/>
      <c r="N276" s="4"/>
      <c r="O276" s="4"/>
      <c r="P276" s="4"/>
      <c r="Q276" s="4"/>
    </row>
    <row r="277" spans="2:17" s="3" customFormat="1">
      <c r="B277" s="4"/>
      <c r="E277" s="4"/>
      <c r="F277" s="4"/>
      <c r="G277" s="4"/>
      <c r="H277" s="4"/>
      <c r="I277" s="4"/>
      <c r="J277" s="4"/>
      <c r="K277" s="4"/>
      <c r="L277" s="4"/>
      <c r="M277" s="4"/>
      <c r="N277" s="4"/>
      <c r="O277" s="4"/>
      <c r="P277" s="4"/>
      <c r="Q277" s="4"/>
    </row>
    <row r="278" spans="2:17" s="3" customFormat="1">
      <c r="B278" s="4"/>
      <c r="E278" s="4"/>
      <c r="F278" s="4"/>
      <c r="G278" s="4"/>
      <c r="H278" s="4"/>
      <c r="I278" s="4"/>
      <c r="J278" s="4"/>
      <c r="K278" s="4"/>
      <c r="L278" s="4"/>
      <c r="M278" s="4"/>
      <c r="N278" s="4"/>
      <c r="O278" s="4"/>
      <c r="P278" s="4"/>
      <c r="Q278" s="4"/>
    </row>
    <row r="279" spans="2:17" s="3" customFormat="1">
      <c r="B279" s="4"/>
      <c r="E279" s="4"/>
      <c r="F279" s="4"/>
      <c r="G279" s="4"/>
      <c r="H279" s="4"/>
      <c r="I279" s="4"/>
      <c r="J279" s="4"/>
      <c r="K279" s="4"/>
      <c r="L279" s="4"/>
      <c r="M279" s="4"/>
      <c r="N279" s="4"/>
      <c r="O279" s="4"/>
      <c r="P279" s="4"/>
      <c r="Q279" s="4"/>
    </row>
    <row r="280" spans="2:17" s="3" customFormat="1">
      <c r="B280" s="4"/>
      <c r="E280" s="4"/>
      <c r="F280" s="4"/>
      <c r="G280" s="4"/>
      <c r="H280" s="4"/>
      <c r="I280" s="4"/>
      <c r="J280" s="4"/>
      <c r="K280" s="4"/>
      <c r="L280" s="4"/>
      <c r="M280" s="4"/>
      <c r="N280" s="4"/>
      <c r="O280" s="4"/>
      <c r="P280" s="4"/>
      <c r="Q280" s="4"/>
    </row>
    <row r="281" spans="2:17" s="3" customFormat="1">
      <c r="B281" s="4"/>
      <c r="E281" s="4"/>
      <c r="F281" s="4"/>
      <c r="G281" s="4"/>
      <c r="H281" s="4"/>
      <c r="I281" s="4"/>
      <c r="J281" s="4"/>
      <c r="K281" s="4"/>
      <c r="L281" s="4"/>
      <c r="M281" s="4"/>
      <c r="N281" s="4"/>
      <c r="O281" s="4"/>
      <c r="P281" s="4"/>
      <c r="Q281" s="4"/>
    </row>
    <row r="282" spans="2:17" s="3" customFormat="1">
      <c r="B282" s="4"/>
      <c r="E282" s="4"/>
      <c r="F282" s="4"/>
      <c r="G282" s="4"/>
      <c r="H282" s="4"/>
      <c r="I282" s="4"/>
      <c r="J282" s="4"/>
      <c r="K282" s="4"/>
      <c r="L282" s="4"/>
      <c r="M282" s="4"/>
      <c r="N282" s="4"/>
      <c r="O282" s="4"/>
      <c r="P282" s="4"/>
      <c r="Q282" s="4"/>
    </row>
    <row r="283" spans="2:17" s="3" customFormat="1">
      <c r="B283" s="4"/>
      <c r="E283" s="4"/>
      <c r="F283" s="4"/>
      <c r="G283" s="4"/>
      <c r="H283" s="4"/>
      <c r="I283" s="4"/>
      <c r="J283" s="4"/>
      <c r="K283" s="4"/>
      <c r="L283" s="4"/>
      <c r="M283" s="4"/>
      <c r="N283" s="4"/>
      <c r="O283" s="4"/>
      <c r="P283" s="4"/>
      <c r="Q283" s="4"/>
    </row>
    <row r="284" spans="2:17" s="3" customFormat="1">
      <c r="B284" s="4"/>
      <c r="E284" s="4"/>
      <c r="F284" s="4"/>
      <c r="G284" s="4"/>
      <c r="H284" s="4"/>
      <c r="I284" s="4"/>
      <c r="J284" s="4"/>
      <c r="K284" s="4"/>
      <c r="L284" s="4"/>
      <c r="M284" s="4"/>
      <c r="N284" s="4"/>
      <c r="O284" s="4"/>
      <c r="P284" s="4"/>
      <c r="Q284" s="4"/>
    </row>
    <row r="285" spans="2:17" s="3" customFormat="1">
      <c r="B285" s="4"/>
      <c r="E285" s="4"/>
      <c r="F285" s="4"/>
      <c r="G285" s="4"/>
      <c r="H285" s="4"/>
      <c r="I285" s="4"/>
      <c r="J285" s="4"/>
      <c r="K285" s="4"/>
      <c r="L285" s="4"/>
      <c r="M285" s="4"/>
      <c r="N285" s="4"/>
      <c r="O285" s="4"/>
      <c r="P285" s="4"/>
      <c r="Q285" s="4"/>
    </row>
    <row r="286" spans="2:17" s="3" customFormat="1">
      <c r="B286" s="4"/>
      <c r="E286" s="4"/>
      <c r="F286" s="4"/>
      <c r="G286" s="4"/>
      <c r="H286" s="4"/>
      <c r="I286" s="4"/>
      <c r="J286" s="4"/>
      <c r="K286" s="4"/>
      <c r="L286" s="4"/>
      <c r="M286" s="4"/>
      <c r="N286" s="4"/>
      <c r="O286" s="4"/>
      <c r="P286" s="4"/>
      <c r="Q286" s="4"/>
    </row>
    <row r="287" spans="2:17" s="3" customFormat="1">
      <c r="B287" s="4"/>
      <c r="E287" s="4"/>
      <c r="F287" s="4"/>
      <c r="G287" s="4"/>
      <c r="H287" s="4"/>
      <c r="I287" s="4"/>
      <c r="J287" s="4"/>
      <c r="K287" s="4"/>
      <c r="L287" s="4"/>
      <c r="M287" s="4"/>
      <c r="N287" s="4"/>
      <c r="O287" s="4"/>
      <c r="P287" s="4"/>
      <c r="Q287" s="4"/>
    </row>
    <row r="288" spans="2:17" s="3" customFormat="1">
      <c r="B288" s="4"/>
      <c r="E288" s="4"/>
      <c r="F288" s="4"/>
      <c r="G288" s="4"/>
      <c r="H288" s="4"/>
      <c r="I288" s="4"/>
      <c r="J288" s="4"/>
      <c r="K288" s="4"/>
      <c r="L288" s="4"/>
      <c r="M288" s="4"/>
      <c r="N288" s="4"/>
      <c r="O288" s="4"/>
      <c r="P288" s="4"/>
      <c r="Q288" s="4"/>
    </row>
    <row r="289" spans="2:17" s="3" customFormat="1">
      <c r="B289" s="4"/>
      <c r="E289" s="4"/>
      <c r="F289" s="4"/>
      <c r="G289" s="4"/>
      <c r="H289" s="4"/>
      <c r="I289" s="4"/>
      <c r="J289" s="4"/>
      <c r="K289" s="4"/>
      <c r="L289" s="4"/>
      <c r="M289" s="4"/>
      <c r="N289" s="4"/>
      <c r="O289" s="4"/>
      <c r="P289" s="4"/>
      <c r="Q289" s="4"/>
    </row>
    <row r="290" spans="2:17" s="3" customFormat="1">
      <c r="B290" s="4"/>
      <c r="E290" s="4"/>
      <c r="F290" s="4"/>
      <c r="G290" s="4"/>
      <c r="H290" s="4"/>
      <c r="I290" s="4"/>
      <c r="J290" s="4"/>
      <c r="K290" s="4"/>
      <c r="L290" s="4"/>
      <c r="M290" s="4"/>
      <c r="N290" s="4"/>
      <c r="O290" s="4"/>
      <c r="P290" s="4"/>
      <c r="Q290" s="4"/>
    </row>
    <row r="291" spans="2:17" s="3" customFormat="1">
      <c r="B291" s="4"/>
      <c r="E291" s="4"/>
      <c r="F291" s="4"/>
      <c r="G291" s="4"/>
      <c r="H291" s="4"/>
      <c r="I291" s="4"/>
      <c r="J291" s="4"/>
      <c r="K291" s="4"/>
      <c r="L291" s="4"/>
      <c r="M291" s="4"/>
      <c r="N291" s="4"/>
      <c r="O291" s="4"/>
      <c r="P291" s="4"/>
      <c r="Q291" s="4"/>
    </row>
    <row r="292" spans="2:17" s="3" customFormat="1">
      <c r="B292" s="4"/>
      <c r="E292" s="70"/>
      <c r="F292" s="71"/>
      <c r="G292" s="70"/>
      <c r="H292" s="71"/>
      <c r="I292" s="70"/>
    </row>
    <row r="293" spans="2:17" s="3" customFormat="1">
      <c r="B293" s="4"/>
      <c r="E293" s="70"/>
      <c r="F293" s="71"/>
      <c r="G293" s="70"/>
      <c r="H293" s="71"/>
      <c r="I293" s="70"/>
    </row>
    <row r="294" spans="2:17" s="3" customFormat="1">
      <c r="B294" s="4"/>
      <c r="E294" s="70"/>
      <c r="F294" s="71"/>
      <c r="G294" s="70"/>
      <c r="H294" s="71"/>
      <c r="I294" s="70"/>
    </row>
    <row r="295" spans="2:17" s="3" customFormat="1">
      <c r="B295" s="4"/>
      <c r="E295" s="70"/>
      <c r="F295" s="71"/>
      <c r="G295" s="70"/>
      <c r="H295" s="71"/>
      <c r="I295" s="70"/>
    </row>
  </sheetData>
  <dataValidations count="1">
    <dataValidation type="list" allowBlank="1" showInputMessage="1" showErrorMessage="1" sqref="F2:I99 E2:E100" xr:uid="{A9ECC589-91EB-4FFE-84DD-B30D04858CD1}">
      <formula1>$AA$1:$AA$4</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32913-8E94-486B-AE55-A92A2581F1FE}">
  <dimension ref="A1:AD110"/>
  <sheetViews>
    <sheetView topLeftCell="B1" zoomScale="80" zoomScaleNormal="80" workbookViewId="0">
      <selection activeCell="I46" sqref="I46"/>
    </sheetView>
  </sheetViews>
  <sheetFormatPr baseColWidth="10" defaultColWidth="11.42578125" defaultRowHeight="15"/>
  <cols>
    <col min="1" max="2" width="21.7109375" customWidth="1"/>
    <col min="3" max="3" width="37.42578125" customWidth="1"/>
    <col min="4" max="4" width="82" customWidth="1"/>
    <col min="5" max="6" width="21.7109375" customWidth="1"/>
  </cols>
  <sheetData>
    <row r="1" spans="1:30" ht="22.15" customHeight="1">
      <c r="A1" s="3"/>
      <c r="B1" s="4"/>
      <c r="C1" s="3"/>
      <c r="D1" s="3"/>
      <c r="E1" s="58"/>
      <c r="F1" s="58"/>
    </row>
    <row r="2" spans="1:30">
      <c r="A2" s="3"/>
      <c r="B2" s="4"/>
      <c r="C2" s="3"/>
      <c r="D2" s="3"/>
      <c r="I2" t="s">
        <v>132</v>
      </c>
      <c r="N2" t="s">
        <v>133</v>
      </c>
      <c r="S2" t="s">
        <v>134</v>
      </c>
    </row>
    <row r="3" spans="1:30" ht="45">
      <c r="A3" s="4" t="str">
        <f>'Mål, kriterier og indikatorer'!A1</f>
        <v>Dimensjon</v>
      </c>
      <c r="B3" s="4" t="str">
        <f>'Mål, kriterier og indikatorer'!B1</f>
        <v>Mål</v>
      </c>
      <c r="C3" s="4" t="str">
        <f>'Mål, kriterier og indikatorer'!C1</f>
        <v>Kriterie</v>
      </c>
      <c r="D3" s="4" t="str">
        <f>'Mål, kriterier og indikatorer'!D1</f>
        <v>Indikator</v>
      </c>
      <c r="E3" s="4" t="s">
        <v>135</v>
      </c>
      <c r="F3" s="4" t="s">
        <v>136</v>
      </c>
      <c r="G3" s="4" t="s">
        <v>137</v>
      </c>
      <c r="H3" s="4" t="s">
        <v>138</v>
      </c>
      <c r="I3" s="4" t="s">
        <v>139</v>
      </c>
      <c r="J3" s="4" t="s">
        <v>140</v>
      </c>
      <c r="K3" s="4" t="s">
        <v>141</v>
      </c>
      <c r="L3" s="4" t="s">
        <v>142</v>
      </c>
      <c r="M3" s="4" t="s">
        <v>143</v>
      </c>
      <c r="N3" s="4" t="s">
        <v>139</v>
      </c>
      <c r="O3" s="4" t="s">
        <v>140</v>
      </c>
      <c r="P3" s="4" t="s">
        <v>141</v>
      </c>
      <c r="Q3" s="4" t="s">
        <v>142</v>
      </c>
      <c r="R3" s="4" t="s">
        <v>143</v>
      </c>
      <c r="S3" s="4" t="s">
        <v>139</v>
      </c>
      <c r="T3" s="4" t="s">
        <v>140</v>
      </c>
      <c r="U3" s="4" t="s">
        <v>141</v>
      </c>
      <c r="V3" s="4" t="s">
        <v>142</v>
      </c>
      <c r="W3" s="4" t="s">
        <v>143</v>
      </c>
      <c r="Y3" s="4" t="s">
        <v>7</v>
      </c>
      <c r="Z3" s="4" t="s">
        <v>139</v>
      </c>
      <c r="AA3" s="4" t="s">
        <v>140</v>
      </c>
      <c r="AB3" s="4" t="s">
        <v>141</v>
      </c>
      <c r="AC3" s="4" t="s">
        <v>142</v>
      </c>
      <c r="AD3" s="4" t="s">
        <v>143</v>
      </c>
    </row>
    <row r="4" spans="1:30" ht="45">
      <c r="A4" s="22" t="str">
        <f>'Mål, kriterier og indikatorer'!A2</f>
        <v>Teknisk ytelse</v>
      </c>
      <c r="B4" s="22" t="str">
        <f>'Mål, kriterier og indikatorer'!B2</f>
        <v>… å bruke åpne og lokale overvannsløsninger</v>
      </c>
      <c r="C4" s="20" t="str">
        <f>'Mål, kriterier og indikatorer'!C2</f>
        <v>Bidra til infiltrasjon av overvann (trinn 1 i treleddsstrategien for overvannshåndtering)</v>
      </c>
      <c r="D4" s="21" t="str">
        <f>'Mål, kriterier og indikatorer'!D2</f>
        <v>I hvilken grad bidrar tiltaket til infiltrasjon?</v>
      </c>
      <c r="E4" s="2" t="str">
        <f>'Valg og vekting av indikatorer'!E2</f>
        <v>ja</v>
      </c>
      <c r="F4" s="2">
        <f>'Valg og vekting av indikatorer'!F2</f>
        <v>2</v>
      </c>
      <c r="G4" s="2">
        <v>0</v>
      </c>
      <c r="H4" s="2">
        <v>2</v>
      </c>
      <c r="I4" s="2">
        <f>'Løsning 1'!J2</f>
        <v>1</v>
      </c>
      <c r="J4">
        <f>'Løsning 2'!J2</f>
        <v>0</v>
      </c>
      <c r="K4">
        <f>'Løsning 3'!J2</f>
        <v>2</v>
      </c>
      <c r="L4">
        <f>'Løsning 4'!J2</f>
        <v>1</v>
      </c>
      <c r="M4">
        <f>'Løsning 5'!J2</f>
        <v>0</v>
      </c>
      <c r="N4" s="74">
        <f>IF($E4="nei","",2*$F4*(I4-$G4)/($H4-$G4))</f>
        <v>2</v>
      </c>
      <c r="O4" s="74">
        <f>IF($E4="nei","",2*$F4*(J4-$G4)/($H4-$G4))</f>
        <v>0</v>
      </c>
      <c r="P4" s="74">
        <f>IF($E4="nei","",2*$F4*(K4-$G4)/($H4-$G4))</f>
        <v>4</v>
      </c>
      <c r="Q4" s="74">
        <f>IF($E4="nei","",2*$F4*(L4-$G4)/($H4-$G4))</f>
        <v>2</v>
      </c>
      <c r="R4" s="74">
        <f>IF($E4="nei","",2*$F4*(M4-$G4)/($H4-$G4))</f>
        <v>0</v>
      </c>
      <c r="S4" s="74">
        <f>SUM(N4:N14)/SUM($F4:$F14)</f>
        <v>1</v>
      </c>
      <c r="T4" s="74">
        <f t="shared" ref="T4:W4" si="0">SUM(O4:O14)/SUM($F4:$F14)</f>
        <v>0</v>
      </c>
      <c r="U4" s="74">
        <f t="shared" si="0"/>
        <v>2</v>
      </c>
      <c r="V4" s="74">
        <f t="shared" si="0"/>
        <v>1</v>
      </c>
      <c r="W4" s="74">
        <f t="shared" si="0"/>
        <v>0.90909090909090906</v>
      </c>
      <c r="Y4" s="74" t="str">
        <f>B4</f>
        <v>… å bruke åpne og lokale overvannsløsninger</v>
      </c>
      <c r="Z4" s="44">
        <f>S4</f>
        <v>1</v>
      </c>
      <c r="AA4" s="44">
        <f t="shared" ref="AA4:AD4" si="1">T4</f>
        <v>0</v>
      </c>
      <c r="AB4" s="44">
        <f t="shared" si="1"/>
        <v>2</v>
      </c>
      <c r="AC4" s="44">
        <f t="shared" si="1"/>
        <v>1</v>
      </c>
      <c r="AD4" s="44">
        <f t="shared" si="1"/>
        <v>0.90909090909090906</v>
      </c>
    </row>
    <row r="5" spans="1:30">
      <c r="A5" s="22"/>
      <c r="B5" s="22"/>
      <c r="C5" s="20"/>
      <c r="D5" s="20" t="str">
        <f>'Mål, kriterier og indikatorer'!D3</f>
        <v>I hvilken grad bidrar tiltaket til vannlagring?</v>
      </c>
      <c r="E5" s="2" t="str">
        <f>'Valg og vekting av indikatorer'!E3</f>
        <v>ja</v>
      </c>
      <c r="F5" s="2">
        <f>'Valg og vekting av indikatorer'!F3</f>
        <v>2</v>
      </c>
      <c r="G5" s="2">
        <v>0</v>
      </c>
      <c r="H5" s="2">
        <v>2</v>
      </c>
      <c r="I5" s="2">
        <f>'Løsning 1'!J3</f>
        <v>1</v>
      </c>
      <c r="J5">
        <f>'Løsning 2'!J3</f>
        <v>0</v>
      </c>
      <c r="K5">
        <f>'Løsning 3'!J3</f>
        <v>2</v>
      </c>
      <c r="L5">
        <f>'Løsning 4'!J3</f>
        <v>1</v>
      </c>
      <c r="M5">
        <f>'Løsning 5'!J3</f>
        <v>1</v>
      </c>
      <c r="N5" s="74">
        <f t="shared" ref="N5:N68" si="2">IF($E5="nei","",2*$F5*(I5-$G5)/($H5-$G5))</f>
        <v>2</v>
      </c>
      <c r="O5" s="74">
        <f t="shared" ref="O5:O68" si="3">IF($E5="nei","",2*$F5*(J5-$G5)/($H5-$G5))</f>
        <v>0</v>
      </c>
      <c r="P5" s="74">
        <f t="shared" ref="P5:P68" si="4">IF($E5="nei","",2*$F5*(K5-$G5)/($H5-$G5))</f>
        <v>4</v>
      </c>
      <c r="Q5" s="74">
        <f t="shared" ref="Q5:Q68" si="5">IF($E5="nei","",2*$F5*(L5-$G5)/($H5-$G5))</f>
        <v>2</v>
      </c>
      <c r="R5" s="74">
        <f t="shared" ref="R5:R68" si="6">IF($E5="nei","",2*$F5*(M5-$G5)/($H5-$G5))</f>
        <v>2</v>
      </c>
      <c r="S5" s="44"/>
      <c r="Y5" t="str">
        <f>B15</f>
        <v>.. å ha god vannkvalitet</v>
      </c>
      <c r="Z5" s="44">
        <f>S15</f>
        <v>1</v>
      </c>
      <c r="AA5" s="44">
        <f t="shared" ref="AA5:AD5" si="7">T15</f>
        <v>0</v>
      </c>
      <c r="AB5" s="44">
        <f t="shared" si="7"/>
        <v>2</v>
      </c>
      <c r="AC5" s="44">
        <f t="shared" si="7"/>
        <v>1</v>
      </c>
      <c r="AD5" s="44">
        <f t="shared" si="7"/>
        <v>1</v>
      </c>
    </row>
    <row r="6" spans="1:30" ht="45">
      <c r="A6" s="20"/>
      <c r="B6" s="22"/>
      <c r="C6" s="20" t="str">
        <f>'Mål, kriterier og indikatorer'!C4</f>
        <v>Bidra til fordrøyning av overvann (trinn 2 i treleddsstrategien for overvannshåndtering)</v>
      </c>
      <c r="D6" s="21" t="str">
        <f>'Mål, kriterier og indikatorer'!D4</f>
        <v>I hvilken grad bidrar tiltaket til fordrøyning?</v>
      </c>
      <c r="E6" s="2" t="str">
        <f>'Valg og vekting av indikatorer'!E4</f>
        <v>ja</v>
      </c>
      <c r="F6" s="2">
        <f>'Valg og vekting av indikatorer'!F4</f>
        <v>2</v>
      </c>
      <c r="G6" s="2">
        <v>0</v>
      </c>
      <c r="H6" s="2">
        <v>2</v>
      </c>
      <c r="I6" s="2">
        <f>'Løsning 1'!J4</f>
        <v>1</v>
      </c>
      <c r="J6">
        <f>'Løsning 2'!J4</f>
        <v>0</v>
      </c>
      <c r="K6">
        <f>'Løsning 3'!J4</f>
        <v>2</v>
      </c>
      <c r="L6">
        <f>'Løsning 4'!J4</f>
        <v>1</v>
      </c>
      <c r="M6">
        <f>'Løsning 5'!J4</f>
        <v>2</v>
      </c>
      <c r="N6" s="74">
        <f t="shared" si="2"/>
        <v>2</v>
      </c>
      <c r="O6" s="74">
        <f t="shared" si="3"/>
        <v>0</v>
      </c>
      <c r="P6" s="74">
        <f t="shared" si="4"/>
        <v>4</v>
      </c>
      <c r="Q6" s="74">
        <f t="shared" si="5"/>
        <v>2</v>
      </c>
      <c r="R6" s="74">
        <f t="shared" si="6"/>
        <v>4</v>
      </c>
      <c r="S6" s="44"/>
      <c r="Y6" t="str">
        <f>B18</f>
        <v>… å bruke overvann som ressurs</v>
      </c>
      <c r="Z6" s="44">
        <f>S18</f>
        <v>1</v>
      </c>
      <c r="AA6" s="44">
        <f t="shared" ref="AA6:AD6" si="8">T18</f>
        <v>0</v>
      </c>
      <c r="AB6" s="44">
        <f t="shared" si="8"/>
        <v>2</v>
      </c>
      <c r="AC6" s="44">
        <f t="shared" si="8"/>
        <v>1</v>
      </c>
      <c r="AD6" s="44">
        <f t="shared" si="8"/>
        <v>1</v>
      </c>
    </row>
    <row r="7" spans="1:30">
      <c r="A7" s="20"/>
      <c r="B7" s="22"/>
      <c r="C7" s="20"/>
      <c r="D7" s="20" t="str">
        <f>'Mål, kriterier og indikatorer'!D5</f>
        <v>I hvilken grad bidrar tiltaket til forsinket flomtopp?</v>
      </c>
      <c r="E7" s="2" t="str">
        <f>'Valg og vekting av indikatorer'!E5</f>
        <v>ja</v>
      </c>
      <c r="F7" s="2">
        <f>'Valg og vekting av indikatorer'!F5</f>
        <v>2</v>
      </c>
      <c r="G7" s="2">
        <v>0</v>
      </c>
      <c r="H7" s="2">
        <v>2</v>
      </c>
      <c r="I7" s="2">
        <f>'Løsning 1'!J5</f>
        <v>1</v>
      </c>
      <c r="J7">
        <f>'Løsning 2'!J5</f>
        <v>0</v>
      </c>
      <c r="K7">
        <f>'Løsning 3'!J5</f>
        <v>2</v>
      </c>
      <c r="L7">
        <f>'Løsning 4'!J5</f>
        <v>1</v>
      </c>
      <c r="M7">
        <f>'Løsning 5'!J5</f>
        <v>0</v>
      </c>
      <c r="N7" s="74">
        <f t="shared" si="2"/>
        <v>2</v>
      </c>
      <c r="O7" s="74">
        <f t="shared" si="3"/>
        <v>0</v>
      </c>
      <c r="P7" s="74">
        <f t="shared" si="4"/>
        <v>4</v>
      </c>
      <c r="Q7" s="74">
        <f t="shared" si="5"/>
        <v>2</v>
      </c>
      <c r="R7" s="74">
        <f t="shared" si="6"/>
        <v>0</v>
      </c>
      <c r="S7" s="44"/>
      <c r="Y7" t="str">
        <f>B21</f>
        <v>… å sikre varig ytelse</v>
      </c>
      <c r="Z7" s="44">
        <f>S21</f>
        <v>1</v>
      </c>
      <c r="AA7" s="44">
        <f t="shared" ref="AA7:AD7" si="9">T21</f>
        <v>0</v>
      </c>
      <c r="AB7" s="44">
        <f t="shared" si="9"/>
        <v>2</v>
      </c>
      <c r="AC7" s="44">
        <f t="shared" si="9"/>
        <v>1</v>
      </c>
      <c r="AD7" s="44">
        <f t="shared" si="9"/>
        <v>2</v>
      </c>
    </row>
    <row r="8" spans="1:30">
      <c r="A8" s="20"/>
      <c r="B8" s="22"/>
      <c r="C8" s="20"/>
      <c r="D8" s="20" t="str">
        <f>'Mål, kriterier og indikatorer'!D6</f>
        <v>I hvilken grad bidrar tiltaket til forsinket T50?</v>
      </c>
      <c r="E8" s="2" t="str">
        <f>'Valg og vekting av indikatorer'!E6</f>
        <v>ja</v>
      </c>
      <c r="F8" s="2">
        <f>'Valg og vekting av indikatorer'!F6</f>
        <v>2</v>
      </c>
      <c r="G8" s="2">
        <v>0</v>
      </c>
      <c r="H8" s="2">
        <v>2</v>
      </c>
      <c r="I8" s="2">
        <f>'Løsning 1'!J6</f>
        <v>1</v>
      </c>
      <c r="J8">
        <f>'Løsning 2'!J6</f>
        <v>0</v>
      </c>
      <c r="K8">
        <f>'Løsning 3'!J6</f>
        <v>2</v>
      </c>
      <c r="L8">
        <f>'Løsning 4'!J6</f>
        <v>1</v>
      </c>
      <c r="M8">
        <f>'Løsning 5'!J6</f>
        <v>1</v>
      </c>
      <c r="N8" s="74">
        <f t="shared" si="2"/>
        <v>2</v>
      </c>
      <c r="O8" s="74">
        <f t="shared" si="3"/>
        <v>0</v>
      </c>
      <c r="P8" s="74">
        <f t="shared" si="4"/>
        <v>4</v>
      </c>
      <c r="Q8" s="74">
        <f t="shared" si="5"/>
        <v>2</v>
      </c>
      <c r="R8" s="74">
        <f t="shared" si="6"/>
        <v>2</v>
      </c>
      <c r="S8" s="44"/>
      <c r="Y8" t="str">
        <f>B22</f>
        <v>… å fremme blågrønne verdier</v>
      </c>
      <c r="Z8" s="44">
        <f>S22</f>
        <v>1</v>
      </c>
      <c r="AA8" s="44">
        <f t="shared" ref="AA8:AD8" si="10">T22</f>
        <v>0</v>
      </c>
      <c r="AB8" s="44">
        <f t="shared" si="10"/>
        <v>2</v>
      </c>
      <c r="AC8" s="44">
        <f t="shared" si="10"/>
        <v>2</v>
      </c>
      <c r="AD8" s="44">
        <f t="shared" si="10"/>
        <v>0.875</v>
      </c>
    </row>
    <row r="9" spans="1:30">
      <c r="A9" s="20"/>
      <c r="B9" s="22"/>
      <c r="C9" s="20"/>
      <c r="D9" s="20" t="str">
        <f>'Mål, kriterier og indikatorer'!D7</f>
        <v>I hvilken grad bidrar tiltaket til forsinket sentroidavrenning?</v>
      </c>
      <c r="E9" s="2" t="str">
        <f>'Valg og vekting av indikatorer'!E7</f>
        <v>ja</v>
      </c>
      <c r="F9" s="2">
        <f>'Valg og vekting av indikatorer'!F7</f>
        <v>2</v>
      </c>
      <c r="G9" s="2">
        <v>0</v>
      </c>
      <c r="H9" s="2">
        <v>2</v>
      </c>
      <c r="I9" s="2">
        <f>'Løsning 1'!J7</f>
        <v>1</v>
      </c>
      <c r="J9">
        <f>'Løsning 2'!J7</f>
        <v>0</v>
      </c>
      <c r="K9">
        <f>'Løsning 3'!J7</f>
        <v>2</v>
      </c>
      <c r="L9">
        <f>'Løsning 4'!J7</f>
        <v>1</v>
      </c>
      <c r="M9">
        <f>'Løsning 5'!J7</f>
        <v>2</v>
      </c>
      <c r="N9" s="74">
        <f t="shared" si="2"/>
        <v>2</v>
      </c>
      <c r="O9" s="74">
        <f t="shared" si="3"/>
        <v>0</v>
      </c>
      <c r="P9" s="74">
        <f t="shared" si="4"/>
        <v>4</v>
      </c>
      <c r="Q9" s="74">
        <f t="shared" si="5"/>
        <v>2</v>
      </c>
      <c r="R9" s="74">
        <f t="shared" si="6"/>
        <v>4</v>
      </c>
      <c r="S9" s="44"/>
      <c r="Y9" t="str">
        <f>B30</f>
        <v>… å beholde eksisterende biologisk mangfold</v>
      </c>
      <c r="Z9" s="44">
        <f>S30</f>
        <v>1</v>
      </c>
      <c r="AA9" s="44">
        <f t="shared" ref="AA9:AD9" si="11">T30</f>
        <v>0</v>
      </c>
      <c r="AB9" s="44">
        <f t="shared" si="11"/>
        <v>2</v>
      </c>
      <c r="AC9" s="44">
        <f t="shared" si="11"/>
        <v>2</v>
      </c>
      <c r="AD9" s="44">
        <f t="shared" si="11"/>
        <v>1</v>
      </c>
    </row>
    <row r="10" spans="1:30">
      <c r="A10" s="20"/>
      <c r="B10" s="22"/>
      <c r="C10" s="20"/>
      <c r="D10" s="20" t="str">
        <f>'Mål, kriterier og indikatorer'!D8</f>
        <v>I hvilken grad bidrar tiltaket til redusert avrenningstopp?</v>
      </c>
      <c r="E10" s="2" t="str">
        <f>'Valg og vekting av indikatorer'!E8</f>
        <v>ja</v>
      </c>
      <c r="F10" s="2">
        <f>'Valg og vekting av indikatorer'!F8</f>
        <v>2</v>
      </c>
      <c r="G10" s="2">
        <v>0</v>
      </c>
      <c r="H10" s="2">
        <v>2</v>
      </c>
      <c r="I10" s="2">
        <f>'Løsning 1'!J8</f>
        <v>1</v>
      </c>
      <c r="J10">
        <f>'Løsning 2'!J8</f>
        <v>0</v>
      </c>
      <c r="K10">
        <f>'Løsning 3'!J8</f>
        <v>2</v>
      </c>
      <c r="L10">
        <f>'Løsning 4'!J8</f>
        <v>1</v>
      </c>
      <c r="M10">
        <f>'Løsning 5'!J8</f>
        <v>0</v>
      </c>
      <c r="N10" s="74">
        <f t="shared" si="2"/>
        <v>2</v>
      </c>
      <c r="O10" s="74">
        <f t="shared" si="3"/>
        <v>0</v>
      </c>
      <c r="P10" s="74">
        <f t="shared" si="4"/>
        <v>4</v>
      </c>
      <c r="Q10" s="74">
        <f t="shared" si="5"/>
        <v>2</v>
      </c>
      <c r="R10" s="74">
        <f t="shared" si="6"/>
        <v>0</v>
      </c>
      <c r="S10" s="44"/>
      <c r="Y10" t="str">
        <f>B32</f>
        <v>… å ha positiv effekt for biologisk mangfold</v>
      </c>
      <c r="Z10" s="44">
        <f>S32</f>
        <v>1</v>
      </c>
      <c r="AA10" s="44">
        <f t="shared" ref="AA10:AD10" si="12">T32</f>
        <v>0</v>
      </c>
      <c r="AB10" s="44">
        <f t="shared" si="12"/>
        <v>2</v>
      </c>
      <c r="AC10" s="44">
        <f t="shared" si="12"/>
        <v>2</v>
      </c>
      <c r="AD10" s="44">
        <f t="shared" si="12"/>
        <v>1.2</v>
      </c>
    </row>
    <row r="11" spans="1:30" ht="45">
      <c r="A11" s="20"/>
      <c r="B11" s="22"/>
      <c r="C11" s="21" t="str">
        <f>'Mål, kriterier og indikatorer'!C9</f>
        <v>Bidra til sikker avledning av overvann (trinn 3 i treleddsstrategien for overvannshåndtering)</v>
      </c>
      <c r="D11" s="77" t="str">
        <f>'Mål, kriterier og indikatorer'!D9</f>
        <v>I hvilken grad bidrar tiltaket til avledning av vann?</v>
      </c>
      <c r="E11" s="2" t="str">
        <f>'Valg og vekting av indikatorer'!E9</f>
        <v>ja</v>
      </c>
      <c r="F11" s="2">
        <f>'Valg og vekting av indikatorer'!F9</f>
        <v>2</v>
      </c>
      <c r="G11" s="2">
        <v>0</v>
      </c>
      <c r="H11" s="2">
        <v>2</v>
      </c>
      <c r="I11" s="2">
        <f>'Løsning 1'!J9</f>
        <v>1</v>
      </c>
      <c r="J11">
        <f>'Løsning 2'!J9</f>
        <v>0</v>
      </c>
      <c r="K11">
        <f>'Løsning 3'!J9</f>
        <v>2</v>
      </c>
      <c r="L11">
        <f>'Løsning 4'!J9</f>
        <v>1</v>
      </c>
      <c r="M11">
        <f>'Løsning 5'!J9</f>
        <v>1</v>
      </c>
      <c r="N11" s="74">
        <f t="shared" si="2"/>
        <v>2</v>
      </c>
      <c r="O11" s="74">
        <f t="shared" si="3"/>
        <v>0</v>
      </c>
      <c r="P11" s="74">
        <f t="shared" si="4"/>
        <v>4</v>
      </c>
      <c r="Q11" s="74">
        <f t="shared" si="5"/>
        <v>2</v>
      </c>
      <c r="R11" s="74">
        <f t="shared" si="6"/>
        <v>2</v>
      </c>
      <c r="S11" s="44"/>
      <c r="Y11" t="str">
        <f>B37</f>
        <v>… å gi andre (positive) miljøeffekter</v>
      </c>
      <c r="Z11" s="44">
        <f>S37</f>
        <v>1</v>
      </c>
      <c r="AA11" s="44">
        <f t="shared" ref="AA11:AD11" si="13">T37</f>
        <v>0</v>
      </c>
      <c r="AB11" s="44">
        <f t="shared" si="13"/>
        <v>2</v>
      </c>
      <c r="AC11" s="44">
        <f t="shared" si="13"/>
        <v>2</v>
      </c>
      <c r="AD11" s="44">
        <f t="shared" si="13"/>
        <v>0.9285714285714286</v>
      </c>
    </row>
    <row r="12" spans="1:30">
      <c r="A12" s="20"/>
      <c r="B12" s="22"/>
      <c r="C12" s="20"/>
      <c r="D12" s="77" t="str">
        <f>'Mål, kriterier og indikatorer'!D10</f>
        <v>I hvilken grad bidrar tiltaket til å håndtere en 200 års flom?</v>
      </c>
      <c r="E12" s="2" t="str">
        <f>'Valg og vekting av indikatorer'!E10</f>
        <v>ja</v>
      </c>
      <c r="F12" s="2">
        <f>'Valg og vekting av indikatorer'!F10</f>
        <v>2</v>
      </c>
      <c r="G12" s="2">
        <v>0</v>
      </c>
      <c r="H12" s="2">
        <v>2</v>
      </c>
      <c r="I12" s="2">
        <f>'Løsning 1'!J10</f>
        <v>1</v>
      </c>
      <c r="J12">
        <f>'Løsning 2'!J10</f>
        <v>0</v>
      </c>
      <c r="K12">
        <f>'Løsning 3'!J10</f>
        <v>2</v>
      </c>
      <c r="L12">
        <f>'Løsning 4'!J10</f>
        <v>1</v>
      </c>
      <c r="M12">
        <f>'Løsning 5'!J10</f>
        <v>2</v>
      </c>
      <c r="N12" s="74">
        <f t="shared" si="2"/>
        <v>2</v>
      </c>
      <c r="O12" s="74">
        <f t="shared" si="3"/>
        <v>0</v>
      </c>
      <c r="P12" s="74">
        <f t="shared" si="4"/>
        <v>4</v>
      </c>
      <c r="Q12" s="74">
        <f t="shared" si="5"/>
        <v>2</v>
      </c>
      <c r="R12" s="74">
        <f t="shared" si="6"/>
        <v>4</v>
      </c>
      <c r="S12" s="44"/>
      <c r="Y12" t="str">
        <f>B51</f>
        <v>… å bidra til kostnadseffektiv håndtering av overvann over tid</v>
      </c>
      <c r="Z12" s="44">
        <f>S51</f>
        <v>1</v>
      </c>
      <c r="AA12" s="44">
        <f t="shared" ref="AA12:AD12" si="14">T51</f>
        <v>0</v>
      </c>
      <c r="AB12" s="44">
        <f t="shared" si="14"/>
        <v>2</v>
      </c>
      <c r="AC12" s="44">
        <f t="shared" si="14"/>
        <v>1</v>
      </c>
      <c r="AD12" s="44">
        <f t="shared" si="14"/>
        <v>1.125</v>
      </c>
    </row>
    <row r="13" spans="1:30">
      <c r="A13" s="20"/>
      <c r="B13" s="22"/>
      <c r="C13" s="20"/>
      <c r="D13" s="77" t="str">
        <f>'Mål, kriterier og indikatorer'!D11</f>
        <v>I hvilken grad ligger tiltatket nær en definert flomveg?</v>
      </c>
      <c r="E13" s="2" t="str">
        <f>'Valg og vekting av indikatorer'!E11</f>
        <v>ja</v>
      </c>
      <c r="F13" s="2">
        <f>'Valg og vekting av indikatorer'!F11</f>
        <v>2</v>
      </c>
      <c r="G13" s="2">
        <v>0</v>
      </c>
      <c r="H13" s="2">
        <v>2</v>
      </c>
      <c r="I13" s="2">
        <f>'Løsning 1'!J11</f>
        <v>1</v>
      </c>
      <c r="J13">
        <f>'Løsning 2'!J11</f>
        <v>0</v>
      </c>
      <c r="K13">
        <f>'Løsning 3'!J11</f>
        <v>2</v>
      </c>
      <c r="L13">
        <f>'Løsning 4'!J11</f>
        <v>1</v>
      </c>
      <c r="M13">
        <f>'Løsning 5'!J11</f>
        <v>0</v>
      </c>
      <c r="N13" s="74">
        <f t="shared" si="2"/>
        <v>2</v>
      </c>
      <c r="O13" s="74">
        <f t="shared" si="3"/>
        <v>0</v>
      </c>
      <c r="P13" s="74">
        <f t="shared" si="4"/>
        <v>4</v>
      </c>
      <c r="Q13" s="74">
        <f t="shared" si="5"/>
        <v>2</v>
      </c>
      <c r="R13" s="74">
        <f t="shared" si="6"/>
        <v>0</v>
      </c>
      <c r="S13" s="44"/>
      <c r="Y13" t="str">
        <f>B59</f>
        <v>… å bidra til næringsutvikling i regionen</v>
      </c>
      <c r="Z13" s="44">
        <f>S59</f>
        <v>1</v>
      </c>
      <c r="AA13" s="44">
        <f t="shared" ref="AA13:AD13" si="15">T59</f>
        <v>0</v>
      </c>
      <c r="AB13" s="44">
        <f t="shared" si="15"/>
        <v>2</v>
      </c>
      <c r="AC13" s="44">
        <f t="shared" si="15"/>
        <v>1</v>
      </c>
      <c r="AD13" s="44">
        <f t="shared" si="15"/>
        <v>0.75</v>
      </c>
    </row>
    <row r="14" spans="1:30">
      <c r="A14" s="20"/>
      <c r="B14" s="22"/>
      <c r="C14" s="20"/>
      <c r="D14" s="77" t="str">
        <f>'Mål, kriterier og indikatorer'!D12</f>
        <v>I hvilken grad bidrar tiltaket til å redusere mengde overvann til ledningsnett?</v>
      </c>
      <c r="E14" s="2" t="str">
        <f>'Valg og vekting av indikatorer'!E12</f>
        <v>ja</v>
      </c>
      <c r="F14" s="2">
        <f>'Valg og vekting av indikatorer'!F12</f>
        <v>2</v>
      </c>
      <c r="G14" s="2">
        <v>0</v>
      </c>
      <c r="H14" s="2">
        <v>2</v>
      </c>
      <c r="I14" s="2">
        <f>'Løsning 1'!J12</f>
        <v>1</v>
      </c>
      <c r="J14">
        <f>'Løsning 2'!J12</f>
        <v>0</v>
      </c>
      <c r="K14">
        <f>'Løsning 3'!J12</f>
        <v>2</v>
      </c>
      <c r="L14">
        <f>'Løsning 4'!J12</f>
        <v>1</v>
      </c>
      <c r="M14">
        <f>'Løsning 5'!J12</f>
        <v>1</v>
      </c>
      <c r="N14" s="74">
        <f t="shared" si="2"/>
        <v>2</v>
      </c>
      <c r="O14" s="74">
        <f t="shared" si="3"/>
        <v>0</v>
      </c>
      <c r="P14" s="74">
        <f t="shared" si="4"/>
        <v>4</v>
      </c>
      <c r="Q14" s="74">
        <f t="shared" si="5"/>
        <v>2</v>
      </c>
      <c r="R14" s="74">
        <f t="shared" si="6"/>
        <v>2</v>
      </c>
      <c r="S14" s="44"/>
      <c r="Y14" t="str">
        <f>B63</f>
        <v>… å bidra til verdiskapning og innovasjonsvilje i regionen</v>
      </c>
      <c r="Z14" s="44">
        <f>S63</f>
        <v>1</v>
      </c>
      <c r="AA14" s="44">
        <f t="shared" ref="AA14:AD14" si="16">T63</f>
        <v>0</v>
      </c>
      <c r="AB14" s="44">
        <f t="shared" si="16"/>
        <v>2</v>
      </c>
      <c r="AC14" s="44">
        <f t="shared" si="16"/>
        <v>1</v>
      </c>
      <c r="AD14" s="44">
        <f t="shared" si="16"/>
        <v>1</v>
      </c>
    </row>
    <row r="15" spans="1:30" ht="30">
      <c r="A15" s="20"/>
      <c r="B15" s="22" t="str">
        <f>'Mål, kriterier og indikatorer'!B13</f>
        <v>.. å ha god vannkvalitet</v>
      </c>
      <c r="C15" s="20" t="str">
        <f>'Mål, kriterier og indikatorer'!C13</f>
        <v>Bidra til god vannkvalitet i nærliggende resipienter</v>
      </c>
      <c r="D15" s="20" t="str">
        <f>'Mål, kriterier og indikatorer'!D13</f>
        <v>I hvilken grad bidrar tiltaket til at vann filtreres gjennom jord og substrater?</v>
      </c>
      <c r="E15" s="2" t="str">
        <f>'Valg og vekting av indikatorer'!E13</f>
        <v>ja</v>
      </c>
      <c r="F15" s="2">
        <f>'Valg og vekting av indikatorer'!F13</f>
        <v>2</v>
      </c>
      <c r="G15" s="2">
        <v>0</v>
      </c>
      <c r="H15" s="2">
        <v>2</v>
      </c>
      <c r="I15" s="2">
        <f>'Løsning 1'!J13</f>
        <v>1</v>
      </c>
      <c r="J15">
        <f>'Løsning 2'!J13</f>
        <v>0</v>
      </c>
      <c r="K15">
        <f>'Løsning 3'!J13</f>
        <v>2</v>
      </c>
      <c r="L15">
        <f>'Løsning 4'!J13</f>
        <v>1</v>
      </c>
      <c r="M15">
        <f>'Løsning 5'!J13</f>
        <v>2</v>
      </c>
      <c r="N15" s="74">
        <f t="shared" si="2"/>
        <v>2</v>
      </c>
      <c r="O15" s="74">
        <f t="shared" si="3"/>
        <v>0</v>
      </c>
      <c r="P15" s="74">
        <f t="shared" si="4"/>
        <v>4</v>
      </c>
      <c r="Q15" s="74">
        <f t="shared" si="5"/>
        <v>2</v>
      </c>
      <c r="R15" s="74">
        <f t="shared" si="6"/>
        <v>4</v>
      </c>
      <c r="S15" s="44">
        <f>SUM(N15:N17)/SUM($F15:$F17)</f>
        <v>1</v>
      </c>
      <c r="T15" s="44">
        <f t="shared" ref="T15:W15" si="17">SUM(O15:O17)/SUM($F15:$F17)</f>
        <v>0</v>
      </c>
      <c r="U15" s="44">
        <f t="shared" si="17"/>
        <v>2</v>
      </c>
      <c r="V15" s="44">
        <f t="shared" si="17"/>
        <v>1</v>
      </c>
      <c r="W15" s="44">
        <f t="shared" si="17"/>
        <v>1</v>
      </c>
      <c r="Y15" t="str">
        <f>B67</f>
        <v>… å være enkelt tilgjengelig for alle samfunnsgrupper og alle aldersgrupper</v>
      </c>
      <c r="Z15" s="44">
        <f>S67</f>
        <v>1</v>
      </c>
      <c r="AA15" s="44">
        <f t="shared" ref="AA15:AD15" si="18">T67</f>
        <v>0</v>
      </c>
      <c r="AB15" s="44">
        <f t="shared" si="18"/>
        <v>2</v>
      </c>
      <c r="AC15" s="44">
        <f t="shared" si="18"/>
        <v>0</v>
      </c>
      <c r="AD15" s="44">
        <f t="shared" si="18"/>
        <v>1</v>
      </c>
    </row>
    <row r="16" spans="1:30">
      <c r="A16" s="20"/>
      <c r="B16" s="22"/>
      <c r="C16" s="20"/>
      <c r="D16" s="20" t="str">
        <f>'Mål, kriterier og indikatorer'!D14</f>
        <v>I hvilken grad bidrar tiltaket til at vannet blir biologisk renset?</v>
      </c>
      <c r="E16" s="2" t="str">
        <f>'Valg og vekting av indikatorer'!E14</f>
        <v>ja</v>
      </c>
      <c r="F16" s="2">
        <f>'Valg og vekting av indikatorer'!F14</f>
        <v>2</v>
      </c>
      <c r="G16" s="2">
        <v>0</v>
      </c>
      <c r="H16" s="2">
        <v>2</v>
      </c>
      <c r="I16" s="2">
        <f>'Løsning 1'!J14</f>
        <v>1</v>
      </c>
      <c r="J16">
        <f>'Løsning 2'!J14</f>
        <v>0</v>
      </c>
      <c r="K16">
        <f>'Løsning 3'!J14</f>
        <v>2</v>
      </c>
      <c r="L16">
        <f>'Løsning 4'!J14</f>
        <v>1</v>
      </c>
      <c r="M16">
        <f>'Løsning 5'!J14</f>
        <v>0</v>
      </c>
      <c r="N16" s="74">
        <f t="shared" si="2"/>
        <v>2</v>
      </c>
      <c r="O16" s="74">
        <f t="shared" si="3"/>
        <v>0</v>
      </c>
      <c r="P16" s="74">
        <f t="shared" si="4"/>
        <v>4</v>
      </c>
      <c r="Q16" s="74">
        <f t="shared" si="5"/>
        <v>2</v>
      </c>
      <c r="R16" s="74">
        <f t="shared" si="6"/>
        <v>0</v>
      </c>
      <c r="S16" s="44"/>
      <c r="Y16" t="str">
        <f>B71</f>
        <v>… å bidra til bedre folkehelse og tryggere hverdag</v>
      </c>
      <c r="Z16" s="44">
        <f>S71</f>
        <v>1</v>
      </c>
      <c r="AA16" s="44">
        <f t="shared" ref="AA16:AD16" si="19">T71</f>
        <v>0</v>
      </c>
      <c r="AB16" s="44">
        <f t="shared" si="19"/>
        <v>2</v>
      </c>
      <c r="AC16" s="44">
        <f t="shared" si="19"/>
        <v>0</v>
      </c>
      <c r="AD16" s="44">
        <f t="shared" si="19"/>
        <v>1</v>
      </c>
    </row>
    <row r="17" spans="1:30">
      <c r="A17" s="20"/>
      <c r="B17" s="22"/>
      <c r="C17" s="20"/>
      <c r="D17" s="21" t="str">
        <f>'Mål, kriterier og indikatorer'!D15</f>
        <v>I hvilken grad vil vannkvalitet bli påvirket positivt av tiltaket?</v>
      </c>
      <c r="E17" s="2" t="str">
        <f>'Valg og vekting av indikatorer'!E15</f>
        <v>ja</v>
      </c>
      <c r="F17" s="2">
        <f>'Valg og vekting av indikatorer'!F15</f>
        <v>2</v>
      </c>
      <c r="G17" s="2">
        <v>0</v>
      </c>
      <c r="H17" s="2">
        <v>2</v>
      </c>
      <c r="I17" s="2">
        <f>'Løsning 1'!J15</f>
        <v>1</v>
      </c>
      <c r="J17">
        <f>'Løsning 2'!J15</f>
        <v>0</v>
      </c>
      <c r="K17">
        <f>'Løsning 3'!J15</f>
        <v>2</v>
      </c>
      <c r="L17">
        <f>'Løsning 4'!J15</f>
        <v>1</v>
      </c>
      <c r="M17">
        <f>'Løsning 5'!J15</f>
        <v>1</v>
      </c>
      <c r="N17" s="74">
        <f t="shared" si="2"/>
        <v>2</v>
      </c>
      <c r="O17" s="74">
        <f t="shared" si="3"/>
        <v>0</v>
      </c>
      <c r="P17" s="74">
        <f t="shared" si="4"/>
        <v>4</v>
      </c>
      <c r="Q17" s="74">
        <f t="shared" si="5"/>
        <v>2</v>
      </c>
      <c r="R17" s="74">
        <f t="shared" si="6"/>
        <v>2</v>
      </c>
      <c r="S17" s="44"/>
      <c r="Y17" t="str">
        <f>B88</f>
        <v>…å ha deltagende planlegging og samstyring</v>
      </c>
      <c r="Z17" s="44">
        <f>S88</f>
        <v>1</v>
      </c>
      <c r="AA17" s="44">
        <f t="shared" ref="AA17:AD17" si="20">T88</f>
        <v>0</v>
      </c>
      <c r="AB17" s="44">
        <f t="shared" si="20"/>
        <v>2</v>
      </c>
      <c r="AC17" s="44">
        <f t="shared" si="20"/>
        <v>0</v>
      </c>
      <c r="AD17" s="44">
        <f t="shared" si="20"/>
        <v>1.5</v>
      </c>
    </row>
    <row r="18" spans="1:30" ht="30">
      <c r="A18" s="20"/>
      <c r="B18" s="22" t="str">
        <f>'Mål, kriterier og indikatorer'!B16</f>
        <v>… å bruke overvann som ressurs</v>
      </c>
      <c r="C18" s="20" t="str">
        <f>'Mål, kriterier og indikatorer'!C16</f>
        <v>Bruke oppsamlet vann som en ressurs på egen tomt</v>
      </c>
      <c r="D18" s="20" t="str">
        <f>'Mål, kriterier og indikatorer'!D16</f>
        <v>I hvilken grad bidrar tiltaket til at oppsamlet vann på egen tomt vil ha et bruksområde (f.eks. vanning eller skylling) utover fordampning/infiltrasjon?</v>
      </c>
      <c r="E18" s="2" t="str">
        <f>'Valg og vekting av indikatorer'!E16</f>
        <v>ja</v>
      </c>
      <c r="F18" s="2">
        <f>'Valg og vekting av indikatorer'!F16</f>
        <v>2</v>
      </c>
      <c r="G18" s="2">
        <v>0</v>
      </c>
      <c r="H18" s="2">
        <v>2</v>
      </c>
      <c r="I18" s="2">
        <f>'Løsning 1'!J16</f>
        <v>1</v>
      </c>
      <c r="J18">
        <f>'Løsning 2'!J16</f>
        <v>0</v>
      </c>
      <c r="K18">
        <f>'Løsning 3'!J16</f>
        <v>2</v>
      </c>
      <c r="L18">
        <f>'Løsning 4'!J16</f>
        <v>1</v>
      </c>
      <c r="M18">
        <f>'Løsning 5'!J16</f>
        <v>2</v>
      </c>
      <c r="N18" s="74">
        <f t="shared" si="2"/>
        <v>2</v>
      </c>
      <c r="O18" s="74">
        <f t="shared" si="3"/>
        <v>0</v>
      </c>
      <c r="P18" s="74">
        <f t="shared" si="4"/>
        <v>4</v>
      </c>
      <c r="Q18" s="74">
        <f t="shared" si="5"/>
        <v>2</v>
      </c>
      <c r="R18" s="74">
        <f t="shared" si="6"/>
        <v>4</v>
      </c>
      <c r="S18" s="44">
        <f>SUM(N18:N20)/SUM($F18:$F20)</f>
        <v>1</v>
      </c>
      <c r="T18" s="44">
        <f t="shared" ref="T18:W18" si="21">SUM(O18:O20)/SUM($F18:$F20)</f>
        <v>0</v>
      </c>
      <c r="U18" s="44">
        <f t="shared" si="21"/>
        <v>2</v>
      </c>
      <c r="V18" s="44">
        <f t="shared" si="21"/>
        <v>1</v>
      </c>
      <c r="W18" s="44">
        <f t="shared" si="21"/>
        <v>1</v>
      </c>
      <c r="Y18" t="str">
        <f>B90</f>
        <v>… å bidra til at kommunen blir mer attraktiv</v>
      </c>
      <c r="Z18" s="44">
        <f>S90</f>
        <v>1</v>
      </c>
      <c r="AA18" s="44">
        <f t="shared" ref="AA18:AD18" si="22">T90</f>
        <v>0</v>
      </c>
      <c r="AB18" s="44">
        <f t="shared" si="22"/>
        <v>2</v>
      </c>
      <c r="AC18" s="44">
        <f t="shared" si="22"/>
        <v>0</v>
      </c>
      <c r="AD18" s="44">
        <f t="shared" si="22"/>
        <v>0.66666666666666663</v>
      </c>
    </row>
    <row r="19" spans="1:30">
      <c r="A19" s="20"/>
      <c r="B19" s="22"/>
      <c r="C19" s="20"/>
      <c r="D19" s="20" t="str">
        <f>'Mål, kriterier og indikatorer'!D17</f>
        <v>I hvilken grad tilrettelegger tiltaket for å bruke vann som ressurs (lek, estetikk)?</v>
      </c>
      <c r="E19" s="2" t="str">
        <f>'Valg og vekting av indikatorer'!E17</f>
        <v>ja</v>
      </c>
      <c r="F19" s="2">
        <f>'Valg og vekting av indikatorer'!F17</f>
        <v>2</v>
      </c>
      <c r="G19" s="2">
        <v>0</v>
      </c>
      <c r="H19" s="2">
        <v>2</v>
      </c>
      <c r="I19" s="2">
        <f>'Løsning 1'!J17</f>
        <v>1</v>
      </c>
      <c r="J19">
        <f>'Løsning 2'!J17</f>
        <v>0</v>
      </c>
      <c r="K19">
        <f>'Løsning 3'!J17</f>
        <v>2</v>
      </c>
      <c r="L19">
        <f>'Løsning 4'!J17</f>
        <v>1</v>
      </c>
      <c r="M19">
        <f>'Løsning 5'!J17</f>
        <v>0</v>
      </c>
      <c r="N19" s="74">
        <f t="shared" si="2"/>
        <v>2</v>
      </c>
      <c r="O19" s="74">
        <f t="shared" si="3"/>
        <v>0</v>
      </c>
      <c r="P19" s="74">
        <f t="shared" si="4"/>
        <v>4</v>
      </c>
      <c r="Q19" s="74">
        <f t="shared" si="5"/>
        <v>2</v>
      </c>
      <c r="R19" s="74">
        <f t="shared" si="6"/>
        <v>0</v>
      </c>
      <c r="S19" s="44"/>
      <c r="Y19" t="str">
        <f>B93</f>
        <v>… er i tråd med gjeldende internasjonale føringer</v>
      </c>
      <c r="Z19" s="44">
        <f>S93</f>
        <v>1</v>
      </c>
      <c r="AA19" s="44">
        <f t="shared" ref="AA19:AD19" si="23">T93</f>
        <v>0</v>
      </c>
      <c r="AB19" s="44">
        <f t="shared" si="23"/>
        <v>2</v>
      </c>
      <c r="AC19" s="44">
        <f t="shared" si="23"/>
        <v>1</v>
      </c>
      <c r="AD19" s="44">
        <f t="shared" si="23"/>
        <v>1</v>
      </c>
    </row>
    <row r="20" spans="1:30" ht="30">
      <c r="A20" s="20"/>
      <c r="B20" s="22"/>
      <c r="C20" s="20" t="str">
        <f>'Mål, kriterier og indikatorer'!C18</f>
        <v>Bidra til at innovative "tekniske" løsninger tas i bruk</v>
      </c>
      <c r="D20" s="21" t="str">
        <f>'Mål, kriterier og indikatorer'!D18</f>
        <v>I hvilken grad har tiltaket et innovasjonspotensial?</v>
      </c>
      <c r="E20" s="2" t="str">
        <f>'Valg og vekting av indikatorer'!E18</f>
        <v>ja</v>
      </c>
      <c r="F20" s="2">
        <f>'Valg og vekting av indikatorer'!F18</f>
        <v>2</v>
      </c>
      <c r="G20" s="2">
        <v>0</v>
      </c>
      <c r="H20" s="2">
        <v>2</v>
      </c>
      <c r="I20" s="2">
        <f>'Løsning 1'!J18</f>
        <v>1</v>
      </c>
      <c r="J20">
        <f>'Løsning 2'!J18</f>
        <v>0</v>
      </c>
      <c r="K20">
        <f>'Løsning 3'!J18</f>
        <v>2</v>
      </c>
      <c r="L20">
        <f>'Løsning 4'!J18</f>
        <v>1</v>
      </c>
      <c r="M20">
        <f>'Løsning 5'!J18</f>
        <v>1</v>
      </c>
      <c r="N20" s="74">
        <f t="shared" si="2"/>
        <v>2</v>
      </c>
      <c r="O20" s="74">
        <f t="shared" si="3"/>
        <v>0</v>
      </c>
      <c r="P20" s="74">
        <f t="shared" si="4"/>
        <v>4</v>
      </c>
      <c r="Q20" s="74">
        <f t="shared" si="5"/>
        <v>2</v>
      </c>
      <c r="R20" s="74">
        <f t="shared" si="6"/>
        <v>2</v>
      </c>
      <c r="S20" s="44"/>
      <c r="Y20" t="str">
        <f>B95</f>
        <v>… er i tråd med gjeldende nasjonale føringer</v>
      </c>
      <c r="Z20" s="44">
        <f>S95</f>
        <v>1</v>
      </c>
      <c r="AA20" s="44">
        <f t="shared" ref="AA20:AD20" si="24">T95</f>
        <v>0</v>
      </c>
      <c r="AB20" s="44">
        <f t="shared" si="24"/>
        <v>2</v>
      </c>
      <c r="AC20" s="44">
        <f t="shared" si="24"/>
        <v>1</v>
      </c>
      <c r="AD20" s="44">
        <f t="shared" si="24"/>
        <v>1.5</v>
      </c>
    </row>
    <row r="21" spans="1:30">
      <c r="A21" s="20"/>
      <c r="B21" s="22" t="str">
        <f>'Mål, kriterier og indikatorer'!B19</f>
        <v>… å sikre varig ytelse</v>
      </c>
      <c r="C21" s="20" t="str">
        <f>'Mål, kriterier og indikatorer'!C19</f>
        <v>Ivareta drift og vedlikehold av tiltakene</v>
      </c>
      <c r="D21" s="77" t="str">
        <f>'Mål, kriterier og indikatorer'!D19</f>
        <v>I hvilken grad er tiltaket vedlikeholdsfritt/lett å drifte?</v>
      </c>
      <c r="E21" s="2" t="str">
        <f>'Valg og vekting av indikatorer'!E19</f>
        <v>ja</v>
      </c>
      <c r="F21" s="2">
        <f>'Valg og vekting av indikatorer'!F19</f>
        <v>2</v>
      </c>
      <c r="G21" s="2">
        <v>0</v>
      </c>
      <c r="H21" s="2">
        <v>2</v>
      </c>
      <c r="I21" s="2">
        <f>'Løsning 1'!J19</f>
        <v>1</v>
      </c>
      <c r="J21">
        <f>'Løsning 2'!J19</f>
        <v>0</v>
      </c>
      <c r="K21">
        <f>'Løsning 3'!J19</f>
        <v>2</v>
      </c>
      <c r="L21">
        <f>'Løsning 4'!J19</f>
        <v>1</v>
      </c>
      <c r="M21">
        <f>'Løsning 5'!J19</f>
        <v>2</v>
      </c>
      <c r="N21" s="74">
        <f t="shared" si="2"/>
        <v>2</v>
      </c>
      <c r="O21" s="74">
        <f t="shared" si="3"/>
        <v>0</v>
      </c>
      <c r="P21" s="74">
        <f t="shared" si="4"/>
        <v>4</v>
      </c>
      <c r="Q21" s="74">
        <f t="shared" si="5"/>
        <v>2</v>
      </c>
      <c r="R21" s="74">
        <f t="shared" si="6"/>
        <v>4</v>
      </c>
      <c r="S21" s="44">
        <f>SUM(N21)/SUM($F21)</f>
        <v>1</v>
      </c>
      <c r="T21" s="44">
        <f t="shared" ref="T21:W21" si="25">SUM(O21)/SUM($F21)</f>
        <v>0</v>
      </c>
      <c r="U21" s="44">
        <f t="shared" si="25"/>
        <v>2</v>
      </c>
      <c r="V21" s="44">
        <f t="shared" si="25"/>
        <v>1</v>
      </c>
      <c r="W21" s="44">
        <f t="shared" si="25"/>
        <v>2</v>
      </c>
      <c r="Y21" t="str">
        <f>B97</f>
        <v>… er i tråd med gjeldende lokale føringer</v>
      </c>
      <c r="Z21" s="44">
        <f>S97</f>
        <v>1</v>
      </c>
      <c r="AA21" s="44">
        <f t="shared" ref="AA21:AD21" si="26">T97</f>
        <v>0</v>
      </c>
      <c r="AB21" s="44">
        <f t="shared" si="26"/>
        <v>2</v>
      </c>
      <c r="AC21" s="44">
        <f t="shared" si="26"/>
        <v>1</v>
      </c>
      <c r="AD21" s="44">
        <f t="shared" si="26"/>
        <v>0.8</v>
      </c>
    </row>
    <row r="22" spans="1:30" ht="30">
      <c r="A22" s="25" t="str">
        <f>'Mål, kriterier og indikatorer'!A20</f>
        <v>Miljø</v>
      </c>
      <c r="B22" s="25" t="str">
        <f>'Mål, kriterier og indikatorer'!B20</f>
        <v>… å fremme blågrønne verdier</v>
      </c>
      <c r="C22" s="23" t="str">
        <f>'Mål, kriterier og indikatorer'!C20</f>
        <v>Bidra til blågrønne verdier (i urbane områder)</v>
      </c>
      <c r="D22" s="24" t="str">
        <f>'Mål, kriterier og indikatorer'!D20</f>
        <v>I hvilken grad bidrar tiltaket til å øke blågrønn faktor?</v>
      </c>
      <c r="E22" s="2" t="str">
        <f>'Valg og vekting av indikatorer'!E20</f>
        <v>ja</v>
      </c>
      <c r="F22" s="2">
        <f>'Valg og vekting av indikatorer'!F20</f>
        <v>2</v>
      </c>
      <c r="G22" s="2">
        <v>0</v>
      </c>
      <c r="H22" s="2">
        <v>2</v>
      </c>
      <c r="I22" s="2">
        <f>'Løsning 1'!J20</f>
        <v>1</v>
      </c>
      <c r="J22">
        <f>'Løsning 2'!J20</f>
        <v>0</v>
      </c>
      <c r="K22">
        <f>'Løsning 3'!J20</f>
        <v>2</v>
      </c>
      <c r="L22">
        <f>'Løsning 4'!J20</f>
        <v>2</v>
      </c>
      <c r="M22">
        <f>'Løsning 5'!J20</f>
        <v>0</v>
      </c>
      <c r="N22" s="74">
        <f t="shared" si="2"/>
        <v>2</v>
      </c>
      <c r="O22" s="74">
        <f t="shared" si="3"/>
        <v>0</v>
      </c>
      <c r="P22" s="74">
        <f t="shared" si="4"/>
        <v>4</v>
      </c>
      <c r="Q22" s="74">
        <f t="shared" si="5"/>
        <v>4</v>
      </c>
      <c r="R22" s="74">
        <f t="shared" si="6"/>
        <v>0</v>
      </c>
      <c r="S22" s="44">
        <f>SUM(N22:N29)/SUM($F22:$F29)</f>
        <v>1</v>
      </c>
      <c r="T22" s="44">
        <f t="shared" ref="T22:V22" si="27">SUM(O22:O29)/SUM($F22:$F29)</f>
        <v>0</v>
      </c>
      <c r="U22" s="44">
        <f t="shared" si="27"/>
        <v>2</v>
      </c>
      <c r="V22" s="44">
        <f t="shared" si="27"/>
        <v>2</v>
      </c>
      <c r="W22" s="44">
        <f>SUM(R22:R29)/SUM($F22:$F29)</f>
        <v>0.875</v>
      </c>
    </row>
    <row r="23" spans="1:30">
      <c r="A23" s="25"/>
      <c r="B23" s="25"/>
      <c r="C23" s="23"/>
      <c r="D23" s="24" t="str">
        <f>'Mål, kriterier og indikatorer'!D21</f>
        <v xml:space="preserve"> I hvilken grad bidrar tiltaket til økt arealandel med vegetasjonsdekke?</v>
      </c>
      <c r="E23" s="2" t="str">
        <f>'Valg og vekting av indikatorer'!E21</f>
        <v>ja</v>
      </c>
      <c r="F23" s="2">
        <f>'Valg og vekting av indikatorer'!F21</f>
        <v>2</v>
      </c>
      <c r="G23" s="2">
        <v>0</v>
      </c>
      <c r="H23" s="2">
        <v>2</v>
      </c>
      <c r="I23" s="2">
        <f>'Løsning 1'!J21</f>
        <v>1</v>
      </c>
      <c r="J23">
        <f>'Løsning 2'!J21</f>
        <v>0</v>
      </c>
      <c r="K23">
        <f>'Løsning 3'!J21</f>
        <v>2</v>
      </c>
      <c r="L23">
        <f>'Løsning 4'!J21</f>
        <v>2</v>
      </c>
      <c r="M23">
        <f>'Løsning 5'!J21</f>
        <v>1</v>
      </c>
      <c r="N23" s="74">
        <f t="shared" si="2"/>
        <v>2</v>
      </c>
      <c r="O23" s="74">
        <f t="shared" si="3"/>
        <v>0</v>
      </c>
      <c r="P23" s="74">
        <f t="shared" si="4"/>
        <v>4</v>
      </c>
      <c r="Q23" s="74">
        <f t="shared" si="5"/>
        <v>4</v>
      </c>
      <c r="R23" s="74">
        <f t="shared" si="6"/>
        <v>2</v>
      </c>
      <c r="S23" s="44"/>
    </row>
    <row r="24" spans="1:30" ht="30">
      <c r="A24" s="23"/>
      <c r="B24" s="25"/>
      <c r="C24" s="23" t="str">
        <f>'Mål, kriterier og indikatorer'!C22</f>
        <v>Bidra til å beholde natur og forebygge erosjon (i rurale områder)</v>
      </c>
      <c r="D24" s="23" t="str">
        <f>'Mål, kriterier og indikatorer'!D22</f>
        <v>I hvilken grad bidrar tiltaket til restaurering av kantsone langs vassdrag?</v>
      </c>
      <c r="E24" s="2" t="str">
        <f>'Valg og vekting av indikatorer'!E22</f>
        <v>ja</v>
      </c>
      <c r="F24" s="2">
        <f>'Valg og vekting av indikatorer'!F22</f>
        <v>2</v>
      </c>
      <c r="G24" s="2">
        <v>0</v>
      </c>
      <c r="H24" s="2">
        <v>2</v>
      </c>
      <c r="I24" s="2">
        <f>'Løsning 1'!J22</f>
        <v>1</v>
      </c>
      <c r="J24">
        <f>'Løsning 2'!J22</f>
        <v>0</v>
      </c>
      <c r="K24">
        <f>'Løsning 3'!J22</f>
        <v>2</v>
      </c>
      <c r="L24">
        <f>'Løsning 4'!J22</f>
        <v>2</v>
      </c>
      <c r="M24">
        <f>'Løsning 5'!J22</f>
        <v>2</v>
      </c>
      <c r="N24" s="74">
        <f t="shared" si="2"/>
        <v>2</v>
      </c>
      <c r="O24" s="74">
        <f t="shared" si="3"/>
        <v>0</v>
      </c>
      <c r="P24" s="74">
        <f t="shared" si="4"/>
        <v>4</v>
      </c>
      <c r="Q24" s="74">
        <f t="shared" si="5"/>
        <v>4</v>
      </c>
      <c r="R24" s="74">
        <f t="shared" si="6"/>
        <v>4</v>
      </c>
      <c r="S24" s="44"/>
    </row>
    <row r="25" spans="1:30">
      <c r="A25" s="23"/>
      <c r="B25" s="25"/>
      <c r="C25" s="23"/>
      <c r="D25" s="24" t="str">
        <f>'Mål, kriterier og indikatorer'!D23</f>
        <v>I hvilken grad blir eksisterende trær bevart av tiltaket?</v>
      </c>
      <c r="E25" s="2" t="str">
        <f>'Valg og vekting av indikatorer'!E23</f>
        <v>ja</v>
      </c>
      <c r="F25" s="2">
        <f>'Valg og vekting av indikatorer'!F23</f>
        <v>2</v>
      </c>
      <c r="G25" s="2">
        <v>0</v>
      </c>
      <c r="H25" s="2">
        <v>2</v>
      </c>
      <c r="I25" s="2">
        <f>'Løsning 1'!J23</f>
        <v>1</v>
      </c>
      <c r="J25">
        <f>'Løsning 2'!J23</f>
        <v>0</v>
      </c>
      <c r="K25">
        <f>'Løsning 3'!J23</f>
        <v>2</v>
      </c>
      <c r="L25">
        <f>'Løsning 4'!J23</f>
        <v>2</v>
      </c>
      <c r="M25">
        <f>'Løsning 5'!J23</f>
        <v>0</v>
      </c>
      <c r="N25" s="74">
        <f t="shared" si="2"/>
        <v>2</v>
      </c>
      <c r="O25" s="74">
        <f t="shared" si="3"/>
        <v>0</v>
      </c>
      <c r="P25" s="74">
        <f t="shared" si="4"/>
        <v>4</v>
      </c>
      <c r="Q25" s="74">
        <f t="shared" si="5"/>
        <v>4</v>
      </c>
      <c r="R25" s="74">
        <f t="shared" si="6"/>
        <v>0</v>
      </c>
      <c r="S25" s="44"/>
    </row>
    <row r="26" spans="1:30">
      <c r="A26" s="23"/>
      <c r="B26" s="25"/>
      <c r="C26" s="23"/>
      <c r="D26" s="24" t="str">
        <f>'Mål, kriterier og indikatorer'!D24</f>
        <v>I hvilken grad bidrar tiltaket til at det etableres natur?</v>
      </c>
      <c r="E26" s="2" t="str">
        <f>'Valg og vekting av indikatorer'!E24</f>
        <v>ja</v>
      </c>
      <c r="F26" s="2">
        <f>'Valg og vekting av indikatorer'!F24</f>
        <v>2</v>
      </c>
      <c r="G26" s="2">
        <v>0</v>
      </c>
      <c r="H26" s="2">
        <v>2</v>
      </c>
      <c r="I26" s="2">
        <f>'Løsning 1'!J24</f>
        <v>1</v>
      </c>
      <c r="J26">
        <f>'Løsning 2'!J24</f>
        <v>0</v>
      </c>
      <c r="K26">
        <f>'Løsning 3'!J24</f>
        <v>2</v>
      </c>
      <c r="L26">
        <f>'Løsning 4'!J24</f>
        <v>2</v>
      </c>
      <c r="M26">
        <f>'Løsning 5'!J24</f>
        <v>1</v>
      </c>
      <c r="N26" s="74">
        <f t="shared" si="2"/>
        <v>2</v>
      </c>
      <c r="O26" s="74">
        <f t="shared" si="3"/>
        <v>0</v>
      </c>
      <c r="P26" s="74">
        <f t="shared" si="4"/>
        <v>4</v>
      </c>
      <c r="Q26" s="74">
        <f t="shared" si="5"/>
        <v>4</v>
      </c>
      <c r="R26" s="74">
        <f t="shared" si="6"/>
        <v>2</v>
      </c>
      <c r="S26" s="44"/>
    </row>
    <row r="27" spans="1:30">
      <c r="A27" s="23"/>
      <c r="B27" s="25"/>
      <c r="C27" s="23"/>
      <c r="D27" s="24" t="str">
        <f>'Mål, kriterier og indikatorer'!D25</f>
        <v>I hvilken grad bidrar tiltaket til bevaring av matjord?</v>
      </c>
      <c r="E27" s="2" t="str">
        <f>'Valg og vekting av indikatorer'!E25</f>
        <v>ja</v>
      </c>
      <c r="F27" s="2">
        <f>'Valg og vekting av indikatorer'!F25</f>
        <v>2</v>
      </c>
      <c r="G27" s="2">
        <v>0</v>
      </c>
      <c r="H27" s="2">
        <v>2</v>
      </c>
      <c r="I27" s="2">
        <f>'Løsning 1'!J25</f>
        <v>1</v>
      </c>
      <c r="J27">
        <f>'Løsning 2'!J25</f>
        <v>0</v>
      </c>
      <c r="K27">
        <f>'Løsning 3'!J25</f>
        <v>2</v>
      </c>
      <c r="L27">
        <f>'Løsning 4'!J25</f>
        <v>2</v>
      </c>
      <c r="M27">
        <f>'Løsning 5'!J25</f>
        <v>2</v>
      </c>
      <c r="N27" s="74">
        <f t="shared" si="2"/>
        <v>2</v>
      </c>
      <c r="O27" s="74">
        <f t="shared" si="3"/>
        <v>0</v>
      </c>
      <c r="P27" s="74">
        <f t="shared" si="4"/>
        <v>4</v>
      </c>
      <c r="Q27" s="74">
        <f t="shared" si="5"/>
        <v>4</v>
      </c>
      <c r="R27" s="74">
        <f t="shared" si="6"/>
        <v>4</v>
      </c>
      <c r="S27" s="44"/>
    </row>
    <row r="28" spans="1:30">
      <c r="A28" s="23"/>
      <c r="B28" s="25"/>
      <c r="C28" s="23"/>
      <c r="D28" s="24" t="str">
        <f>'Mål, kriterier og indikatorer'!D26</f>
        <v>I hvilken grad bidrar tiltaket til bevaring av myr?</v>
      </c>
      <c r="E28" s="2" t="str">
        <f>'Valg og vekting av indikatorer'!E26</f>
        <v>ja</v>
      </c>
      <c r="F28" s="2">
        <f>'Valg og vekting av indikatorer'!F26</f>
        <v>2</v>
      </c>
      <c r="G28" s="2">
        <v>0</v>
      </c>
      <c r="H28" s="2">
        <v>2</v>
      </c>
      <c r="I28" s="2">
        <f>'Løsning 1'!J26</f>
        <v>1</v>
      </c>
      <c r="J28">
        <f>'Løsning 2'!J26</f>
        <v>0</v>
      </c>
      <c r="K28">
        <f>'Løsning 3'!J26</f>
        <v>2</v>
      </c>
      <c r="L28">
        <f>'Løsning 4'!J26</f>
        <v>2</v>
      </c>
      <c r="M28">
        <f>'Løsning 5'!J26</f>
        <v>0</v>
      </c>
      <c r="N28" s="74">
        <f t="shared" si="2"/>
        <v>2</v>
      </c>
      <c r="O28" s="74">
        <f t="shared" si="3"/>
        <v>0</v>
      </c>
      <c r="P28" s="74">
        <f t="shared" si="4"/>
        <v>4</v>
      </c>
      <c r="Q28" s="74">
        <f t="shared" si="5"/>
        <v>4</v>
      </c>
      <c r="R28" s="74">
        <f t="shared" si="6"/>
        <v>0</v>
      </c>
      <c r="S28" s="44"/>
    </row>
    <row r="29" spans="1:30" ht="30">
      <c r="A29" s="23"/>
      <c r="B29" s="25"/>
      <c r="C29" s="23" t="str">
        <f>'Mål, kriterier og indikatorer'!C27</f>
        <v>Bidra til restaurering av myr eller andre viktige naturområder</v>
      </c>
      <c r="D29" s="23" t="str">
        <f>'Mål, kriterier og indikatorer'!D27</f>
        <v>I hvilken grad bidrar tiltaket til økt andel restaurert (myr)område eller andre viktige naturområder?</v>
      </c>
      <c r="E29" s="2" t="str">
        <f>'Valg og vekting av indikatorer'!E27</f>
        <v>ja</v>
      </c>
      <c r="F29" s="2">
        <f>'Valg og vekting av indikatorer'!F27</f>
        <v>2</v>
      </c>
      <c r="G29" s="2">
        <v>0</v>
      </c>
      <c r="H29" s="2">
        <v>2</v>
      </c>
      <c r="I29" s="2">
        <f>'Løsning 1'!J27</f>
        <v>1</v>
      </c>
      <c r="J29">
        <f>'Løsning 2'!J27</f>
        <v>0</v>
      </c>
      <c r="K29">
        <f>'Løsning 3'!J27</f>
        <v>2</v>
      </c>
      <c r="L29">
        <f>'Løsning 4'!J27</f>
        <v>2</v>
      </c>
      <c r="M29">
        <f>'Løsning 5'!J27</f>
        <v>1</v>
      </c>
      <c r="N29" s="74">
        <f t="shared" si="2"/>
        <v>2</v>
      </c>
      <c r="O29" s="74">
        <f t="shared" si="3"/>
        <v>0</v>
      </c>
      <c r="P29" s="74">
        <f t="shared" si="4"/>
        <v>4</v>
      </c>
      <c r="Q29" s="74">
        <f t="shared" si="5"/>
        <v>4</v>
      </c>
      <c r="R29" s="74">
        <f t="shared" si="6"/>
        <v>2</v>
      </c>
      <c r="S29" s="44"/>
    </row>
    <row r="30" spans="1:30" ht="45">
      <c r="A30" s="23"/>
      <c r="B30" s="25" t="str">
        <f>'Mål, kriterier og indikatorer'!B28</f>
        <v>… å beholde eksisterende biologisk mangfold</v>
      </c>
      <c r="C30" s="24" t="str">
        <f>'Mål, kriterier og indikatorer'!C28</f>
        <v>Bevare eksisterende biologisk mangfold</v>
      </c>
      <c r="D30" s="23" t="str">
        <f>'Mål, kriterier og indikatorer'!D28</f>
        <v>I hvilken grad bevares eksisterende biologisk mangfold med tiltaket?</v>
      </c>
      <c r="E30" s="2" t="str">
        <f>'Valg og vekting av indikatorer'!E28</f>
        <v>ja</v>
      </c>
      <c r="F30" s="2">
        <f>'Valg og vekting av indikatorer'!F28</f>
        <v>2</v>
      </c>
      <c r="G30" s="2">
        <v>0</v>
      </c>
      <c r="H30" s="2">
        <v>2</v>
      </c>
      <c r="I30" s="2">
        <f>'Løsning 1'!J28</f>
        <v>1</v>
      </c>
      <c r="J30">
        <f>'Løsning 2'!J28</f>
        <v>0</v>
      </c>
      <c r="K30">
        <f>'Løsning 3'!J28</f>
        <v>2</v>
      </c>
      <c r="L30">
        <f>'Løsning 4'!J28</f>
        <v>2</v>
      </c>
      <c r="M30">
        <f>'Løsning 5'!J28</f>
        <v>2</v>
      </c>
      <c r="N30" s="74">
        <f t="shared" si="2"/>
        <v>2</v>
      </c>
      <c r="O30" s="74">
        <f t="shared" si="3"/>
        <v>0</v>
      </c>
      <c r="P30" s="74">
        <f t="shared" si="4"/>
        <v>4</v>
      </c>
      <c r="Q30" s="74">
        <f t="shared" si="5"/>
        <v>4</v>
      </c>
      <c r="R30" s="74">
        <f t="shared" si="6"/>
        <v>4</v>
      </c>
      <c r="S30" s="44">
        <f>SUM(N30:N31)/SUM($F30:$F31)</f>
        <v>1</v>
      </c>
      <c r="T30" s="44">
        <f t="shared" ref="T30:W30" si="28">SUM(O30:O31)/SUM($F30:$F31)</f>
        <v>0</v>
      </c>
      <c r="U30" s="44">
        <f t="shared" si="28"/>
        <v>2</v>
      </c>
      <c r="V30" s="44">
        <f t="shared" si="28"/>
        <v>2</v>
      </c>
      <c r="W30" s="44">
        <f t="shared" si="28"/>
        <v>1</v>
      </c>
    </row>
    <row r="31" spans="1:30">
      <c r="A31" s="23"/>
      <c r="B31" s="25"/>
      <c r="C31" s="23"/>
      <c r="D31" s="23" t="str">
        <f>'Mål, kriterier og indikatorer'!D29</f>
        <v>I hvilken grad bevares gammel skog med tiltaket?</v>
      </c>
      <c r="E31" s="2" t="str">
        <f>'Valg og vekting av indikatorer'!E29</f>
        <v>ja</v>
      </c>
      <c r="F31" s="2">
        <f>'Valg og vekting av indikatorer'!F29</f>
        <v>2</v>
      </c>
      <c r="G31" s="2">
        <v>0</v>
      </c>
      <c r="H31" s="2">
        <v>2</v>
      </c>
      <c r="I31" s="2">
        <f>'Løsning 1'!J29</f>
        <v>1</v>
      </c>
      <c r="J31">
        <f>'Løsning 2'!J29</f>
        <v>0</v>
      </c>
      <c r="K31">
        <f>'Løsning 3'!J29</f>
        <v>2</v>
      </c>
      <c r="L31">
        <f>'Løsning 4'!J29</f>
        <v>2</v>
      </c>
      <c r="M31">
        <f>'Løsning 5'!J29</f>
        <v>0</v>
      </c>
      <c r="N31" s="74">
        <f t="shared" si="2"/>
        <v>2</v>
      </c>
      <c r="O31" s="74">
        <f t="shared" si="3"/>
        <v>0</v>
      </c>
      <c r="P31" s="74">
        <f t="shared" si="4"/>
        <v>4</v>
      </c>
      <c r="Q31" s="74">
        <f t="shared" si="5"/>
        <v>4</v>
      </c>
      <c r="R31" s="74">
        <f t="shared" si="6"/>
        <v>0</v>
      </c>
      <c r="S31" s="44"/>
    </row>
    <row r="32" spans="1:30" ht="30">
      <c r="A32" s="23"/>
      <c r="B32" s="25" t="str">
        <f>'Mål, kriterier og indikatorer'!B30</f>
        <v>… å ha positiv effekt for biologisk mangfold</v>
      </c>
      <c r="C32" s="23" t="str">
        <f>'Mål, kriterier og indikatorer'!C30</f>
        <v>Fremmer habitat</v>
      </c>
      <c r="D32" s="24" t="str">
        <f>'Mål, kriterier og indikatorer'!D30</f>
        <v>I hvilken grad fremmer tiltaket habitatutvikling?</v>
      </c>
      <c r="E32" s="2" t="str">
        <f>'Valg og vekting av indikatorer'!E30</f>
        <v>ja</v>
      </c>
      <c r="F32" s="2">
        <f>'Valg og vekting av indikatorer'!F30</f>
        <v>2</v>
      </c>
      <c r="G32" s="2">
        <v>0</v>
      </c>
      <c r="H32" s="2">
        <v>2</v>
      </c>
      <c r="I32" s="2">
        <f>'Løsning 1'!J30</f>
        <v>1</v>
      </c>
      <c r="J32">
        <f>'Løsning 2'!J30</f>
        <v>0</v>
      </c>
      <c r="K32">
        <f>'Løsning 3'!J30</f>
        <v>2</v>
      </c>
      <c r="L32">
        <f>'Løsning 4'!J30</f>
        <v>2</v>
      </c>
      <c r="M32">
        <f>'Løsning 5'!J30</f>
        <v>1</v>
      </c>
      <c r="N32" s="74">
        <f t="shared" si="2"/>
        <v>2</v>
      </c>
      <c r="O32" s="74">
        <f t="shared" si="3"/>
        <v>0</v>
      </c>
      <c r="P32" s="74">
        <f t="shared" si="4"/>
        <v>4</v>
      </c>
      <c r="Q32" s="74">
        <f t="shared" si="5"/>
        <v>4</v>
      </c>
      <c r="R32" s="74">
        <f t="shared" si="6"/>
        <v>2</v>
      </c>
      <c r="S32" s="44">
        <f>SUM(N32:N36)/SUM($F32:$F36)</f>
        <v>1</v>
      </c>
      <c r="T32" s="44">
        <f t="shared" ref="T32:W32" si="29">SUM(O32:O36)/SUM($F32:$F36)</f>
        <v>0</v>
      </c>
      <c r="U32" s="44">
        <f t="shared" si="29"/>
        <v>2</v>
      </c>
      <c r="V32" s="44">
        <f t="shared" si="29"/>
        <v>2</v>
      </c>
      <c r="W32" s="44">
        <f t="shared" si="29"/>
        <v>1.2</v>
      </c>
    </row>
    <row r="33" spans="1:23">
      <c r="A33" s="23"/>
      <c r="B33" s="25"/>
      <c r="C33" s="23"/>
      <c r="D33" s="24" t="str">
        <f>'Mål, kriterier og indikatorer'!D31</f>
        <v>I hvilken grad gir tiltaket mulighet til å kople sammen andre habitat?</v>
      </c>
      <c r="E33" s="2" t="str">
        <f>'Valg og vekting av indikatorer'!E31</f>
        <v>ja</v>
      </c>
      <c r="F33" s="2">
        <f>'Valg og vekting av indikatorer'!F31</f>
        <v>2</v>
      </c>
      <c r="G33" s="2">
        <v>0</v>
      </c>
      <c r="H33" s="2">
        <v>2</v>
      </c>
      <c r="I33" s="2">
        <f>'Løsning 1'!J31</f>
        <v>1</v>
      </c>
      <c r="J33">
        <f>'Løsning 2'!J31</f>
        <v>0</v>
      </c>
      <c r="K33">
        <f>'Løsning 3'!J31</f>
        <v>2</v>
      </c>
      <c r="L33">
        <f>'Løsning 4'!J31</f>
        <v>2</v>
      </c>
      <c r="M33">
        <f>'Løsning 5'!J31</f>
        <v>2</v>
      </c>
      <c r="N33" s="74">
        <f t="shared" si="2"/>
        <v>2</v>
      </c>
      <c r="O33" s="74">
        <f t="shared" si="3"/>
        <v>0</v>
      </c>
      <c r="P33" s="74">
        <f t="shared" si="4"/>
        <v>4</v>
      </c>
      <c r="Q33" s="74">
        <f t="shared" si="5"/>
        <v>4</v>
      </c>
      <c r="R33" s="74">
        <f t="shared" si="6"/>
        <v>4</v>
      </c>
      <c r="S33" s="44"/>
    </row>
    <row r="34" spans="1:23">
      <c r="A34" s="23"/>
      <c r="B34" s="25"/>
      <c r="C34" s="23"/>
      <c r="D34" s="23" t="str">
        <f>'Mål, kriterier og indikatorer'!D32</f>
        <v>I hvilken grad bruker tiltaket stedstilpassete/stedegne arter?</v>
      </c>
      <c r="E34" s="2" t="str">
        <f>'Valg og vekting av indikatorer'!E32</f>
        <v>ja</v>
      </c>
      <c r="F34" s="2">
        <f>'Valg og vekting av indikatorer'!F32</f>
        <v>2</v>
      </c>
      <c r="G34" s="2">
        <v>0</v>
      </c>
      <c r="H34" s="2">
        <v>2</v>
      </c>
      <c r="I34" s="2">
        <f>'Løsning 1'!J32</f>
        <v>1</v>
      </c>
      <c r="J34">
        <f>'Løsning 2'!J32</f>
        <v>0</v>
      </c>
      <c r="K34">
        <f>'Løsning 3'!J32</f>
        <v>2</v>
      </c>
      <c r="L34">
        <f>'Løsning 4'!J32</f>
        <v>2</v>
      </c>
      <c r="M34">
        <f>'Løsning 5'!J32</f>
        <v>0</v>
      </c>
      <c r="N34" s="74">
        <f t="shared" si="2"/>
        <v>2</v>
      </c>
      <c r="O34" s="74">
        <f t="shared" si="3"/>
        <v>0</v>
      </c>
      <c r="P34" s="74">
        <f t="shared" si="4"/>
        <v>4</v>
      </c>
      <c r="Q34" s="74">
        <f t="shared" si="5"/>
        <v>4</v>
      </c>
      <c r="R34" s="74">
        <f t="shared" si="6"/>
        <v>0</v>
      </c>
      <c r="S34" s="44"/>
    </row>
    <row r="35" spans="1:23">
      <c r="A35" s="23"/>
      <c r="B35" s="25"/>
      <c r="C35" s="23"/>
      <c r="D35" s="23" t="str">
        <f>'Mål, kriterier og indikatorer'!D33</f>
        <v>I hvilken grad brukes det arter som er "pollinator-vennlige"?</v>
      </c>
      <c r="E35" s="2" t="str">
        <f>'Valg og vekting av indikatorer'!E33</f>
        <v>ja</v>
      </c>
      <c r="F35" s="2">
        <f>'Valg og vekting av indikatorer'!F33</f>
        <v>2</v>
      </c>
      <c r="G35" s="2">
        <v>0</v>
      </c>
      <c r="H35" s="2">
        <v>2</v>
      </c>
      <c r="I35" s="2">
        <f>'Løsning 1'!J33</f>
        <v>1</v>
      </c>
      <c r="J35">
        <f>'Løsning 2'!J33</f>
        <v>0</v>
      </c>
      <c r="K35">
        <f>'Løsning 3'!J33</f>
        <v>2</v>
      </c>
      <c r="L35">
        <f>'Løsning 4'!J33</f>
        <v>2</v>
      </c>
      <c r="M35">
        <f>'Løsning 5'!J33</f>
        <v>1</v>
      </c>
      <c r="N35" s="74">
        <f t="shared" si="2"/>
        <v>2</v>
      </c>
      <c r="O35" s="74">
        <f t="shared" si="3"/>
        <v>0</v>
      </c>
      <c r="P35" s="74">
        <f t="shared" si="4"/>
        <v>4</v>
      </c>
      <c r="Q35" s="74">
        <f t="shared" si="5"/>
        <v>4</v>
      </c>
      <c r="R35" s="74">
        <f t="shared" si="6"/>
        <v>2</v>
      </c>
      <c r="S35" s="44"/>
    </row>
    <row r="36" spans="1:23">
      <c r="A36" s="23"/>
      <c r="B36" s="25"/>
      <c r="C36" s="23"/>
      <c r="D36" s="23" t="str">
        <f>'Mål, kriterier og indikatorer'!D34</f>
        <v>I hvilken grad bidrar tiltaket til at det etableres naturskog eller hundremeterskog?</v>
      </c>
      <c r="E36" s="2" t="str">
        <f>'Valg og vekting av indikatorer'!E34</f>
        <v>ja</v>
      </c>
      <c r="F36" s="2">
        <f>'Valg og vekting av indikatorer'!F34</f>
        <v>2</v>
      </c>
      <c r="G36" s="2">
        <v>0</v>
      </c>
      <c r="H36" s="2">
        <v>2</v>
      </c>
      <c r="I36" s="2">
        <f>'Løsning 1'!J34</f>
        <v>1</v>
      </c>
      <c r="J36">
        <f>'Løsning 2'!J34</f>
        <v>0</v>
      </c>
      <c r="K36">
        <f>'Løsning 3'!J34</f>
        <v>2</v>
      </c>
      <c r="L36">
        <f>'Løsning 4'!J34</f>
        <v>2</v>
      </c>
      <c r="M36">
        <f>'Løsning 5'!J34</f>
        <v>2</v>
      </c>
      <c r="N36" s="74">
        <f t="shared" si="2"/>
        <v>2</v>
      </c>
      <c r="O36" s="74">
        <f t="shared" si="3"/>
        <v>0</v>
      </c>
      <c r="P36" s="74">
        <f t="shared" si="4"/>
        <v>4</v>
      </c>
      <c r="Q36" s="74">
        <f t="shared" si="5"/>
        <v>4</v>
      </c>
      <c r="R36" s="74">
        <f t="shared" si="6"/>
        <v>4</v>
      </c>
      <c r="S36" s="44"/>
    </row>
    <row r="37" spans="1:23" ht="30">
      <c r="A37" s="23"/>
      <c r="B37" s="25" t="str">
        <f>'Mål, kriterier og indikatorer'!B35</f>
        <v>… å gi andre (positive) miljøeffekter</v>
      </c>
      <c r="C37" s="23" t="str">
        <f>'Mål, kriterier og indikatorer'!C35</f>
        <v>Ha kjølende effekt på omgivelsene</v>
      </c>
      <c r="D37" s="23" t="str">
        <f>'Mål, kriterier og indikatorer'!D35</f>
        <v>I hvilken grad bidrar tiltaket til transpirasjon?</v>
      </c>
      <c r="E37" s="2" t="str">
        <f>'Valg og vekting av indikatorer'!E35</f>
        <v>ja</v>
      </c>
      <c r="F37" s="2">
        <f>'Valg og vekting av indikatorer'!F35</f>
        <v>2</v>
      </c>
      <c r="G37" s="2">
        <v>0</v>
      </c>
      <c r="H37" s="2">
        <v>2</v>
      </c>
      <c r="I37" s="2">
        <f>'Løsning 1'!J35</f>
        <v>1</v>
      </c>
      <c r="J37">
        <f>'Løsning 2'!J35</f>
        <v>0</v>
      </c>
      <c r="K37">
        <f>'Løsning 3'!J35</f>
        <v>2</v>
      </c>
      <c r="L37">
        <f>'Løsning 4'!J35</f>
        <v>2</v>
      </c>
      <c r="M37">
        <f>'Løsning 5'!J35</f>
        <v>0</v>
      </c>
      <c r="N37" s="74">
        <f t="shared" si="2"/>
        <v>2</v>
      </c>
      <c r="O37" s="74">
        <f t="shared" si="3"/>
        <v>0</v>
      </c>
      <c r="P37" s="74">
        <f t="shared" si="4"/>
        <v>4</v>
      </c>
      <c r="Q37" s="74">
        <f t="shared" si="5"/>
        <v>4</v>
      </c>
      <c r="R37" s="74">
        <f t="shared" si="6"/>
        <v>0</v>
      </c>
      <c r="S37" s="44">
        <f>SUM(N37:N50)/SUM($F37:$F50)</f>
        <v>1</v>
      </c>
      <c r="T37" s="44">
        <f t="shared" ref="T37:W37" si="30">SUM(O37:O50)/SUM($F37:$F50)</f>
        <v>0</v>
      </c>
      <c r="U37" s="44">
        <f t="shared" si="30"/>
        <v>2</v>
      </c>
      <c r="V37" s="44">
        <f t="shared" si="30"/>
        <v>2</v>
      </c>
      <c r="W37" s="44">
        <f t="shared" si="30"/>
        <v>0.9285714285714286</v>
      </c>
    </row>
    <row r="38" spans="1:23">
      <c r="A38" s="23"/>
      <c r="B38" s="25"/>
      <c r="C38" s="23"/>
      <c r="D38" s="23" t="str">
        <f>'Mål, kriterier og indikatorer'!D36</f>
        <v>I hvilken grad bidrar tiltaket til skyggelegging?</v>
      </c>
      <c r="E38" s="2" t="str">
        <f>'Valg og vekting av indikatorer'!E36</f>
        <v>ja</v>
      </c>
      <c r="F38" s="2">
        <f>'Valg og vekting av indikatorer'!F36</f>
        <v>2</v>
      </c>
      <c r="G38" s="2">
        <v>0</v>
      </c>
      <c r="H38" s="2">
        <v>2</v>
      </c>
      <c r="I38" s="2">
        <f>'Løsning 1'!J36</f>
        <v>1</v>
      </c>
      <c r="J38">
        <f>'Løsning 2'!J36</f>
        <v>0</v>
      </c>
      <c r="K38">
        <f>'Løsning 3'!J36</f>
        <v>2</v>
      </c>
      <c r="L38">
        <f>'Løsning 4'!J36</f>
        <v>2</v>
      </c>
      <c r="M38">
        <f>'Løsning 5'!J36</f>
        <v>1</v>
      </c>
      <c r="N38" s="74">
        <f t="shared" si="2"/>
        <v>2</v>
      </c>
      <c r="O38" s="74">
        <f t="shared" si="3"/>
        <v>0</v>
      </c>
      <c r="P38" s="74">
        <f t="shared" si="4"/>
        <v>4</v>
      </c>
      <c r="Q38" s="74">
        <f t="shared" si="5"/>
        <v>4</v>
      </c>
      <c r="R38" s="74">
        <f t="shared" si="6"/>
        <v>2</v>
      </c>
      <c r="S38" s="44"/>
    </row>
    <row r="39" spans="1:23">
      <c r="A39" s="23"/>
      <c r="B39" s="25"/>
      <c r="C39" s="23"/>
      <c r="D39" s="23" t="str">
        <f>'Mål, kriterier og indikatorer'!D37</f>
        <v>I hvilken grad bidrar tiltaket til fordampning?</v>
      </c>
      <c r="E39" s="2" t="str">
        <f>'Valg og vekting av indikatorer'!E37</f>
        <v>ja</v>
      </c>
      <c r="F39" s="2">
        <f>'Valg og vekting av indikatorer'!F37</f>
        <v>2</v>
      </c>
      <c r="G39" s="2">
        <v>0</v>
      </c>
      <c r="H39" s="2">
        <v>2</v>
      </c>
      <c r="I39" s="2">
        <f>'Løsning 1'!J37</f>
        <v>1</v>
      </c>
      <c r="J39">
        <f>'Løsning 2'!J37</f>
        <v>0</v>
      </c>
      <c r="K39">
        <f>'Løsning 3'!J37</f>
        <v>2</v>
      </c>
      <c r="L39">
        <f>'Løsning 4'!J37</f>
        <v>2</v>
      </c>
      <c r="M39">
        <f>'Løsning 5'!J37</f>
        <v>2</v>
      </c>
      <c r="N39" s="74">
        <f t="shared" si="2"/>
        <v>2</v>
      </c>
      <c r="O39" s="74">
        <f t="shared" si="3"/>
        <v>0</v>
      </c>
      <c r="P39" s="74">
        <f t="shared" si="4"/>
        <v>4</v>
      </c>
      <c r="Q39" s="74">
        <f t="shared" si="5"/>
        <v>4</v>
      </c>
      <c r="R39" s="74">
        <f t="shared" si="6"/>
        <v>4</v>
      </c>
      <c r="S39" s="44"/>
    </row>
    <row r="40" spans="1:23">
      <c r="A40" s="23"/>
      <c r="B40" s="25"/>
      <c r="C40" s="23"/>
      <c r="D40" s="23" t="str">
        <f>'Mål, kriterier og indikatorer'!D38</f>
        <v>I hvilken grad bidrar tiltaket til bygningsisolasjon?</v>
      </c>
      <c r="E40" s="2" t="str">
        <f>'Valg og vekting av indikatorer'!E38</f>
        <v>ja</v>
      </c>
      <c r="F40" s="2">
        <f>'Valg og vekting av indikatorer'!F38</f>
        <v>2</v>
      </c>
      <c r="G40" s="2">
        <v>0</v>
      </c>
      <c r="H40" s="2">
        <v>2</v>
      </c>
      <c r="I40" s="2">
        <f>'Løsning 1'!J38</f>
        <v>1</v>
      </c>
      <c r="J40">
        <f>'Løsning 2'!J38</f>
        <v>0</v>
      </c>
      <c r="K40">
        <f>'Løsning 3'!J38</f>
        <v>2</v>
      </c>
      <c r="L40">
        <f>'Løsning 4'!J38</f>
        <v>2</v>
      </c>
      <c r="M40">
        <f>'Løsning 5'!J38</f>
        <v>0</v>
      </c>
      <c r="N40" s="74">
        <f t="shared" si="2"/>
        <v>2</v>
      </c>
      <c r="O40" s="74">
        <f t="shared" si="3"/>
        <v>0</v>
      </c>
      <c r="P40" s="74">
        <f t="shared" si="4"/>
        <v>4</v>
      </c>
      <c r="Q40" s="74">
        <f t="shared" si="5"/>
        <v>4</v>
      </c>
      <c r="R40" s="74">
        <f t="shared" si="6"/>
        <v>0</v>
      </c>
      <c r="S40" s="44"/>
    </row>
    <row r="41" spans="1:23">
      <c r="A41" s="23"/>
      <c r="B41" s="25"/>
      <c r="C41" s="23"/>
      <c r="D41" s="23" t="str">
        <f>'Mål, kriterier og indikatorer'!D39</f>
        <v>I hvilken grad bidrar tiltaket til refleksjon (albedo)?</v>
      </c>
      <c r="E41" s="2" t="str">
        <f>'Valg og vekting av indikatorer'!E39</f>
        <v>ja</v>
      </c>
      <c r="F41" s="2">
        <f>'Valg og vekting av indikatorer'!F39</f>
        <v>2</v>
      </c>
      <c r="G41" s="2">
        <v>0</v>
      </c>
      <c r="H41" s="2">
        <v>2</v>
      </c>
      <c r="I41" s="2">
        <f>'Løsning 1'!J39</f>
        <v>1</v>
      </c>
      <c r="J41">
        <f>'Løsning 2'!J39</f>
        <v>0</v>
      </c>
      <c r="K41">
        <f>'Løsning 3'!J39</f>
        <v>2</v>
      </c>
      <c r="L41">
        <f>'Løsning 4'!J39</f>
        <v>2</v>
      </c>
      <c r="M41">
        <f>'Løsning 5'!J39</f>
        <v>1</v>
      </c>
      <c r="N41" s="74">
        <f t="shared" si="2"/>
        <v>2</v>
      </c>
      <c r="O41" s="74">
        <f t="shared" si="3"/>
        <v>0</v>
      </c>
      <c r="P41" s="74">
        <f t="shared" si="4"/>
        <v>4</v>
      </c>
      <c r="Q41" s="74">
        <f t="shared" si="5"/>
        <v>4</v>
      </c>
      <c r="R41" s="74">
        <f t="shared" si="6"/>
        <v>2</v>
      </c>
      <c r="S41" s="44"/>
    </row>
    <row r="42" spans="1:23">
      <c r="A42" s="23"/>
      <c r="B42" s="25"/>
      <c r="C42" s="23" t="str">
        <f>'Mål, kriterier og indikatorer'!C40</f>
        <v>Bidra til forbedret luftkvalitet</v>
      </c>
      <c r="D42" s="23" t="str">
        <f>'Mål, kriterier og indikatorer'!D40</f>
        <v>I hvilken grad bidrar tiltaket til støvavsetning?</v>
      </c>
      <c r="E42" s="2" t="str">
        <f>'Valg og vekting av indikatorer'!E40</f>
        <v>ja</v>
      </c>
      <c r="F42" s="2">
        <f>'Valg og vekting av indikatorer'!F40</f>
        <v>2</v>
      </c>
      <c r="G42" s="2">
        <v>0</v>
      </c>
      <c r="H42" s="2">
        <v>2</v>
      </c>
      <c r="I42" s="2">
        <f>'Løsning 1'!J40</f>
        <v>1</v>
      </c>
      <c r="J42">
        <f>'Løsning 2'!J40</f>
        <v>0</v>
      </c>
      <c r="K42">
        <f>'Løsning 3'!J40</f>
        <v>2</v>
      </c>
      <c r="L42">
        <f>'Løsning 4'!J40</f>
        <v>2</v>
      </c>
      <c r="M42">
        <f>'Løsning 5'!J40</f>
        <v>2</v>
      </c>
      <c r="N42" s="74">
        <f t="shared" si="2"/>
        <v>2</v>
      </c>
      <c r="O42" s="74">
        <f t="shared" si="3"/>
        <v>0</v>
      </c>
      <c r="P42" s="74">
        <f t="shared" si="4"/>
        <v>4</v>
      </c>
      <c r="Q42" s="74">
        <f t="shared" si="5"/>
        <v>4</v>
      </c>
      <c r="R42" s="74">
        <f t="shared" si="6"/>
        <v>4</v>
      </c>
      <c r="S42" s="44"/>
    </row>
    <row r="43" spans="1:23">
      <c r="A43" s="23"/>
      <c r="B43" s="25"/>
      <c r="C43" s="23"/>
      <c r="D43" s="23" t="str">
        <f>'Mål, kriterier og indikatorer'!D41</f>
        <v>I hvilken grad bidrar tiltaket til luftrensing?</v>
      </c>
      <c r="E43" s="2" t="str">
        <f>'Valg og vekting av indikatorer'!E41</f>
        <v>ja</v>
      </c>
      <c r="F43" s="2">
        <f>'Valg og vekting av indikatorer'!F41</f>
        <v>2</v>
      </c>
      <c r="G43" s="2">
        <v>0</v>
      </c>
      <c r="H43" s="2">
        <v>2</v>
      </c>
      <c r="I43" s="2">
        <f>'Løsning 1'!J41</f>
        <v>1</v>
      </c>
      <c r="J43">
        <f>'Løsning 2'!J41</f>
        <v>0</v>
      </c>
      <c r="K43">
        <f>'Løsning 3'!J41</f>
        <v>2</v>
      </c>
      <c r="L43">
        <f>'Løsning 4'!J41</f>
        <v>2</v>
      </c>
      <c r="M43">
        <f>'Løsning 5'!J41</f>
        <v>0</v>
      </c>
      <c r="N43" s="74">
        <f t="shared" si="2"/>
        <v>2</v>
      </c>
      <c r="O43" s="74">
        <f t="shared" si="3"/>
        <v>0</v>
      </c>
      <c r="P43" s="74">
        <f t="shared" si="4"/>
        <v>4</v>
      </c>
      <c r="Q43" s="74">
        <f t="shared" si="5"/>
        <v>4</v>
      </c>
      <c r="R43" s="74">
        <f t="shared" si="6"/>
        <v>0</v>
      </c>
      <c r="S43" s="44"/>
    </row>
    <row r="44" spans="1:23">
      <c r="A44" s="23"/>
      <c r="B44" s="25"/>
      <c r="C44" s="23"/>
      <c r="D44" s="23" t="str">
        <f>'Mål, kriterier og indikatorer'!D42</f>
        <v>I hvilken grad bidrar tiltaket til støyreduksjon?</v>
      </c>
      <c r="E44" s="2" t="str">
        <f>'Valg og vekting av indikatorer'!E42</f>
        <v>ja</v>
      </c>
      <c r="F44" s="2">
        <f>'Valg og vekting av indikatorer'!F42</f>
        <v>2</v>
      </c>
      <c r="G44" s="2">
        <v>0</v>
      </c>
      <c r="H44" s="2">
        <v>2</v>
      </c>
      <c r="I44" s="2">
        <f>'Løsning 1'!J42</f>
        <v>1</v>
      </c>
      <c r="J44">
        <f>'Løsning 2'!J42</f>
        <v>0</v>
      </c>
      <c r="K44">
        <f>'Løsning 3'!J42</f>
        <v>2</v>
      </c>
      <c r="L44">
        <f>'Løsning 4'!J42</f>
        <v>2</v>
      </c>
      <c r="M44">
        <f>'Løsning 5'!J42</f>
        <v>1</v>
      </c>
      <c r="N44" s="74">
        <f t="shared" si="2"/>
        <v>2</v>
      </c>
      <c r="O44" s="74">
        <f t="shared" si="3"/>
        <v>0</v>
      </c>
      <c r="P44" s="74">
        <f t="shared" si="4"/>
        <v>4</v>
      </c>
      <c r="Q44" s="74">
        <f t="shared" si="5"/>
        <v>4</v>
      </c>
      <c r="R44" s="74">
        <f t="shared" si="6"/>
        <v>2</v>
      </c>
      <c r="S44" s="44"/>
    </row>
    <row r="45" spans="1:23">
      <c r="A45" s="23"/>
      <c r="B45" s="25"/>
      <c r="C45" s="23" t="str">
        <f>'Mål, kriterier og indikatorer'!C43</f>
        <v>Gi mulighet til mat og energi</v>
      </c>
      <c r="D45" s="23" t="str">
        <f>'Mål, kriterier og indikatorer'!D43</f>
        <v>I hvilken grad bidrar tiltaket til mat- og energiproduksjon?</v>
      </c>
      <c r="E45" s="2" t="str">
        <f>'Valg og vekting av indikatorer'!E43</f>
        <v>ja</v>
      </c>
      <c r="F45" s="2">
        <f>'Valg og vekting av indikatorer'!F43</f>
        <v>2</v>
      </c>
      <c r="G45" s="2">
        <v>0</v>
      </c>
      <c r="H45" s="2">
        <v>2</v>
      </c>
      <c r="I45" s="2">
        <f>'Løsning 1'!J43</f>
        <v>1</v>
      </c>
      <c r="J45">
        <f>'Løsning 2'!J43</f>
        <v>0</v>
      </c>
      <c r="K45">
        <f>'Løsning 3'!J43</f>
        <v>2</v>
      </c>
      <c r="L45">
        <f>'Løsning 4'!J43</f>
        <v>2</v>
      </c>
      <c r="M45">
        <f>'Løsning 5'!J43</f>
        <v>2</v>
      </c>
      <c r="N45" s="74">
        <f t="shared" si="2"/>
        <v>2</v>
      </c>
      <c r="O45" s="74">
        <f t="shared" si="3"/>
        <v>0</v>
      </c>
      <c r="P45" s="74">
        <f t="shared" si="4"/>
        <v>4</v>
      </c>
      <c r="Q45" s="74">
        <f t="shared" si="5"/>
        <v>4</v>
      </c>
      <c r="R45" s="74">
        <f t="shared" si="6"/>
        <v>4</v>
      </c>
      <c r="S45" s="44"/>
    </row>
    <row r="46" spans="1:23">
      <c r="A46" s="23"/>
      <c r="B46" s="25"/>
      <c r="C46" s="23" t="str">
        <f>'Mål, kriterier og indikatorer'!C44</f>
        <v>Bidra til karbonlagring</v>
      </c>
      <c r="D46" s="23" t="str">
        <f>'Mål, kriterier og indikatorer'!D44</f>
        <v>I hvilken grad bidrar tiltaket til CO2-opptak?</v>
      </c>
      <c r="E46" s="2" t="str">
        <f>'Valg og vekting av indikatorer'!E44</f>
        <v>ja</v>
      </c>
      <c r="F46" s="2">
        <f>'Valg og vekting av indikatorer'!F44</f>
        <v>2</v>
      </c>
      <c r="G46" s="2">
        <v>0</v>
      </c>
      <c r="H46" s="2">
        <v>2</v>
      </c>
      <c r="I46" s="2">
        <f>'Løsning 1'!J44</f>
        <v>1</v>
      </c>
      <c r="J46">
        <f>'Løsning 2'!J44</f>
        <v>0</v>
      </c>
      <c r="K46">
        <f>'Løsning 3'!J44</f>
        <v>2</v>
      </c>
      <c r="L46">
        <f>'Løsning 4'!J44</f>
        <v>2</v>
      </c>
      <c r="M46">
        <f>'Løsning 5'!J44</f>
        <v>0</v>
      </c>
      <c r="N46" s="74">
        <f t="shared" si="2"/>
        <v>2</v>
      </c>
      <c r="O46" s="74">
        <f t="shared" si="3"/>
        <v>0</v>
      </c>
      <c r="P46" s="74">
        <f t="shared" si="4"/>
        <v>4</v>
      </c>
      <c r="Q46" s="74">
        <f t="shared" si="5"/>
        <v>4</v>
      </c>
      <c r="R46" s="74">
        <f t="shared" si="6"/>
        <v>0</v>
      </c>
      <c r="S46" s="44"/>
    </row>
    <row r="47" spans="1:23">
      <c r="A47" s="23"/>
      <c r="B47" s="25"/>
      <c r="C47" s="23" t="str">
        <f>'Mål, kriterier og indikatorer'!C45</f>
        <v>Bidra til redusert utslipp</v>
      </c>
      <c r="D47" s="23" t="str">
        <f>'Mål, kriterier og indikatorer'!D45</f>
        <v xml:space="preserve">I hvilken grad bidrar tiltaket til redusert CO2-utslipp? </v>
      </c>
      <c r="E47" s="2" t="str">
        <f>'Valg og vekting av indikatorer'!E45</f>
        <v>ja</v>
      </c>
      <c r="F47" s="2">
        <f>'Valg og vekting av indikatorer'!F45</f>
        <v>2</v>
      </c>
      <c r="G47" s="2">
        <v>0</v>
      </c>
      <c r="H47" s="2">
        <v>2</v>
      </c>
      <c r="I47" s="2">
        <f>'Løsning 1'!J45</f>
        <v>1</v>
      </c>
      <c r="J47">
        <f>'Løsning 2'!J45</f>
        <v>0</v>
      </c>
      <c r="K47">
        <f>'Løsning 3'!J45</f>
        <v>2</v>
      </c>
      <c r="L47">
        <f>'Løsning 4'!J45</f>
        <v>2</v>
      </c>
      <c r="M47">
        <f>'Løsning 5'!J45</f>
        <v>1</v>
      </c>
      <c r="N47" s="74">
        <f t="shared" si="2"/>
        <v>2</v>
      </c>
      <c r="O47" s="74">
        <f t="shared" si="3"/>
        <v>0</v>
      </c>
      <c r="P47" s="74">
        <f t="shared" si="4"/>
        <v>4</v>
      </c>
      <c r="Q47" s="74">
        <f t="shared" si="5"/>
        <v>4</v>
      </c>
      <c r="R47" s="74">
        <f t="shared" si="6"/>
        <v>2</v>
      </c>
      <c r="S47" s="44"/>
    </row>
    <row r="48" spans="1:23">
      <c r="A48" s="23"/>
      <c r="B48" s="25"/>
      <c r="C48" s="23"/>
      <c r="D48" s="23" t="str">
        <f>'Mål, kriterier og indikatorer'!D46</f>
        <v>I hvilken grad bidrar tiltaket til redusert energiforbruk knyttet til drift?</v>
      </c>
      <c r="E48" s="2" t="str">
        <f>'Valg og vekting av indikatorer'!E46</f>
        <v>ja</v>
      </c>
      <c r="F48" s="2">
        <f>'Valg og vekting av indikatorer'!F46</f>
        <v>2</v>
      </c>
      <c r="G48" s="2">
        <v>0</v>
      </c>
      <c r="H48" s="2">
        <v>2</v>
      </c>
      <c r="I48" s="2">
        <f>'Løsning 1'!J46</f>
        <v>1</v>
      </c>
      <c r="J48">
        <f>'Løsning 2'!J46</f>
        <v>0</v>
      </c>
      <c r="K48">
        <f>'Løsning 3'!J46</f>
        <v>2</v>
      </c>
      <c r="L48">
        <f>'Løsning 4'!J46</f>
        <v>2</v>
      </c>
      <c r="M48">
        <f>'Løsning 5'!J46</f>
        <v>2</v>
      </c>
      <c r="N48" s="74">
        <f t="shared" si="2"/>
        <v>2</v>
      </c>
      <c r="O48" s="74">
        <f t="shared" si="3"/>
        <v>0</v>
      </c>
      <c r="P48" s="74">
        <f t="shared" si="4"/>
        <v>4</v>
      </c>
      <c r="Q48" s="74">
        <f t="shared" si="5"/>
        <v>4</v>
      </c>
      <c r="R48" s="74">
        <f t="shared" si="6"/>
        <v>4</v>
      </c>
      <c r="S48" s="44"/>
    </row>
    <row r="49" spans="1:23">
      <c r="A49" s="91"/>
      <c r="B49" s="94"/>
      <c r="C49" s="91"/>
      <c r="D49" s="24" t="str">
        <f>'Mål, kriterier og indikatorer'!D47</f>
        <v>I hvilken grad bidrar tiltaket til redusert energiforbruk i bygning?</v>
      </c>
      <c r="E49" s="2" t="str">
        <f>'Valg og vekting av indikatorer'!E47</f>
        <v>ja</v>
      </c>
      <c r="F49" s="2">
        <f>'Valg og vekting av indikatorer'!F47</f>
        <v>2</v>
      </c>
      <c r="G49" s="2">
        <v>0</v>
      </c>
      <c r="H49" s="2">
        <v>2</v>
      </c>
      <c r="I49" s="2">
        <f>'Løsning 1'!J47</f>
        <v>1</v>
      </c>
      <c r="J49">
        <f>'Løsning 2'!J47</f>
        <v>0</v>
      </c>
      <c r="K49">
        <f>'Løsning 3'!J47</f>
        <v>2</v>
      </c>
      <c r="L49">
        <f>'Løsning 4'!J47</f>
        <v>2</v>
      </c>
      <c r="M49">
        <f>'Løsning 5'!J47</f>
        <v>0</v>
      </c>
      <c r="N49" s="74">
        <f t="shared" si="2"/>
        <v>2</v>
      </c>
      <c r="O49" s="74">
        <f t="shared" si="3"/>
        <v>0</v>
      </c>
      <c r="P49" s="74">
        <f t="shared" si="4"/>
        <v>4</v>
      </c>
      <c r="Q49" s="74">
        <f t="shared" si="5"/>
        <v>4</v>
      </c>
      <c r="R49" s="74">
        <f t="shared" si="6"/>
        <v>0</v>
      </c>
      <c r="S49" s="44"/>
    </row>
    <row r="50" spans="1:23">
      <c r="A50" s="91"/>
      <c r="B50" s="94"/>
      <c r="C50" s="24" t="str">
        <f>'Mål, kriterier og indikatorer'!C48</f>
        <v>Bidra til vindskjerming</v>
      </c>
      <c r="D50" s="24" t="str">
        <f>'Mål, kriterier og indikatorer'!D48</f>
        <v>I hvilken grad bidrar tiltaket til å skjerme for utsatte vindretninger?</v>
      </c>
      <c r="E50" s="2" t="str">
        <f>'Valg og vekting av indikatorer'!E48</f>
        <v>ja</v>
      </c>
      <c r="F50" s="2">
        <f>'Valg og vekting av indikatorer'!F48</f>
        <v>2</v>
      </c>
      <c r="G50" s="2">
        <v>0</v>
      </c>
      <c r="H50" s="2">
        <v>2</v>
      </c>
      <c r="I50" s="2">
        <f>'Løsning 1'!J48</f>
        <v>1</v>
      </c>
      <c r="J50">
        <f>'Løsning 2'!J48</f>
        <v>0</v>
      </c>
      <c r="K50">
        <f>'Løsning 3'!J48</f>
        <v>2</v>
      </c>
      <c r="L50">
        <f>'Løsning 4'!J48</f>
        <v>2</v>
      </c>
      <c r="M50">
        <f>'Løsning 5'!J48</f>
        <v>1</v>
      </c>
      <c r="N50" s="74">
        <f t="shared" si="2"/>
        <v>2</v>
      </c>
      <c r="O50" s="74">
        <f t="shared" si="3"/>
        <v>0</v>
      </c>
      <c r="P50" s="74">
        <f t="shared" si="4"/>
        <v>4</v>
      </c>
      <c r="Q50" s="74">
        <f t="shared" si="5"/>
        <v>4</v>
      </c>
      <c r="R50" s="74">
        <f t="shared" si="6"/>
        <v>2</v>
      </c>
      <c r="S50" s="44"/>
    </row>
    <row r="51" spans="1:23" ht="60">
      <c r="A51" s="26" t="str">
        <f>'Mål, kriterier og indikatorer'!A49</f>
        <v>Økonomisk</v>
      </c>
      <c r="B51" s="26" t="str">
        <f>'Mål, kriterier og indikatorer'!B49</f>
        <v>… å bidra til kostnadseffektiv håndtering av overvann over tid</v>
      </c>
      <c r="C51" s="27" t="str">
        <f>'Mål, kriterier og indikatorer'!C49</f>
        <v>Bidra til kostnadseffektiv håndtering av overvann</v>
      </c>
      <c r="D51" s="27" t="str">
        <f>'Mål, kriterier og indikatorer'!D49</f>
        <v>I hvilken grad medfører tiltaket like/mindre investeringskostnader?</v>
      </c>
      <c r="E51" s="2" t="str">
        <f>'Valg og vekting av indikatorer'!E49</f>
        <v>ja</v>
      </c>
      <c r="F51" s="2">
        <f>'Valg og vekting av indikatorer'!F49</f>
        <v>2</v>
      </c>
      <c r="G51" s="2">
        <v>0</v>
      </c>
      <c r="H51" s="2">
        <v>2</v>
      </c>
      <c r="I51" s="2">
        <f>'Løsning 1'!J49</f>
        <v>1</v>
      </c>
      <c r="J51">
        <f>'Løsning 2'!J49</f>
        <v>0</v>
      </c>
      <c r="K51">
        <f>'Løsning 3'!J49</f>
        <v>2</v>
      </c>
      <c r="L51">
        <f>'Løsning 4'!J49</f>
        <v>1</v>
      </c>
      <c r="M51">
        <f>'Løsning 5'!J49</f>
        <v>2</v>
      </c>
      <c r="N51" s="74">
        <f t="shared" si="2"/>
        <v>2</v>
      </c>
      <c r="O51" s="74">
        <f t="shared" si="3"/>
        <v>0</v>
      </c>
      <c r="P51" s="74">
        <f t="shared" si="4"/>
        <v>4</v>
      </c>
      <c r="Q51" s="74">
        <f t="shared" si="5"/>
        <v>2</v>
      </c>
      <c r="R51" s="74">
        <f t="shared" si="6"/>
        <v>4</v>
      </c>
      <c r="S51" s="44">
        <f>SUM(N51:N58)/SUM($F51:$F58)</f>
        <v>1</v>
      </c>
      <c r="T51" s="44">
        <f t="shared" ref="T51:W51" si="31">SUM(O51:O58)/SUM($F51:$F58)</f>
        <v>0</v>
      </c>
      <c r="U51" s="44">
        <f t="shared" si="31"/>
        <v>2</v>
      </c>
      <c r="V51" s="44">
        <f t="shared" si="31"/>
        <v>1</v>
      </c>
      <c r="W51" s="44">
        <f t="shared" si="31"/>
        <v>1.125</v>
      </c>
    </row>
    <row r="52" spans="1:23">
      <c r="A52" s="27"/>
      <c r="B52" s="27"/>
      <c r="C52" s="27"/>
      <c r="D52" s="27" t="str">
        <f>'Mål, kriterier og indikatorer'!D50</f>
        <v>I hvilken grad medfører tiltaket like/mindre drifts- og vedlikeholdskostnader?</v>
      </c>
      <c r="E52" s="2" t="str">
        <f>'Valg og vekting av indikatorer'!E50</f>
        <v>ja</v>
      </c>
      <c r="F52" s="2">
        <f>'Valg og vekting av indikatorer'!F50</f>
        <v>2</v>
      </c>
      <c r="G52" s="2">
        <v>0</v>
      </c>
      <c r="H52" s="2">
        <v>2</v>
      </c>
      <c r="I52" s="2">
        <f>'Løsning 1'!J50</f>
        <v>1</v>
      </c>
      <c r="J52">
        <f>'Løsning 2'!J50</f>
        <v>0</v>
      </c>
      <c r="K52">
        <f>'Løsning 3'!J50</f>
        <v>2</v>
      </c>
      <c r="L52">
        <f>'Løsning 4'!J50</f>
        <v>1</v>
      </c>
      <c r="M52">
        <f>'Løsning 5'!J50</f>
        <v>1</v>
      </c>
      <c r="N52" s="74">
        <f t="shared" si="2"/>
        <v>2</v>
      </c>
      <c r="O52" s="74">
        <f t="shared" si="3"/>
        <v>0</v>
      </c>
      <c r="P52" s="74">
        <f t="shared" si="4"/>
        <v>4</v>
      </c>
      <c r="Q52" s="74">
        <f t="shared" si="5"/>
        <v>2</v>
      </c>
      <c r="R52" s="74">
        <f t="shared" si="6"/>
        <v>2</v>
      </c>
      <c r="S52" s="44"/>
    </row>
    <row r="53" spans="1:23">
      <c r="A53" s="27"/>
      <c r="B53" s="27"/>
      <c r="C53" s="27"/>
      <c r="D53" s="27" t="str">
        <f>'Mål, kriterier og indikatorer'!D51</f>
        <v>I hvilken grad medfører tiltaket like/mindre kostnader over tiltakets levetid?</v>
      </c>
      <c r="E53" s="2" t="str">
        <f>'Valg og vekting av indikatorer'!E51</f>
        <v>ja</v>
      </c>
      <c r="F53" s="2">
        <f>'Valg og vekting av indikatorer'!F51</f>
        <v>2</v>
      </c>
      <c r="G53" s="2">
        <v>0</v>
      </c>
      <c r="H53" s="2">
        <v>2</v>
      </c>
      <c r="I53" s="2">
        <f>'Løsning 1'!J51</f>
        <v>1</v>
      </c>
      <c r="J53">
        <f>'Løsning 2'!J51</f>
        <v>0</v>
      </c>
      <c r="K53">
        <f>'Løsning 3'!J51</f>
        <v>2</v>
      </c>
      <c r="L53">
        <f>'Løsning 4'!J51</f>
        <v>1</v>
      </c>
      <c r="M53">
        <f>'Løsning 5'!J51</f>
        <v>0</v>
      </c>
      <c r="N53" s="74">
        <f t="shared" si="2"/>
        <v>2</v>
      </c>
      <c r="O53" s="74">
        <f t="shared" si="3"/>
        <v>0</v>
      </c>
      <c r="P53" s="74">
        <f t="shared" si="4"/>
        <v>4</v>
      </c>
      <c r="Q53" s="74">
        <f t="shared" si="5"/>
        <v>2</v>
      </c>
      <c r="R53" s="74">
        <f t="shared" si="6"/>
        <v>0</v>
      </c>
      <c r="S53" s="44"/>
    </row>
    <row r="54" spans="1:23">
      <c r="A54" s="27"/>
      <c r="B54" s="30"/>
      <c r="C54" s="27"/>
      <c r="D54" s="27" t="str">
        <f>'Mål, kriterier og indikatorer'!D52</f>
        <v>I hvilken grad bidrar tiltaket til reduserte direkte skadekostnader?</v>
      </c>
      <c r="E54" s="2" t="str">
        <f>'Valg og vekting av indikatorer'!E52</f>
        <v>ja</v>
      </c>
      <c r="F54" s="2">
        <f>'Valg og vekting av indikatorer'!F52</f>
        <v>2</v>
      </c>
      <c r="G54" s="2">
        <v>0</v>
      </c>
      <c r="H54" s="2">
        <v>2</v>
      </c>
      <c r="I54" s="2">
        <f>'Løsning 1'!J52</f>
        <v>1</v>
      </c>
      <c r="J54">
        <f>'Løsning 2'!J52</f>
        <v>0</v>
      </c>
      <c r="K54">
        <f>'Løsning 3'!J52</f>
        <v>2</v>
      </c>
      <c r="L54">
        <f>'Løsning 4'!J52</f>
        <v>1</v>
      </c>
      <c r="M54">
        <f>'Løsning 5'!J52</f>
        <v>1</v>
      </c>
      <c r="N54" s="74">
        <f t="shared" si="2"/>
        <v>2</v>
      </c>
      <c r="O54" s="74">
        <f t="shared" si="3"/>
        <v>0</v>
      </c>
      <c r="P54" s="74">
        <f t="shared" si="4"/>
        <v>4</v>
      </c>
      <c r="Q54" s="74">
        <f t="shared" si="5"/>
        <v>2</v>
      </c>
      <c r="R54" s="74">
        <f t="shared" si="6"/>
        <v>2</v>
      </c>
      <c r="S54" s="44"/>
    </row>
    <row r="55" spans="1:23" ht="30">
      <c r="A55" s="27"/>
      <c r="B55" s="95"/>
      <c r="C55" s="27"/>
      <c r="D55" s="27" t="str">
        <f>'Mål, kriterier og indikatorer'!D53</f>
        <v>I hvilken grad bidrar tiltaket til reduserte indirekte skadekostnader (for eksempel avbrudd i produksjon av varer og tjenester og omkjøring)?</v>
      </c>
      <c r="E55" s="2" t="str">
        <f>'Valg og vekting av indikatorer'!E53</f>
        <v>ja</v>
      </c>
      <c r="F55" s="2">
        <f>'Valg og vekting av indikatorer'!F53</f>
        <v>2</v>
      </c>
      <c r="G55" s="2">
        <v>0</v>
      </c>
      <c r="H55" s="2">
        <v>2</v>
      </c>
      <c r="I55" s="2">
        <f>'Løsning 1'!J53</f>
        <v>1</v>
      </c>
      <c r="J55">
        <f>'Løsning 2'!J53</f>
        <v>0</v>
      </c>
      <c r="K55">
        <f>'Løsning 3'!J53</f>
        <v>2</v>
      </c>
      <c r="L55">
        <f>'Løsning 4'!J53</f>
        <v>1</v>
      </c>
      <c r="M55">
        <f>'Løsning 5'!J53</f>
        <v>2</v>
      </c>
      <c r="N55" s="74">
        <f t="shared" si="2"/>
        <v>2</v>
      </c>
      <c r="O55" s="74">
        <f t="shared" si="3"/>
        <v>0</v>
      </c>
      <c r="P55" s="74">
        <f t="shared" si="4"/>
        <v>4</v>
      </c>
      <c r="Q55" s="74">
        <f t="shared" si="5"/>
        <v>2</v>
      </c>
      <c r="R55" s="74">
        <f t="shared" si="6"/>
        <v>4</v>
      </c>
      <c r="S55" s="44"/>
    </row>
    <row r="56" spans="1:23">
      <c r="A56" s="27"/>
      <c r="B56" s="26"/>
      <c r="C56" s="27" t="str">
        <f>'Mål, kriterier og indikatorer'!C54</f>
        <v>Resirkulering og gjenbruk</v>
      </c>
      <c r="D56" s="27" t="str">
        <f>'Mål, kriterier og indikatorer'!D54</f>
        <v>I hvilken grad bevares landskapselementer i tiltaket?</v>
      </c>
      <c r="E56" s="2" t="str">
        <f>'Valg og vekting av indikatorer'!E54</f>
        <v>ja</v>
      </c>
      <c r="F56" s="2">
        <f>'Valg og vekting av indikatorer'!F54</f>
        <v>2</v>
      </c>
      <c r="G56" s="2">
        <v>0</v>
      </c>
      <c r="H56" s="2">
        <v>2</v>
      </c>
      <c r="I56" s="2">
        <f>'Løsning 1'!J54</f>
        <v>1</v>
      </c>
      <c r="J56">
        <f>'Løsning 2'!J54</f>
        <v>0</v>
      </c>
      <c r="K56">
        <f>'Løsning 3'!J54</f>
        <v>2</v>
      </c>
      <c r="L56">
        <f>'Løsning 4'!J54</f>
        <v>1</v>
      </c>
      <c r="M56">
        <f>'Løsning 5'!J54</f>
        <v>0</v>
      </c>
      <c r="N56" s="74">
        <f t="shared" si="2"/>
        <v>2</v>
      </c>
      <c r="O56" s="74">
        <f t="shared" si="3"/>
        <v>0</v>
      </c>
      <c r="P56" s="74">
        <f t="shared" si="4"/>
        <v>4</v>
      </c>
      <c r="Q56" s="74">
        <f t="shared" si="5"/>
        <v>2</v>
      </c>
      <c r="R56" s="74">
        <f t="shared" si="6"/>
        <v>0</v>
      </c>
      <c r="S56" s="44"/>
    </row>
    <row r="57" spans="1:23">
      <c r="A57" s="27"/>
      <c r="B57" s="26"/>
      <c r="C57" s="27"/>
      <c r="D57" s="27" t="str">
        <f>'Mål, kriterier og indikatorer'!D55</f>
        <v>I hvilken grad gjenbrukes bygg og materialer i tiltaket?</v>
      </c>
      <c r="E57" s="2" t="str">
        <f>'Valg og vekting av indikatorer'!E55</f>
        <v>ja</v>
      </c>
      <c r="F57" s="2">
        <f>'Valg og vekting av indikatorer'!F55</f>
        <v>2</v>
      </c>
      <c r="G57" s="2">
        <v>0</v>
      </c>
      <c r="H57" s="2">
        <v>2</v>
      </c>
      <c r="I57" s="2">
        <f>'Løsning 1'!J55</f>
        <v>1</v>
      </c>
      <c r="J57">
        <f>'Løsning 2'!J55</f>
        <v>0</v>
      </c>
      <c r="K57">
        <f>'Løsning 3'!J55</f>
        <v>2</v>
      </c>
      <c r="L57">
        <f>'Løsning 4'!J55</f>
        <v>1</v>
      </c>
      <c r="M57">
        <f>'Løsning 5'!J55</f>
        <v>1</v>
      </c>
      <c r="N57" s="74">
        <f t="shared" si="2"/>
        <v>2</v>
      </c>
      <c r="O57" s="74">
        <f t="shared" si="3"/>
        <v>0</v>
      </c>
      <c r="P57" s="74">
        <f t="shared" si="4"/>
        <v>4</v>
      </c>
      <c r="Q57" s="74">
        <f t="shared" si="5"/>
        <v>2</v>
      </c>
      <c r="R57" s="74">
        <f t="shared" si="6"/>
        <v>2</v>
      </c>
      <c r="S57" s="44"/>
    </row>
    <row r="58" spans="1:23">
      <c r="A58" s="27"/>
      <c r="B58" s="26"/>
      <c r="C58" s="27"/>
      <c r="D58" s="30" t="str">
        <f>'Mål, kriterier og indikatorer'!D56</f>
        <v>I hvilken grad er tiltaket designet for fremtidig ombruk?</v>
      </c>
      <c r="E58" s="2" t="str">
        <f>'Valg og vekting av indikatorer'!E56</f>
        <v>ja</v>
      </c>
      <c r="F58" s="2">
        <f>'Valg og vekting av indikatorer'!F56</f>
        <v>2</v>
      </c>
      <c r="G58" s="2">
        <v>0</v>
      </c>
      <c r="H58" s="2">
        <v>2</v>
      </c>
      <c r="I58" s="2">
        <f>'Løsning 1'!J56</f>
        <v>1</v>
      </c>
      <c r="J58">
        <f>'Løsning 2'!J56</f>
        <v>0</v>
      </c>
      <c r="K58">
        <f>'Løsning 3'!J56</f>
        <v>2</v>
      </c>
      <c r="L58">
        <f>'Løsning 4'!J56</f>
        <v>1</v>
      </c>
      <c r="M58">
        <f>'Løsning 5'!J56</f>
        <v>2</v>
      </c>
      <c r="N58" s="74">
        <f t="shared" si="2"/>
        <v>2</v>
      </c>
      <c r="O58" s="74">
        <f t="shared" si="3"/>
        <v>0</v>
      </c>
      <c r="P58" s="74">
        <f t="shared" si="4"/>
        <v>4</v>
      </c>
      <c r="Q58" s="74">
        <f t="shared" si="5"/>
        <v>2</v>
      </c>
      <c r="R58" s="74">
        <f t="shared" si="6"/>
        <v>4</v>
      </c>
      <c r="S58" s="44"/>
    </row>
    <row r="59" spans="1:23" ht="45">
      <c r="A59" s="27"/>
      <c r="B59" s="26" t="str">
        <f>'Mål, kriterier og indikatorer'!B57</f>
        <v>… å bidra til næringsutvikling i regionen</v>
      </c>
      <c r="C59" s="27" t="str">
        <f>'Mål, kriterier og indikatorer'!C57</f>
        <v>Ha forutsigbare økonomiske rammebetingelser for bedrifter og utbyggere</v>
      </c>
      <c r="D59" s="27" t="str">
        <f>'Mål, kriterier og indikatorer'!D57</f>
        <v>I hvilken grad bidrar tiltaket til nye arbeidsplasser?</v>
      </c>
      <c r="E59" s="2" t="str">
        <f>'Valg og vekting av indikatorer'!E57</f>
        <v>ja</v>
      </c>
      <c r="F59" s="2">
        <f>'Valg og vekting av indikatorer'!F57</f>
        <v>2</v>
      </c>
      <c r="G59" s="2">
        <v>0</v>
      </c>
      <c r="H59" s="2">
        <v>2</v>
      </c>
      <c r="I59" s="2">
        <f>'Løsning 1'!J57</f>
        <v>1</v>
      </c>
      <c r="J59">
        <f>'Løsning 2'!J57</f>
        <v>0</v>
      </c>
      <c r="K59">
        <f>'Løsning 3'!J57</f>
        <v>2</v>
      </c>
      <c r="L59">
        <f>'Løsning 4'!J57</f>
        <v>1</v>
      </c>
      <c r="M59">
        <f>'Løsning 5'!J57</f>
        <v>0</v>
      </c>
      <c r="N59" s="74">
        <f t="shared" si="2"/>
        <v>2</v>
      </c>
      <c r="O59" s="74">
        <f t="shared" si="3"/>
        <v>0</v>
      </c>
      <c r="P59" s="74">
        <f t="shared" si="4"/>
        <v>4</v>
      </c>
      <c r="Q59" s="74">
        <f t="shared" si="5"/>
        <v>2</v>
      </c>
      <c r="R59" s="74">
        <f t="shared" si="6"/>
        <v>0</v>
      </c>
      <c r="S59" s="44">
        <f>SUM(N59:N62)/SUM($F59:$F62)</f>
        <v>1</v>
      </c>
      <c r="T59" s="44">
        <f t="shared" ref="T59:W59" si="32">SUM(O59:O62)/SUM($F59:$F62)</f>
        <v>0</v>
      </c>
      <c r="U59" s="44">
        <f t="shared" si="32"/>
        <v>2</v>
      </c>
      <c r="V59" s="44">
        <f t="shared" si="32"/>
        <v>1</v>
      </c>
      <c r="W59" s="44">
        <f t="shared" si="32"/>
        <v>0.75</v>
      </c>
    </row>
    <row r="60" spans="1:23">
      <c r="A60" s="27"/>
      <c r="B60" s="26"/>
      <c r="C60" s="27"/>
      <c r="D60" s="27" t="str">
        <f>'Mål, kriterier og indikatorer'!D58</f>
        <v>I hvilken grad bidrar tiltaket til å forsterke det lokale næringslivet?</v>
      </c>
      <c r="E60" s="2" t="str">
        <f>'Valg og vekting av indikatorer'!E58</f>
        <v>ja</v>
      </c>
      <c r="F60" s="2">
        <f>'Valg og vekting av indikatorer'!F58</f>
        <v>2</v>
      </c>
      <c r="G60" s="2">
        <v>0</v>
      </c>
      <c r="H60" s="2">
        <v>2</v>
      </c>
      <c r="I60" s="2">
        <f>'Løsning 1'!J58</f>
        <v>1</v>
      </c>
      <c r="J60">
        <f>'Løsning 2'!J58</f>
        <v>0</v>
      </c>
      <c r="K60">
        <f>'Løsning 3'!J58</f>
        <v>2</v>
      </c>
      <c r="L60">
        <f>'Løsning 4'!J58</f>
        <v>1</v>
      </c>
      <c r="M60">
        <f>'Løsning 5'!J58</f>
        <v>1</v>
      </c>
      <c r="N60" s="74">
        <f t="shared" si="2"/>
        <v>2</v>
      </c>
      <c r="O60" s="74">
        <f t="shared" si="3"/>
        <v>0</v>
      </c>
      <c r="P60" s="74">
        <f t="shared" si="4"/>
        <v>4</v>
      </c>
      <c r="Q60" s="74">
        <f t="shared" si="5"/>
        <v>2</v>
      </c>
      <c r="R60" s="74">
        <f t="shared" si="6"/>
        <v>2</v>
      </c>
      <c r="S60" s="44"/>
    </row>
    <row r="61" spans="1:23">
      <c r="A61" s="27"/>
      <c r="B61" s="26"/>
      <c r="C61" s="27"/>
      <c r="D61" s="27" t="str">
        <f>'Mål, kriterier og indikatorer'!D59</f>
        <v>I hvilken grad bidrar tiltaket til nye regionale leverandører av klimatilpasningsløsninger?</v>
      </c>
      <c r="E61" s="2" t="str">
        <f>'Valg og vekting av indikatorer'!E59</f>
        <v>ja</v>
      </c>
      <c r="F61" s="2">
        <f>'Valg og vekting av indikatorer'!F59</f>
        <v>2</v>
      </c>
      <c r="G61" s="2">
        <v>0</v>
      </c>
      <c r="H61" s="2">
        <v>2</v>
      </c>
      <c r="I61" s="2">
        <f>'Løsning 1'!J59</f>
        <v>1</v>
      </c>
      <c r="J61">
        <f>'Løsning 2'!J59</f>
        <v>0</v>
      </c>
      <c r="K61">
        <f>'Løsning 3'!J59</f>
        <v>2</v>
      </c>
      <c r="L61">
        <f>'Løsning 4'!J59</f>
        <v>1</v>
      </c>
      <c r="M61">
        <f>'Løsning 5'!J59</f>
        <v>2</v>
      </c>
      <c r="N61" s="74">
        <f t="shared" si="2"/>
        <v>2</v>
      </c>
      <c r="O61" s="74">
        <f t="shared" si="3"/>
        <v>0</v>
      </c>
      <c r="P61" s="74">
        <f t="shared" si="4"/>
        <v>4</v>
      </c>
      <c r="Q61" s="74">
        <f t="shared" si="5"/>
        <v>2</v>
      </c>
      <c r="R61" s="74">
        <f t="shared" si="6"/>
        <v>4</v>
      </c>
      <c r="S61" s="44"/>
    </row>
    <row r="62" spans="1:23">
      <c r="A62" s="27"/>
      <c r="B62" s="26"/>
      <c r="C62" s="27" t="str">
        <f>'Mål, kriterier og indikatorer'!C60</f>
        <v>Være et attraktivt reisemål/besøkssted</v>
      </c>
      <c r="D62" s="27" t="str">
        <f>'Mål, kriterier og indikatorer'!D60</f>
        <v>I hvilken grad bidrar tiltaket til at området er et attraktivt reisemål/besøkssted?</v>
      </c>
      <c r="E62" s="2" t="str">
        <f>'Valg og vekting av indikatorer'!E60</f>
        <v>ja</v>
      </c>
      <c r="F62" s="2">
        <f>'Valg og vekting av indikatorer'!F60</f>
        <v>2</v>
      </c>
      <c r="G62" s="2">
        <v>0</v>
      </c>
      <c r="H62" s="2">
        <v>2</v>
      </c>
      <c r="I62" s="2">
        <f>'Løsning 1'!J60</f>
        <v>1</v>
      </c>
      <c r="J62">
        <f>'Løsning 2'!J60</f>
        <v>0</v>
      </c>
      <c r="K62">
        <f>'Løsning 3'!J60</f>
        <v>2</v>
      </c>
      <c r="L62">
        <f>'Løsning 4'!J60</f>
        <v>1</v>
      </c>
      <c r="M62">
        <f>'Løsning 5'!J60</f>
        <v>0</v>
      </c>
      <c r="N62" s="74">
        <f t="shared" si="2"/>
        <v>2</v>
      </c>
      <c r="O62" s="74">
        <f t="shared" si="3"/>
        <v>0</v>
      </c>
      <c r="P62" s="74">
        <f t="shared" si="4"/>
        <v>4</v>
      </c>
      <c r="Q62" s="74">
        <f t="shared" si="5"/>
        <v>2</v>
      </c>
      <c r="R62" s="74">
        <f t="shared" si="6"/>
        <v>0</v>
      </c>
      <c r="S62" s="44"/>
    </row>
    <row r="63" spans="1:23" ht="60">
      <c r="A63" s="27"/>
      <c r="B63" s="26" t="str">
        <f>'Mål, kriterier og indikatorer'!B61</f>
        <v>… å bidra til verdiskapning og innovasjonsvilje i regionen</v>
      </c>
      <c r="C63" s="27" t="str">
        <f>'Mål, kriterier og indikatorer'!C61</f>
        <v>Gi verdiskapning for regionen</v>
      </c>
      <c r="D63" s="27" t="str">
        <f>'Mål, kriterier og indikatorer'!D61</f>
        <v>I hvilken grad bidrar tiltaket til økt eiendomsverdi for området?</v>
      </c>
      <c r="E63" s="2" t="str">
        <f>'Valg og vekting av indikatorer'!E61</f>
        <v>ja</v>
      </c>
      <c r="F63" s="2">
        <f>'Valg og vekting av indikatorer'!F61</f>
        <v>2</v>
      </c>
      <c r="G63" s="2">
        <v>0</v>
      </c>
      <c r="H63" s="2">
        <v>2</v>
      </c>
      <c r="I63" s="2">
        <f>'Løsning 1'!J61</f>
        <v>1</v>
      </c>
      <c r="J63">
        <f>'Løsning 2'!J61</f>
        <v>0</v>
      </c>
      <c r="K63">
        <f>'Løsning 3'!J61</f>
        <v>2</v>
      </c>
      <c r="L63">
        <f>'Løsning 4'!J61</f>
        <v>1</v>
      </c>
      <c r="M63">
        <f>'Løsning 5'!J61</f>
        <v>1</v>
      </c>
      <c r="N63" s="74">
        <f t="shared" si="2"/>
        <v>2</v>
      </c>
      <c r="O63" s="74">
        <f t="shared" si="3"/>
        <v>0</v>
      </c>
      <c r="P63" s="74">
        <f t="shared" si="4"/>
        <v>4</v>
      </c>
      <c r="Q63" s="74">
        <f t="shared" si="5"/>
        <v>2</v>
      </c>
      <c r="R63" s="74">
        <f t="shared" si="6"/>
        <v>2</v>
      </c>
      <c r="S63" s="44">
        <f>SUM(N63:N66)/SUM($F63:$F66)</f>
        <v>1</v>
      </c>
      <c r="T63" s="44">
        <f t="shared" ref="T63:W63" si="33">SUM(O63:O66)/SUM($F63:$F66)</f>
        <v>0</v>
      </c>
      <c r="U63" s="44">
        <f t="shared" si="33"/>
        <v>2</v>
      </c>
      <c r="V63" s="44">
        <f t="shared" si="33"/>
        <v>1</v>
      </c>
      <c r="W63" s="44">
        <f t="shared" si="33"/>
        <v>1</v>
      </c>
    </row>
    <row r="64" spans="1:23">
      <c r="A64" s="27"/>
      <c r="B64" s="26"/>
      <c r="C64" s="27"/>
      <c r="D64" s="30" t="str">
        <f>'Mål, kriterier og indikatorer'!D62</f>
        <v>I hvilken grad bidrar tiltaket til å møte identifiserte behov i området?</v>
      </c>
      <c r="E64" s="2" t="str">
        <f>'Valg og vekting av indikatorer'!E62</f>
        <v>ja</v>
      </c>
      <c r="F64" s="2">
        <f>'Valg og vekting av indikatorer'!F62</f>
        <v>2</v>
      </c>
      <c r="G64" s="2">
        <v>0</v>
      </c>
      <c r="H64" s="2">
        <v>2</v>
      </c>
      <c r="I64" s="2">
        <f>'Løsning 1'!J62</f>
        <v>1</v>
      </c>
      <c r="J64">
        <f>'Løsning 2'!J62</f>
        <v>0</v>
      </c>
      <c r="K64">
        <f>'Løsning 3'!J62</f>
        <v>2</v>
      </c>
      <c r="L64">
        <f>'Løsning 4'!J62</f>
        <v>1</v>
      </c>
      <c r="M64">
        <f>'Løsning 5'!J62</f>
        <v>2</v>
      </c>
      <c r="N64" s="74">
        <f t="shared" si="2"/>
        <v>2</v>
      </c>
      <c r="O64" s="74">
        <f t="shared" si="3"/>
        <v>0</v>
      </c>
      <c r="P64" s="74">
        <f t="shared" si="4"/>
        <v>4</v>
      </c>
      <c r="Q64" s="74">
        <f t="shared" si="5"/>
        <v>2</v>
      </c>
      <c r="R64" s="74">
        <f t="shared" si="6"/>
        <v>4</v>
      </c>
      <c r="S64" s="44"/>
    </row>
    <row r="65" spans="1:23">
      <c r="A65" s="27"/>
      <c r="B65" s="26"/>
      <c r="C65" s="27" t="str">
        <f>'Mål, kriterier og indikatorer'!C63</f>
        <v>Innovasjonsvilje i regionen</v>
      </c>
      <c r="D65" s="27" t="str">
        <f>'Mål, kriterier og indikatorer'!D63</f>
        <v>I hvilken grad bidrar tiltaket til økte investeringer i området?</v>
      </c>
      <c r="E65" s="2" t="str">
        <f>'Valg og vekting av indikatorer'!E63</f>
        <v>ja</v>
      </c>
      <c r="F65" s="2">
        <f>'Valg og vekting av indikatorer'!F63</f>
        <v>2</v>
      </c>
      <c r="G65" s="2">
        <v>0</v>
      </c>
      <c r="H65" s="2">
        <v>2</v>
      </c>
      <c r="I65" s="2">
        <f>'Løsning 1'!J63</f>
        <v>1</v>
      </c>
      <c r="J65">
        <f>'Løsning 2'!J63</f>
        <v>0</v>
      </c>
      <c r="K65">
        <f>'Løsning 3'!J63</f>
        <v>2</v>
      </c>
      <c r="L65">
        <f>'Løsning 4'!J63</f>
        <v>1</v>
      </c>
      <c r="M65">
        <f>'Løsning 5'!J63</f>
        <v>1</v>
      </c>
      <c r="N65" s="74">
        <f t="shared" si="2"/>
        <v>2</v>
      </c>
      <c r="O65" s="74">
        <f t="shared" si="3"/>
        <v>0</v>
      </c>
      <c r="P65" s="74">
        <f t="shared" si="4"/>
        <v>4</v>
      </c>
      <c r="Q65" s="74">
        <f t="shared" si="5"/>
        <v>2</v>
      </c>
      <c r="R65" s="74">
        <f t="shared" si="6"/>
        <v>2</v>
      </c>
      <c r="S65" s="44"/>
    </row>
    <row r="66" spans="1:23">
      <c r="A66" s="27"/>
      <c r="B66" s="26"/>
      <c r="C66" s="27"/>
      <c r="D66" s="27" t="str">
        <f>'Mål, kriterier og indikatorer'!D64</f>
        <v>I hvilken grad bidrar tiltaket til økt offentlig-privat samarbeid?</v>
      </c>
      <c r="E66" s="2" t="str">
        <f>'Valg og vekting av indikatorer'!E64</f>
        <v>ja</v>
      </c>
      <c r="F66" s="2">
        <f>'Valg og vekting av indikatorer'!F64</f>
        <v>2</v>
      </c>
      <c r="G66" s="2">
        <v>0</v>
      </c>
      <c r="H66" s="2">
        <v>2</v>
      </c>
      <c r="I66" s="2">
        <f>'Løsning 1'!J64</f>
        <v>1</v>
      </c>
      <c r="J66">
        <f>'Løsning 2'!J64</f>
        <v>0</v>
      </c>
      <c r="K66">
        <f>'Løsning 3'!J64</f>
        <v>2</v>
      </c>
      <c r="L66">
        <f>'Løsning 4'!J64</f>
        <v>1</v>
      </c>
      <c r="M66">
        <f>'Løsning 5'!J64</f>
        <v>0</v>
      </c>
      <c r="N66" s="74">
        <f t="shared" si="2"/>
        <v>2</v>
      </c>
      <c r="O66" s="74">
        <f t="shared" si="3"/>
        <v>0</v>
      </c>
      <c r="P66" s="74">
        <f t="shared" si="4"/>
        <v>4</v>
      </c>
      <c r="Q66" s="74">
        <f t="shared" si="5"/>
        <v>2</v>
      </c>
      <c r="R66" s="74">
        <f t="shared" si="6"/>
        <v>0</v>
      </c>
      <c r="S66" s="44"/>
    </row>
    <row r="67" spans="1:23" ht="60">
      <c r="A67" s="31" t="str">
        <f>'Mål, kriterier og indikatorer'!A65</f>
        <v>Sosial</v>
      </c>
      <c r="B67" s="31" t="str">
        <f>'Mål, kriterier og indikatorer'!B65</f>
        <v>… å være enkelt tilgjengelig for alle samfunnsgrupper og alle aldersgrupper</v>
      </c>
      <c r="C67" s="87" t="str">
        <f>'Mål, kriterier og indikatorer'!C65</f>
        <v>Tilgjengelig og rettferdig fordelte blågrønne arealer</v>
      </c>
      <c r="D67" s="87" t="str">
        <f>'Mål, kriterier og indikatorer'!D65</f>
        <v>I hvilken grad bidrar tiltaket til at flere innbyggere bor mindre enn 300 meter fra en park eller et blå-grønt område som er egnet som sosial møteplass?</v>
      </c>
      <c r="E67" s="2" t="str">
        <f>'Valg og vekting av indikatorer'!E65</f>
        <v>ja</v>
      </c>
      <c r="F67" s="2">
        <f>'Valg og vekting av indikatorer'!F65</f>
        <v>2</v>
      </c>
      <c r="G67" s="2">
        <v>0</v>
      </c>
      <c r="H67" s="2">
        <v>2</v>
      </c>
      <c r="I67" s="2">
        <f>'Løsning 1'!J65</f>
        <v>1</v>
      </c>
      <c r="J67">
        <f>'Løsning 2'!J65</f>
        <v>0</v>
      </c>
      <c r="K67">
        <f>'Løsning 3'!J65</f>
        <v>2</v>
      </c>
      <c r="L67">
        <f>'Løsning 4'!J65</f>
        <v>0</v>
      </c>
      <c r="M67">
        <f>'Løsning 5'!J65</f>
        <v>1</v>
      </c>
      <c r="N67" s="74">
        <f t="shared" si="2"/>
        <v>2</v>
      </c>
      <c r="O67" s="74">
        <f t="shared" si="3"/>
        <v>0</v>
      </c>
      <c r="P67" s="74">
        <f t="shared" si="4"/>
        <v>4</v>
      </c>
      <c r="Q67" s="74">
        <f t="shared" si="5"/>
        <v>0</v>
      </c>
      <c r="R67" s="74">
        <f t="shared" si="6"/>
        <v>2</v>
      </c>
      <c r="S67" s="44">
        <f>SUM(N67:N70)/SUM($F67:$F70)</f>
        <v>1</v>
      </c>
      <c r="T67" s="44">
        <f t="shared" ref="T67:W67" si="34">SUM(O67:O70)/SUM($F67:$F70)</f>
        <v>0</v>
      </c>
      <c r="U67" s="44">
        <f t="shared" si="34"/>
        <v>2</v>
      </c>
      <c r="V67" s="44">
        <f t="shared" si="34"/>
        <v>0</v>
      </c>
      <c r="W67" s="44">
        <f t="shared" si="34"/>
        <v>1</v>
      </c>
    </row>
    <row r="68" spans="1:23" ht="30">
      <c r="A68" s="31"/>
      <c r="B68" s="31"/>
      <c r="C68" s="87"/>
      <c r="D68" s="87" t="str">
        <f>'Mål, kriterier og indikatorer'!D66</f>
        <v>I hvilken grad bidrar tiltaket til at flere innbyggere bor i nabolag som har 30 % trekronedekke?</v>
      </c>
      <c r="E68" s="2" t="str">
        <f>'Valg og vekting av indikatorer'!E66</f>
        <v>ja</v>
      </c>
      <c r="F68" s="2">
        <f>'Valg og vekting av indikatorer'!F66</f>
        <v>2</v>
      </c>
      <c r="G68" s="2">
        <v>0</v>
      </c>
      <c r="H68" s="2">
        <v>2</v>
      </c>
      <c r="I68" s="2">
        <f>'Løsning 1'!J66</f>
        <v>1</v>
      </c>
      <c r="J68">
        <f>'Løsning 2'!J66</f>
        <v>0</v>
      </c>
      <c r="K68">
        <f>'Løsning 3'!J66</f>
        <v>2</v>
      </c>
      <c r="L68">
        <f>'Løsning 4'!J66</f>
        <v>0</v>
      </c>
      <c r="M68">
        <f>'Løsning 5'!J66</f>
        <v>2</v>
      </c>
      <c r="N68" s="74">
        <f t="shared" si="2"/>
        <v>2</v>
      </c>
      <c r="O68" s="74">
        <f t="shared" si="3"/>
        <v>0</v>
      </c>
      <c r="P68" s="74">
        <f t="shared" si="4"/>
        <v>4</v>
      </c>
      <c r="Q68" s="74">
        <f t="shared" si="5"/>
        <v>0</v>
      </c>
      <c r="R68" s="74">
        <f t="shared" si="6"/>
        <v>4</v>
      </c>
      <c r="S68" s="44"/>
    </row>
    <row r="69" spans="1:23">
      <c r="A69" s="32"/>
      <c r="B69" s="38"/>
      <c r="C69" s="38"/>
      <c r="D69" s="88" t="str">
        <f>'Mål, kriterier og indikatorer'!D67</f>
        <v>I hvilken grad bidrar tiltak at hus/leiligheter får utsyn til 3 trær?</v>
      </c>
      <c r="E69" s="2" t="str">
        <f>'Valg og vekting av indikatorer'!E67</f>
        <v>ja</v>
      </c>
      <c r="F69" s="2">
        <f>'Valg og vekting av indikatorer'!F67</f>
        <v>2</v>
      </c>
      <c r="G69" s="2">
        <v>0</v>
      </c>
      <c r="H69" s="2">
        <v>2</v>
      </c>
      <c r="I69" s="2">
        <f>'Løsning 1'!J67</f>
        <v>1</v>
      </c>
      <c r="J69">
        <f>'Løsning 2'!J67</f>
        <v>0</v>
      </c>
      <c r="K69">
        <f>'Løsning 3'!J67</f>
        <v>2</v>
      </c>
      <c r="L69">
        <f>'Løsning 4'!J67</f>
        <v>0</v>
      </c>
      <c r="M69">
        <f>'Løsning 5'!J67</f>
        <v>0</v>
      </c>
      <c r="N69" s="74">
        <f t="shared" ref="N69:N101" si="35">IF($E69="nei","",2*$F69*(I69-$G69)/($H69-$G69))</f>
        <v>2</v>
      </c>
      <c r="O69" s="74">
        <f t="shared" ref="O69:O101" si="36">IF($E69="nei","",2*$F69*(J69-$G69)/($H69-$G69))</f>
        <v>0</v>
      </c>
      <c r="P69" s="74">
        <f t="shared" ref="P69:P101" si="37">IF($E69="nei","",2*$F69*(K69-$G69)/($H69-$G69))</f>
        <v>4</v>
      </c>
      <c r="Q69" s="74">
        <f t="shared" ref="Q69:Q101" si="38">IF($E69="nei","",2*$F69*(L69-$G69)/($H69-$G69))</f>
        <v>0</v>
      </c>
      <c r="R69" s="74">
        <f t="shared" ref="R69:R101" si="39">IF($E69="nei","",2*$F69*(M69-$G69)/($H69-$G69))</f>
        <v>0</v>
      </c>
      <c r="S69" s="44"/>
    </row>
    <row r="70" spans="1:23">
      <c r="A70" s="96"/>
      <c r="B70" s="38"/>
      <c r="C70" s="38"/>
      <c r="D70" s="33" t="str">
        <f>'Mål, kriterier og indikatorer'!D68</f>
        <v>I hvilken grad bidrar tiltaket til å adressere sårbare innbyggergrupper?</v>
      </c>
      <c r="E70" s="2" t="str">
        <f>'Valg og vekting av indikatorer'!E68</f>
        <v>ja</v>
      </c>
      <c r="F70" s="2">
        <f>'Valg og vekting av indikatorer'!F68</f>
        <v>2</v>
      </c>
      <c r="G70" s="2">
        <v>0</v>
      </c>
      <c r="H70" s="2">
        <v>2</v>
      </c>
      <c r="I70" s="2">
        <f>'Løsning 1'!J68</f>
        <v>1</v>
      </c>
      <c r="J70">
        <f>'Løsning 2'!J68</f>
        <v>0</v>
      </c>
      <c r="K70">
        <f>'Løsning 3'!J68</f>
        <v>2</v>
      </c>
      <c r="L70">
        <f>'Løsning 4'!J68</f>
        <v>0</v>
      </c>
      <c r="M70">
        <f>'Løsning 5'!J68</f>
        <v>1</v>
      </c>
      <c r="N70" s="74">
        <f t="shared" si="35"/>
        <v>2</v>
      </c>
      <c r="O70" s="74">
        <f t="shared" si="36"/>
        <v>0</v>
      </c>
      <c r="P70" s="74">
        <f t="shared" si="37"/>
        <v>4</v>
      </c>
      <c r="Q70" s="74">
        <f t="shared" si="38"/>
        <v>0</v>
      </c>
      <c r="R70" s="74">
        <f t="shared" si="39"/>
        <v>2</v>
      </c>
      <c r="S70" s="44"/>
    </row>
    <row r="71" spans="1:23" ht="45">
      <c r="A71" s="33"/>
      <c r="B71" s="32" t="str">
        <f>'Mål, kriterier og indikatorer'!B69</f>
        <v>… å bidra til bedre folkehelse og tryggere hverdag</v>
      </c>
      <c r="C71" s="87" t="str">
        <f>'Mål, kriterier og indikatorer'!C69</f>
        <v>Tiltaket bidrar til utendørs fysisk arbeid/aktivitet</v>
      </c>
      <c r="D71" s="87" t="str">
        <f>'Mål, kriterier og indikatorer'!D69</f>
        <v>I hvilken grad er det lagt til rette for utendørs fysisk aktivitet med sosial trygghet under planlegging av tiltaket?</v>
      </c>
      <c r="E71" s="2" t="str">
        <f>'Valg og vekting av indikatorer'!E69</f>
        <v>ja</v>
      </c>
      <c r="F71" s="2">
        <f>'Valg og vekting av indikatorer'!F69</f>
        <v>2</v>
      </c>
      <c r="G71" s="2">
        <v>0</v>
      </c>
      <c r="H71" s="2">
        <v>2</v>
      </c>
      <c r="I71" s="2">
        <f>'Løsning 1'!J69</f>
        <v>1</v>
      </c>
      <c r="J71">
        <f>'Løsning 2'!J69</f>
        <v>0</v>
      </c>
      <c r="K71">
        <f>'Løsning 3'!J69</f>
        <v>2</v>
      </c>
      <c r="L71">
        <f>'Løsning 4'!J69</f>
        <v>0</v>
      </c>
      <c r="M71">
        <f>'Løsning 5'!J69</f>
        <v>2</v>
      </c>
      <c r="N71" s="74">
        <f t="shared" si="35"/>
        <v>2</v>
      </c>
      <c r="O71" s="74">
        <f t="shared" si="36"/>
        <v>0</v>
      </c>
      <c r="P71" s="74">
        <f t="shared" si="37"/>
        <v>4</v>
      </c>
      <c r="Q71" s="74">
        <f t="shared" si="38"/>
        <v>0</v>
      </c>
      <c r="R71" s="74">
        <f t="shared" si="39"/>
        <v>4</v>
      </c>
      <c r="S71" s="44">
        <f>SUM(N71:N87)/SUM($F71:$F87)</f>
        <v>1</v>
      </c>
      <c r="T71" s="44">
        <f t="shared" ref="T71:W71" si="40">SUM(O71:O87)/SUM($F71:$F87)</f>
        <v>0</v>
      </c>
      <c r="U71" s="44">
        <f t="shared" si="40"/>
        <v>2</v>
      </c>
      <c r="V71" s="44">
        <f t="shared" si="40"/>
        <v>0</v>
      </c>
      <c r="W71" s="44">
        <f t="shared" si="40"/>
        <v>1</v>
      </c>
    </row>
    <row r="72" spans="1:23" ht="30">
      <c r="A72" s="33"/>
      <c r="B72" s="32"/>
      <c r="C72" s="38"/>
      <c r="D72" s="33" t="str">
        <f>'Mål, kriterier og indikatorer'!D70</f>
        <v>I hvilken grad bidrar tiltaket til helt eller delvis å være en lekeplass/lekotop/naturlekeplass?</v>
      </c>
      <c r="E72" s="2" t="str">
        <f>'Valg og vekting av indikatorer'!E70</f>
        <v>ja</v>
      </c>
      <c r="F72" s="2">
        <f>'Valg og vekting av indikatorer'!F70</f>
        <v>2</v>
      </c>
      <c r="G72" s="2">
        <v>0</v>
      </c>
      <c r="H72" s="2">
        <v>2</v>
      </c>
      <c r="I72" s="2">
        <f>'Løsning 1'!J70</f>
        <v>1</v>
      </c>
      <c r="J72">
        <f>'Løsning 2'!J70</f>
        <v>0</v>
      </c>
      <c r="K72">
        <f>'Løsning 3'!J70</f>
        <v>2</v>
      </c>
      <c r="L72">
        <f>'Løsning 4'!J70</f>
        <v>0</v>
      </c>
      <c r="M72">
        <f>'Løsning 5'!J70</f>
        <v>0</v>
      </c>
      <c r="N72" s="74">
        <f t="shared" si="35"/>
        <v>2</v>
      </c>
      <c r="O72" s="74">
        <f t="shared" si="36"/>
        <v>0</v>
      </c>
      <c r="P72" s="74">
        <f t="shared" si="37"/>
        <v>4</v>
      </c>
      <c r="Q72" s="74">
        <f t="shared" si="38"/>
        <v>0</v>
      </c>
      <c r="R72" s="74">
        <f t="shared" si="39"/>
        <v>0</v>
      </c>
      <c r="S72" s="44"/>
    </row>
    <row r="73" spans="1:23">
      <c r="A73" s="33"/>
      <c r="B73" s="32"/>
      <c r="C73" s="38"/>
      <c r="D73" s="33" t="str">
        <f>'Mål, kriterier og indikatorer'!D71</f>
        <v>I hvilken grad stimulerer tiltaket til fysisk aktivitet?</v>
      </c>
      <c r="E73" s="2" t="str">
        <f>'Valg og vekting av indikatorer'!E71</f>
        <v>ja</v>
      </c>
      <c r="F73" s="2">
        <f>'Valg og vekting av indikatorer'!F71</f>
        <v>2</v>
      </c>
      <c r="G73" s="2">
        <v>0</v>
      </c>
      <c r="H73" s="2">
        <v>2</v>
      </c>
      <c r="I73" s="2">
        <f>'Løsning 1'!J71</f>
        <v>1</v>
      </c>
      <c r="J73">
        <f>'Løsning 2'!J71</f>
        <v>0</v>
      </c>
      <c r="K73">
        <f>'Løsning 3'!J71</f>
        <v>2</v>
      </c>
      <c r="L73">
        <f>'Løsning 4'!J71</f>
        <v>0</v>
      </c>
      <c r="M73">
        <f>'Løsning 5'!J71</f>
        <v>1</v>
      </c>
      <c r="N73" s="74">
        <f t="shared" si="35"/>
        <v>2</v>
      </c>
      <c r="O73" s="74">
        <f t="shared" si="36"/>
        <v>0</v>
      </c>
      <c r="P73" s="74">
        <f t="shared" si="37"/>
        <v>4</v>
      </c>
      <c r="Q73" s="74">
        <f t="shared" si="38"/>
        <v>0</v>
      </c>
      <c r="R73" s="74">
        <f t="shared" si="39"/>
        <v>2</v>
      </c>
      <c r="S73" s="44"/>
    </row>
    <row r="74" spans="1:23">
      <c r="A74" s="33"/>
      <c r="B74" s="32"/>
      <c r="C74" s="38"/>
      <c r="D74" s="88" t="str">
        <f>'Mål, kriterier og indikatorer'!D72</f>
        <v>I hvilken grad stimulerer tiltaket til egeninitiert lek og sosialisering?</v>
      </c>
      <c r="E74" s="2" t="str">
        <f>'Valg og vekting av indikatorer'!E72</f>
        <v>ja</v>
      </c>
      <c r="F74" s="2">
        <f>'Valg og vekting av indikatorer'!F72</f>
        <v>2</v>
      </c>
      <c r="G74" s="2">
        <v>0</v>
      </c>
      <c r="H74" s="2">
        <v>2</v>
      </c>
      <c r="I74" s="2">
        <f>'Løsning 1'!J72</f>
        <v>1</v>
      </c>
      <c r="J74">
        <f>'Løsning 2'!J72</f>
        <v>0</v>
      </c>
      <c r="K74">
        <f>'Løsning 3'!J72</f>
        <v>2</v>
      </c>
      <c r="L74">
        <f>'Løsning 4'!J72</f>
        <v>0</v>
      </c>
      <c r="M74">
        <f>'Løsning 5'!J72</f>
        <v>2</v>
      </c>
      <c r="N74" s="74">
        <f t="shared" si="35"/>
        <v>2</v>
      </c>
      <c r="O74" s="74">
        <f t="shared" si="36"/>
        <v>0</v>
      </c>
      <c r="P74" s="74">
        <f t="shared" si="37"/>
        <v>4</v>
      </c>
      <c r="Q74" s="74">
        <f t="shared" si="38"/>
        <v>0</v>
      </c>
      <c r="R74" s="74">
        <f t="shared" si="39"/>
        <v>4</v>
      </c>
      <c r="S74" s="44"/>
    </row>
    <row r="75" spans="1:23" ht="30">
      <c r="A75" s="33"/>
      <c r="B75" s="32"/>
      <c r="C75" s="38"/>
      <c r="D75" s="33" t="str">
        <f>'Mål, kriterier og indikatorer'!D73</f>
        <v>I hvilken grad er det lagt til rette for møteplasser og/eller sitteplasser og/eller hengeplasser?</v>
      </c>
      <c r="E75" s="2" t="str">
        <f>'Valg og vekting av indikatorer'!E73</f>
        <v>ja</v>
      </c>
      <c r="F75" s="2">
        <f>'Valg og vekting av indikatorer'!F73</f>
        <v>2</v>
      </c>
      <c r="G75" s="2">
        <v>0</v>
      </c>
      <c r="H75" s="2">
        <v>2</v>
      </c>
      <c r="I75" s="2">
        <f>'Løsning 1'!J73</f>
        <v>1</v>
      </c>
      <c r="J75">
        <f>'Løsning 2'!J73</f>
        <v>0</v>
      </c>
      <c r="K75">
        <f>'Løsning 3'!J73</f>
        <v>2</v>
      </c>
      <c r="L75">
        <f>'Løsning 4'!J73</f>
        <v>0</v>
      </c>
      <c r="M75">
        <f>'Løsning 5'!J73</f>
        <v>0</v>
      </c>
      <c r="N75" s="74">
        <f t="shared" si="35"/>
        <v>2</v>
      </c>
      <c r="O75" s="74">
        <f t="shared" si="36"/>
        <v>0</v>
      </c>
      <c r="P75" s="74">
        <f t="shared" si="37"/>
        <v>4</v>
      </c>
      <c r="Q75" s="74">
        <f t="shared" si="38"/>
        <v>0</v>
      </c>
      <c r="R75" s="74">
        <f t="shared" si="39"/>
        <v>0</v>
      </c>
      <c r="S75" s="44"/>
    </row>
    <row r="76" spans="1:23" ht="30">
      <c r="A76" s="33"/>
      <c r="B76" s="32"/>
      <c r="C76" s="37" t="str">
        <f>'Mål, kriterier og indikatorer'!C74</f>
        <v>Være et attraktivt sted man ønsker å oppholde seg</v>
      </c>
      <c r="D76" s="35" t="str">
        <f>'Mål, kriterier og indikatorer'!D74</f>
        <v>I hvilken grad bidrar tiltaket til bruksverdi/funksjonalitet?</v>
      </c>
      <c r="E76" s="2" t="str">
        <f>'Valg og vekting av indikatorer'!E74</f>
        <v>ja</v>
      </c>
      <c r="F76" s="2">
        <f>'Valg og vekting av indikatorer'!F74</f>
        <v>2</v>
      </c>
      <c r="G76" s="2">
        <v>0</v>
      </c>
      <c r="H76" s="2">
        <v>2</v>
      </c>
      <c r="I76" s="2">
        <f>'Løsning 1'!J74</f>
        <v>1</v>
      </c>
      <c r="J76">
        <f>'Løsning 2'!J74</f>
        <v>0</v>
      </c>
      <c r="K76">
        <f>'Løsning 3'!J74</f>
        <v>2</v>
      </c>
      <c r="L76">
        <f>'Løsning 4'!J74</f>
        <v>0</v>
      </c>
      <c r="M76">
        <f>'Løsning 5'!J74</f>
        <v>1</v>
      </c>
      <c r="N76" s="74">
        <f t="shared" si="35"/>
        <v>2</v>
      </c>
      <c r="O76" s="74">
        <f t="shared" si="36"/>
        <v>0</v>
      </c>
      <c r="P76" s="74">
        <f t="shared" si="37"/>
        <v>4</v>
      </c>
      <c r="Q76" s="74">
        <f t="shared" si="38"/>
        <v>0</v>
      </c>
      <c r="R76" s="74">
        <f t="shared" si="39"/>
        <v>2</v>
      </c>
      <c r="S76" s="44"/>
    </row>
    <row r="77" spans="1:23">
      <c r="A77" s="33"/>
      <c r="B77" s="33"/>
      <c r="C77" s="33"/>
      <c r="D77" s="33" t="str">
        <f>'Mål, kriterier og indikatorer'!D75</f>
        <v>I hvilken grad bidrar tiltaket til variert og estetisk utseende?</v>
      </c>
      <c r="E77" s="2" t="str">
        <f>'Valg og vekting av indikatorer'!E75</f>
        <v>ja</v>
      </c>
      <c r="F77" s="2">
        <f>'Valg og vekting av indikatorer'!F75</f>
        <v>2</v>
      </c>
      <c r="G77" s="2">
        <v>0</v>
      </c>
      <c r="H77" s="2">
        <v>2</v>
      </c>
      <c r="I77" s="2">
        <f>'Løsning 1'!J75</f>
        <v>1</v>
      </c>
      <c r="J77">
        <f>'Løsning 2'!J75</f>
        <v>0</v>
      </c>
      <c r="K77">
        <f>'Løsning 3'!J75</f>
        <v>2</v>
      </c>
      <c r="L77">
        <f>'Løsning 4'!J75</f>
        <v>0</v>
      </c>
      <c r="M77">
        <f>'Løsning 5'!J75</f>
        <v>2</v>
      </c>
      <c r="N77" s="74">
        <f t="shared" si="35"/>
        <v>2</v>
      </c>
      <c r="O77" s="74">
        <f t="shared" si="36"/>
        <v>0</v>
      </c>
      <c r="P77" s="74">
        <f t="shared" si="37"/>
        <v>4</v>
      </c>
      <c r="Q77" s="74">
        <f t="shared" si="38"/>
        <v>0</v>
      </c>
      <c r="R77" s="74">
        <f t="shared" si="39"/>
        <v>4</v>
      </c>
      <c r="S77" s="44"/>
    </row>
    <row r="78" spans="1:23">
      <c r="A78" s="33"/>
      <c r="B78" s="33"/>
      <c r="C78" s="35"/>
      <c r="D78" s="89" t="str">
        <f>'Mål, kriterier og indikatorer'!D76</f>
        <v>I hvilken grad bidrar tiltaket til positiv sosial kontroll (innsyn, innramming)?</v>
      </c>
      <c r="E78" s="2" t="str">
        <f>'Valg og vekting av indikatorer'!E76</f>
        <v>ja</v>
      </c>
      <c r="F78" s="2">
        <f>'Valg og vekting av indikatorer'!F76</f>
        <v>2</v>
      </c>
      <c r="G78" s="2">
        <v>0</v>
      </c>
      <c r="H78" s="2">
        <v>2</v>
      </c>
      <c r="I78" s="2">
        <f>'Løsning 1'!J76</f>
        <v>1</v>
      </c>
      <c r="J78">
        <f>'Løsning 2'!J76</f>
        <v>0</v>
      </c>
      <c r="K78">
        <f>'Løsning 3'!J76</f>
        <v>2</v>
      </c>
      <c r="L78">
        <f>'Løsning 4'!J76</f>
        <v>0</v>
      </c>
      <c r="M78">
        <f>'Løsning 5'!J76</f>
        <v>0</v>
      </c>
      <c r="N78" s="74">
        <f t="shared" si="35"/>
        <v>2</v>
      </c>
      <c r="O78" s="74">
        <f t="shared" si="36"/>
        <v>0</v>
      </c>
      <c r="P78" s="74">
        <f t="shared" si="37"/>
        <v>4</v>
      </c>
      <c r="Q78" s="74">
        <f t="shared" si="38"/>
        <v>0</v>
      </c>
      <c r="R78" s="74">
        <f t="shared" si="39"/>
        <v>0</v>
      </c>
      <c r="S78" s="44"/>
    </row>
    <row r="79" spans="1:23">
      <c r="A79" s="33"/>
      <c r="B79" s="33"/>
      <c r="C79" s="35"/>
      <c r="D79" s="89" t="str">
        <f>'Mål, kriterier og indikatorer'!D77</f>
        <v>I hvilken grad bidrar tiltaket til å innlemme hvileplasser regelmessig (f.eks. benker)?</v>
      </c>
      <c r="E79" s="2" t="str">
        <f>'Valg og vekting av indikatorer'!E77</f>
        <v>ja</v>
      </c>
      <c r="F79" s="2">
        <f>'Valg og vekting av indikatorer'!F77</f>
        <v>2</v>
      </c>
      <c r="G79" s="2">
        <v>0</v>
      </c>
      <c r="H79" s="2">
        <v>2</v>
      </c>
      <c r="I79" s="2">
        <f>'Løsning 1'!J77</f>
        <v>1</v>
      </c>
      <c r="J79">
        <f>'Løsning 2'!J77</f>
        <v>0</v>
      </c>
      <c r="K79">
        <f>'Løsning 3'!J77</f>
        <v>2</v>
      </c>
      <c r="L79">
        <f>'Løsning 4'!J77</f>
        <v>0</v>
      </c>
      <c r="M79">
        <f>'Løsning 5'!J77</f>
        <v>1</v>
      </c>
      <c r="N79" s="74">
        <f t="shared" si="35"/>
        <v>2</v>
      </c>
      <c r="O79" s="74">
        <f t="shared" si="36"/>
        <v>0</v>
      </c>
      <c r="P79" s="74">
        <f t="shared" si="37"/>
        <v>4</v>
      </c>
      <c r="Q79" s="74">
        <f t="shared" si="38"/>
        <v>0</v>
      </c>
      <c r="R79" s="74">
        <f t="shared" si="39"/>
        <v>2</v>
      </c>
      <c r="S79" s="44"/>
    </row>
    <row r="80" spans="1:23" ht="30">
      <c r="A80" s="33"/>
      <c r="B80" s="33"/>
      <c r="C80" s="35"/>
      <c r="D80" s="89" t="str">
        <f>'Mål, kriterier og indikatorer'!D78</f>
        <v>I hvilken grad bidrar tiltaket til en naturlig til soneinndeling (dele uterommet i mindre rom)?</v>
      </c>
      <c r="E80" s="2" t="str">
        <f>'Valg og vekting av indikatorer'!E78</f>
        <v>ja</v>
      </c>
      <c r="F80" s="2">
        <f>'Valg og vekting av indikatorer'!F78</f>
        <v>2</v>
      </c>
      <c r="G80" s="2">
        <v>0</v>
      </c>
      <c r="H80" s="2">
        <v>2</v>
      </c>
      <c r="I80" s="2">
        <f>'Løsning 1'!J78</f>
        <v>1</v>
      </c>
      <c r="J80">
        <f>'Løsning 2'!J78</f>
        <v>0</v>
      </c>
      <c r="K80">
        <f>'Løsning 3'!J78</f>
        <v>2</v>
      </c>
      <c r="L80">
        <f>'Løsning 4'!J78</f>
        <v>0</v>
      </c>
      <c r="M80">
        <f>'Løsning 5'!J78</f>
        <v>2</v>
      </c>
      <c r="N80" s="74">
        <f t="shared" si="35"/>
        <v>2</v>
      </c>
      <c r="O80" s="74">
        <f t="shared" si="36"/>
        <v>0</v>
      </c>
      <c r="P80" s="74">
        <f t="shared" si="37"/>
        <v>4</v>
      </c>
      <c r="Q80" s="74">
        <f t="shared" si="38"/>
        <v>0</v>
      </c>
      <c r="R80" s="74">
        <f t="shared" si="39"/>
        <v>4</v>
      </c>
      <c r="S80" s="44"/>
    </row>
    <row r="81" spans="1:23">
      <c r="A81" s="33"/>
      <c r="B81" s="33"/>
      <c r="C81" s="35" t="str">
        <f>'Mål, kriterier og indikatorer'!C79</f>
        <v>Bidra til bedre mental helse</v>
      </c>
      <c r="D81" s="33" t="str">
        <f>'Mål, kriterier og indikatorer'!D79</f>
        <v>I hvilken grad er tiltaket tilrettelagt for sosial interaksjon?</v>
      </c>
      <c r="E81" s="2" t="str">
        <f>'Valg og vekting av indikatorer'!E79</f>
        <v>ja</v>
      </c>
      <c r="F81" s="2">
        <f>'Valg og vekting av indikatorer'!F79</f>
        <v>2</v>
      </c>
      <c r="G81" s="2">
        <v>0</v>
      </c>
      <c r="H81" s="2">
        <v>2</v>
      </c>
      <c r="I81" s="2">
        <f>'Løsning 1'!J79</f>
        <v>1</v>
      </c>
      <c r="J81">
        <f>'Løsning 2'!J79</f>
        <v>0</v>
      </c>
      <c r="K81">
        <f>'Løsning 3'!J79</f>
        <v>2</v>
      </c>
      <c r="L81">
        <f>'Løsning 4'!J79</f>
        <v>0</v>
      </c>
      <c r="M81">
        <f>'Løsning 5'!J79</f>
        <v>0</v>
      </c>
      <c r="N81" s="74">
        <f t="shared" si="35"/>
        <v>2</v>
      </c>
      <c r="O81" s="74">
        <f t="shared" si="36"/>
        <v>0</v>
      </c>
      <c r="P81" s="74">
        <f t="shared" si="37"/>
        <v>4</v>
      </c>
      <c r="Q81" s="74">
        <f t="shared" si="38"/>
        <v>0</v>
      </c>
      <c r="R81" s="74">
        <f t="shared" si="39"/>
        <v>0</v>
      </c>
      <c r="S81" s="44"/>
    </row>
    <row r="82" spans="1:23" ht="30">
      <c r="A82" s="33"/>
      <c r="B82" s="33"/>
      <c r="C82" s="35"/>
      <c r="D82" s="88" t="str">
        <f>'Mål, kriterier og indikatorer'!D80</f>
        <v>I hvilken grad er tiltaket tilrettelagt for sosial interaksjon, særlig med tanke på både barn og eldre?</v>
      </c>
      <c r="E82" s="2" t="str">
        <f>'Valg og vekting av indikatorer'!E80</f>
        <v>ja</v>
      </c>
      <c r="F82" s="2">
        <f>'Valg og vekting av indikatorer'!F80</f>
        <v>2</v>
      </c>
      <c r="G82" s="2">
        <v>0</v>
      </c>
      <c r="H82" s="2">
        <v>2</v>
      </c>
      <c r="I82" s="2">
        <f>'Løsning 1'!J80</f>
        <v>1</v>
      </c>
      <c r="J82">
        <f>'Løsning 2'!J80</f>
        <v>0</v>
      </c>
      <c r="K82">
        <f>'Løsning 3'!J80</f>
        <v>2</v>
      </c>
      <c r="L82">
        <f>'Løsning 4'!J80</f>
        <v>0</v>
      </c>
      <c r="M82">
        <f>'Løsning 5'!J80</f>
        <v>1</v>
      </c>
      <c r="N82" s="74">
        <f t="shared" si="35"/>
        <v>2</v>
      </c>
      <c r="O82" s="74">
        <f t="shared" si="36"/>
        <v>0</v>
      </c>
      <c r="P82" s="74">
        <f t="shared" si="37"/>
        <v>4</v>
      </c>
      <c r="Q82" s="74">
        <f t="shared" si="38"/>
        <v>0</v>
      </c>
      <c r="R82" s="74">
        <f t="shared" si="39"/>
        <v>2</v>
      </c>
      <c r="S82" s="44"/>
    </row>
    <row r="83" spans="1:23">
      <c r="A83" s="33"/>
      <c r="B83" s="33"/>
      <c r="C83" s="35"/>
      <c r="D83" s="88" t="str">
        <f>'Mål, kriterier og indikatorer'!D81</f>
        <v>I hvilken grad er tiltaket tilrettelagt for jenter?</v>
      </c>
      <c r="E83" s="2" t="str">
        <f>'Valg og vekting av indikatorer'!E81</f>
        <v>ja</v>
      </c>
      <c r="F83" s="2">
        <f>'Valg og vekting av indikatorer'!F81</f>
        <v>2</v>
      </c>
      <c r="G83" s="2">
        <v>0</v>
      </c>
      <c r="H83" s="2">
        <v>2</v>
      </c>
      <c r="I83" s="2">
        <f>'Løsning 1'!J81</f>
        <v>1</v>
      </c>
      <c r="J83">
        <f>'Løsning 2'!J81</f>
        <v>0</v>
      </c>
      <c r="K83">
        <f>'Løsning 3'!J81</f>
        <v>2</v>
      </c>
      <c r="L83">
        <f>'Løsning 4'!J81</f>
        <v>0</v>
      </c>
      <c r="M83">
        <f>'Løsning 5'!J81</f>
        <v>2</v>
      </c>
      <c r="N83" s="74">
        <f t="shared" si="35"/>
        <v>2</v>
      </c>
      <c r="O83" s="74">
        <f t="shared" si="36"/>
        <v>0</v>
      </c>
      <c r="P83" s="74">
        <f t="shared" si="37"/>
        <v>4</v>
      </c>
      <c r="Q83" s="74">
        <f t="shared" si="38"/>
        <v>0</v>
      </c>
      <c r="R83" s="74">
        <f t="shared" si="39"/>
        <v>4</v>
      </c>
      <c r="S83" s="44"/>
    </row>
    <row r="84" spans="1:23">
      <c r="A84" s="33"/>
      <c r="B84" s="32"/>
      <c r="C84" s="32"/>
      <c r="D84" s="33" t="str">
        <f>'Mål, kriterier og indikatorer'!D82</f>
        <v>I hvilken grad vil området oppleves trygt og inkluderende, også over tid?</v>
      </c>
      <c r="E84" s="2" t="str">
        <f>'Valg og vekting av indikatorer'!E82</f>
        <v>ja</v>
      </c>
      <c r="F84" s="2">
        <f>'Valg og vekting av indikatorer'!F82</f>
        <v>2</v>
      </c>
      <c r="G84" s="2">
        <v>0</v>
      </c>
      <c r="H84" s="2">
        <v>2</v>
      </c>
      <c r="I84" s="2">
        <f>'Løsning 1'!J82</f>
        <v>1</v>
      </c>
      <c r="J84">
        <f>'Løsning 2'!J82</f>
        <v>0</v>
      </c>
      <c r="K84">
        <f>'Løsning 3'!J82</f>
        <v>2</v>
      </c>
      <c r="L84">
        <f>'Løsning 4'!J82</f>
        <v>0</v>
      </c>
      <c r="M84">
        <f>'Løsning 5'!J82</f>
        <v>0</v>
      </c>
      <c r="N84" s="74">
        <f t="shared" si="35"/>
        <v>2</v>
      </c>
      <c r="O84" s="74">
        <f t="shared" si="36"/>
        <v>0</v>
      </c>
      <c r="P84" s="74">
        <f t="shared" si="37"/>
        <v>4</v>
      </c>
      <c r="Q84" s="74">
        <f t="shared" si="38"/>
        <v>0</v>
      </c>
      <c r="R84" s="74">
        <f t="shared" si="39"/>
        <v>0</v>
      </c>
      <c r="S84" s="44"/>
    </row>
    <row r="85" spans="1:23" ht="30">
      <c r="A85" s="33"/>
      <c r="B85" s="38"/>
      <c r="C85" s="38"/>
      <c r="D85" s="33" t="str">
        <f>'Mål, kriterier og indikatorer'!D83</f>
        <v>I hvilken grad bidrar tiltaket til at innbyggerne opplever en tryggere hverdag mtp naturfarer?</v>
      </c>
      <c r="E85" s="2" t="str">
        <f>'Valg og vekting av indikatorer'!E83</f>
        <v>ja</v>
      </c>
      <c r="F85" s="2">
        <f>'Valg og vekting av indikatorer'!F83</f>
        <v>2</v>
      </c>
      <c r="G85" s="2">
        <v>0</v>
      </c>
      <c r="H85" s="2">
        <v>2</v>
      </c>
      <c r="I85" s="2">
        <f>'Løsning 1'!J83</f>
        <v>1</v>
      </c>
      <c r="J85">
        <f>'Løsning 2'!J83</f>
        <v>0</v>
      </c>
      <c r="K85">
        <f>'Løsning 3'!J83</f>
        <v>2</v>
      </c>
      <c r="L85">
        <f>'Løsning 4'!J83</f>
        <v>0</v>
      </c>
      <c r="M85">
        <f>'Løsning 5'!J83</f>
        <v>1</v>
      </c>
      <c r="N85" s="74">
        <f t="shared" si="35"/>
        <v>2</v>
      </c>
      <c r="O85" s="74">
        <f t="shared" si="36"/>
        <v>0</v>
      </c>
      <c r="P85" s="74">
        <f t="shared" si="37"/>
        <v>4</v>
      </c>
      <c r="Q85" s="74">
        <f t="shared" si="38"/>
        <v>0</v>
      </c>
      <c r="R85" s="74">
        <f t="shared" si="39"/>
        <v>2</v>
      </c>
      <c r="S85" s="44"/>
    </row>
    <row r="86" spans="1:23">
      <c r="A86" s="33"/>
      <c r="B86" s="38"/>
      <c r="C86" s="35"/>
      <c r="D86" s="35" t="str">
        <f>'Mål, kriterier og indikatorer'!D84</f>
        <v>I hvilken grad bidrar tiltaket til økt estetisk verdi og stedsidentitet?</v>
      </c>
      <c r="E86" s="2" t="str">
        <f>'Valg og vekting av indikatorer'!E84</f>
        <v>ja</v>
      </c>
      <c r="F86" s="2">
        <f>'Valg og vekting av indikatorer'!F84</f>
        <v>2</v>
      </c>
      <c r="G86" s="2">
        <v>0</v>
      </c>
      <c r="H86" s="2">
        <v>2</v>
      </c>
      <c r="I86" s="2">
        <f>'Løsning 1'!J84</f>
        <v>1</v>
      </c>
      <c r="J86">
        <f>'Løsning 2'!J84</f>
        <v>0</v>
      </c>
      <c r="K86">
        <f>'Løsning 3'!J84</f>
        <v>2</v>
      </c>
      <c r="L86">
        <f>'Løsning 4'!J84</f>
        <v>0</v>
      </c>
      <c r="M86">
        <f>'Løsning 5'!J84</f>
        <v>2</v>
      </c>
      <c r="N86" s="74">
        <f t="shared" si="35"/>
        <v>2</v>
      </c>
      <c r="O86" s="74">
        <f t="shared" si="36"/>
        <v>0</v>
      </c>
      <c r="P86" s="74">
        <f t="shared" si="37"/>
        <v>4</v>
      </c>
      <c r="Q86" s="74">
        <f t="shared" si="38"/>
        <v>0</v>
      </c>
      <c r="R86" s="74">
        <f t="shared" si="39"/>
        <v>4</v>
      </c>
      <c r="S86" s="44"/>
    </row>
    <row r="87" spans="1:23">
      <c r="A87" s="33"/>
      <c r="B87" s="38"/>
      <c r="C87" s="38"/>
      <c r="D87" s="33" t="str">
        <f>'Mål, kriterier og indikatorer'!D85</f>
        <v>I hvilken grad bidrar tiltaket til å forebygge ensomhet?</v>
      </c>
      <c r="E87" s="2" t="str">
        <f>'Valg og vekting av indikatorer'!E85</f>
        <v>ja</v>
      </c>
      <c r="F87" s="2">
        <f>'Valg og vekting av indikatorer'!F85</f>
        <v>2</v>
      </c>
      <c r="G87" s="2">
        <v>0</v>
      </c>
      <c r="H87" s="2">
        <v>2</v>
      </c>
      <c r="I87" s="2">
        <f>'Løsning 1'!J85</f>
        <v>1</v>
      </c>
      <c r="J87">
        <f>'Løsning 2'!J85</f>
        <v>0</v>
      </c>
      <c r="K87">
        <f>'Løsning 3'!J85</f>
        <v>2</v>
      </c>
      <c r="L87">
        <f>'Løsning 4'!J85</f>
        <v>0</v>
      </c>
      <c r="M87">
        <f>'Løsning 5'!J85</f>
        <v>0</v>
      </c>
      <c r="N87" s="74">
        <f t="shared" si="35"/>
        <v>2</v>
      </c>
      <c r="O87" s="74">
        <f t="shared" si="36"/>
        <v>0</v>
      </c>
      <c r="P87" s="74">
        <f t="shared" si="37"/>
        <v>4</v>
      </c>
      <c r="Q87" s="74">
        <f t="shared" si="38"/>
        <v>0</v>
      </c>
      <c r="R87" s="74">
        <f t="shared" si="39"/>
        <v>0</v>
      </c>
      <c r="S87" s="44"/>
    </row>
    <row r="88" spans="1:23" ht="45">
      <c r="A88" s="33"/>
      <c r="B88" s="57" t="str">
        <f>'Mål, kriterier og indikatorer'!B86</f>
        <v>…å ha deltagende planlegging og samstyring</v>
      </c>
      <c r="C88" s="87" t="str">
        <f>'Mål, kriterier og indikatorer'!C86</f>
        <v>Åpenhet i medvirkningsprosesser</v>
      </c>
      <c r="D88" s="33" t="str">
        <f>'Mål, kriterier og indikatorer'!D86</f>
        <v>I hvilken grad vil innbyggerne bli informert om tiltaket?</v>
      </c>
      <c r="E88" s="2" t="str">
        <f>'Valg og vekting av indikatorer'!E86</f>
        <v>ja</v>
      </c>
      <c r="F88" s="2">
        <f>'Valg og vekting av indikatorer'!F86</f>
        <v>2</v>
      </c>
      <c r="G88" s="2">
        <v>0</v>
      </c>
      <c r="H88" s="2">
        <v>2</v>
      </c>
      <c r="I88" s="2">
        <f>'Løsning 1'!J86</f>
        <v>1</v>
      </c>
      <c r="J88">
        <f>'Løsning 2'!J86</f>
        <v>0</v>
      </c>
      <c r="K88">
        <f>'Løsning 3'!J86</f>
        <v>2</v>
      </c>
      <c r="L88">
        <f>'Løsning 4'!J86</f>
        <v>0</v>
      </c>
      <c r="M88">
        <f>'Løsning 5'!J86</f>
        <v>1</v>
      </c>
      <c r="N88" s="74">
        <f t="shared" si="35"/>
        <v>2</v>
      </c>
      <c r="O88" s="74">
        <f t="shared" si="36"/>
        <v>0</v>
      </c>
      <c r="P88" s="74">
        <f t="shared" si="37"/>
        <v>4</v>
      </c>
      <c r="Q88" s="74">
        <f t="shared" si="38"/>
        <v>0</v>
      </c>
      <c r="R88" s="74">
        <f t="shared" si="39"/>
        <v>2</v>
      </c>
      <c r="S88" s="44">
        <f>SUM(N88:N89)/SUM($F88:$F89)</f>
        <v>1</v>
      </c>
      <c r="T88" s="44">
        <f t="shared" ref="T88:W88" si="41">SUM(O88:O89)/SUM($F88:$F89)</f>
        <v>0</v>
      </c>
      <c r="U88" s="44">
        <f t="shared" si="41"/>
        <v>2</v>
      </c>
      <c r="V88" s="44">
        <f t="shared" si="41"/>
        <v>0</v>
      </c>
      <c r="W88" s="44">
        <f t="shared" si="41"/>
        <v>1.5</v>
      </c>
    </row>
    <row r="89" spans="1:23">
      <c r="A89" s="33"/>
      <c r="B89" s="36"/>
      <c r="C89" s="33"/>
      <c r="D89" s="33" t="str">
        <f>'Mål, kriterier og indikatorer'!D87</f>
        <v>I hvilken grad har berørte innbyggere medvirket tiI utformingen av tiltaket?</v>
      </c>
      <c r="E89" s="2" t="str">
        <f>'Valg og vekting av indikatorer'!E87</f>
        <v>ja</v>
      </c>
      <c r="F89" s="2">
        <f>'Valg og vekting av indikatorer'!F87</f>
        <v>2</v>
      </c>
      <c r="G89" s="2">
        <v>0</v>
      </c>
      <c r="H89" s="2">
        <v>2</v>
      </c>
      <c r="I89" s="2">
        <f>'Løsning 1'!J87</f>
        <v>1</v>
      </c>
      <c r="J89">
        <f>'Løsning 2'!J87</f>
        <v>0</v>
      </c>
      <c r="K89">
        <f>'Løsning 3'!J87</f>
        <v>2</v>
      </c>
      <c r="L89">
        <f>'Løsning 4'!J87</f>
        <v>0</v>
      </c>
      <c r="M89">
        <f>'Løsning 5'!J87</f>
        <v>2</v>
      </c>
      <c r="N89" s="74">
        <f t="shared" si="35"/>
        <v>2</v>
      </c>
      <c r="O89" s="74">
        <f t="shared" si="36"/>
        <v>0</v>
      </c>
      <c r="P89" s="74">
        <f t="shared" si="37"/>
        <v>4</v>
      </c>
      <c r="Q89" s="74">
        <f t="shared" si="38"/>
        <v>0</v>
      </c>
      <c r="R89" s="74">
        <f t="shared" si="39"/>
        <v>4</v>
      </c>
      <c r="S89" s="44"/>
    </row>
    <row r="90" spans="1:23" ht="45">
      <c r="A90" s="33"/>
      <c r="B90" s="31" t="str">
        <f>'Mål, kriterier og indikatorer'!B88</f>
        <v>… å bidra til at kommunen blir mer attraktiv</v>
      </c>
      <c r="C90" s="35" t="str">
        <f>'Mål, kriterier og indikatorer'!C88</f>
        <v>Bidrar til ønskede befolkningsutviklinger</v>
      </c>
      <c r="D90" s="89" t="str">
        <f>'Mål, kriterier og indikatorer'!D88</f>
        <v>I hvilken grad bidrar tiltaket til å oppnå befolkningsutviklingsmål?</v>
      </c>
      <c r="E90" s="2" t="str">
        <f>'Valg og vekting av indikatorer'!E88</f>
        <v>ja</v>
      </c>
      <c r="F90" s="2">
        <f>'Valg og vekting av indikatorer'!F88</f>
        <v>2</v>
      </c>
      <c r="G90" s="2">
        <v>0</v>
      </c>
      <c r="H90" s="2">
        <v>2</v>
      </c>
      <c r="I90" s="2">
        <f>'Løsning 1'!J88</f>
        <v>1</v>
      </c>
      <c r="J90">
        <f>'Løsning 2'!J88</f>
        <v>0</v>
      </c>
      <c r="K90">
        <f>'Løsning 3'!J88</f>
        <v>2</v>
      </c>
      <c r="L90">
        <f>'Løsning 4'!J88</f>
        <v>0</v>
      </c>
      <c r="M90">
        <f>'Løsning 5'!J88</f>
        <v>1</v>
      </c>
      <c r="N90" s="74">
        <f t="shared" si="35"/>
        <v>2</v>
      </c>
      <c r="O90" s="74">
        <f t="shared" si="36"/>
        <v>0</v>
      </c>
      <c r="P90" s="74">
        <f t="shared" si="37"/>
        <v>4</v>
      </c>
      <c r="Q90" s="74">
        <f t="shared" si="38"/>
        <v>0</v>
      </c>
      <c r="R90" s="74">
        <f t="shared" si="39"/>
        <v>2</v>
      </c>
      <c r="S90" s="44">
        <f>SUM(N90:N92)/SUM($F90:$F92)</f>
        <v>1</v>
      </c>
      <c r="T90" s="44">
        <f t="shared" ref="T90:W90" si="42">SUM(O90:O92)/SUM($F90:$F92)</f>
        <v>0</v>
      </c>
      <c r="U90" s="44">
        <f t="shared" si="42"/>
        <v>2</v>
      </c>
      <c r="V90" s="44">
        <f t="shared" si="42"/>
        <v>0</v>
      </c>
      <c r="W90" s="44">
        <f t="shared" si="42"/>
        <v>0.66666666666666663</v>
      </c>
    </row>
    <row r="91" spans="1:23">
      <c r="A91" s="33"/>
      <c r="B91" s="31"/>
      <c r="C91" s="88" t="str">
        <f>'Mål, kriterier og indikatorer'!C89</f>
        <v>Kulturminner</v>
      </c>
      <c r="D91" s="88" t="str">
        <f>'Mål, kriterier og indikatorer'!D89</f>
        <v>I hvilken grad er viktige lokale kulturminner hensyntatt i planleggingen av tiltaket?</v>
      </c>
      <c r="E91" s="2" t="str">
        <f>'Valg og vekting av indikatorer'!E89</f>
        <v>ja</v>
      </c>
      <c r="F91" s="2">
        <f>'Valg og vekting av indikatorer'!F89</f>
        <v>2</v>
      </c>
      <c r="G91" s="2">
        <v>0</v>
      </c>
      <c r="H91" s="2">
        <v>2</v>
      </c>
      <c r="I91" s="2">
        <f>'Løsning 1'!J89</f>
        <v>1</v>
      </c>
      <c r="J91">
        <f>'Løsning 2'!J89</f>
        <v>0</v>
      </c>
      <c r="K91">
        <f>'Løsning 3'!J89</f>
        <v>2</v>
      </c>
      <c r="L91">
        <f>'Løsning 4'!J89</f>
        <v>0</v>
      </c>
      <c r="M91">
        <f>'Løsning 5'!J89</f>
        <v>0</v>
      </c>
      <c r="N91" s="74">
        <f t="shared" si="35"/>
        <v>2</v>
      </c>
      <c r="O91" s="74">
        <f t="shared" si="36"/>
        <v>0</v>
      </c>
      <c r="P91" s="74">
        <f t="shared" si="37"/>
        <v>4</v>
      </c>
      <c r="Q91" s="74">
        <f t="shared" si="38"/>
        <v>0</v>
      </c>
      <c r="R91" s="74">
        <f t="shared" si="39"/>
        <v>0</v>
      </c>
      <c r="S91" s="44"/>
    </row>
    <row r="92" spans="1:23" ht="30">
      <c r="A92" s="33"/>
      <c r="B92" s="32"/>
      <c r="C92" s="33"/>
      <c r="D92" s="88" t="str">
        <f>'Mål, kriterier og indikatorer'!D90</f>
        <v xml:space="preserve"> I hvilken grad beskytter eller reintroduserer tiltaket tilbake elementer fra kulturlandskapet?</v>
      </c>
      <c r="E92" s="2" t="str">
        <f>'Valg og vekting av indikatorer'!E90</f>
        <v>ja</v>
      </c>
      <c r="F92" s="2">
        <f>'Valg og vekting av indikatorer'!F90</f>
        <v>2</v>
      </c>
      <c r="G92" s="2">
        <v>0</v>
      </c>
      <c r="H92" s="2">
        <v>2</v>
      </c>
      <c r="I92" s="2">
        <f>'Løsning 1'!J90</f>
        <v>1</v>
      </c>
      <c r="J92">
        <f>'Løsning 2'!J90</f>
        <v>0</v>
      </c>
      <c r="K92">
        <f>'Løsning 3'!J90</f>
        <v>2</v>
      </c>
      <c r="L92">
        <f>'Løsning 4'!J90</f>
        <v>0</v>
      </c>
      <c r="M92">
        <f>'Løsning 5'!J90</f>
        <v>1</v>
      </c>
      <c r="N92" s="74">
        <f t="shared" si="35"/>
        <v>2</v>
      </c>
      <c r="O92" s="74">
        <f t="shared" si="36"/>
        <v>0</v>
      </c>
      <c r="P92" s="74">
        <f t="shared" si="37"/>
        <v>4</v>
      </c>
      <c r="Q92" s="74">
        <f t="shared" si="38"/>
        <v>0</v>
      </c>
      <c r="R92" s="74">
        <f t="shared" si="39"/>
        <v>2</v>
      </c>
      <c r="S92" s="44"/>
    </row>
    <row r="93" spans="1:23" ht="45">
      <c r="A93" s="28" t="str">
        <f>'Mål, kriterier og indikatorer'!A91</f>
        <v>Styresett</v>
      </c>
      <c r="B93" s="28" t="str">
        <f>'Mål, kriterier og indikatorer'!B91</f>
        <v>… er i tråd med gjeldende internasjonale føringer</v>
      </c>
      <c r="C93" s="29" t="str">
        <f>'Mål, kriterier og indikatorer'!C91</f>
        <v>Bidra til å oppfylle FNs bærekraftsmål</v>
      </c>
      <c r="D93" s="29" t="str">
        <f>'Mål, kriterier og indikatorer'!D91</f>
        <v>I hvilken grad bidrar tiltaket mot å oppfylle FNs bærekraftsmål?</v>
      </c>
      <c r="E93" s="2" t="str">
        <f>'Valg og vekting av indikatorer'!E91</f>
        <v>ja</v>
      </c>
      <c r="F93" s="2">
        <f>'Valg og vekting av indikatorer'!F91</f>
        <v>2</v>
      </c>
      <c r="G93" s="2">
        <v>0</v>
      </c>
      <c r="H93" s="2">
        <v>2</v>
      </c>
      <c r="I93" s="2">
        <f>'Løsning 1'!J91</f>
        <v>1</v>
      </c>
      <c r="J93">
        <f>'Løsning 2'!J91</f>
        <v>0</v>
      </c>
      <c r="K93">
        <f>'Løsning 3'!J91</f>
        <v>2</v>
      </c>
      <c r="L93">
        <f>'Løsning 4'!J91</f>
        <v>1</v>
      </c>
      <c r="M93">
        <f>'Løsning 5'!J91</f>
        <v>2</v>
      </c>
      <c r="N93" s="74">
        <f t="shared" si="35"/>
        <v>2</v>
      </c>
      <c r="O93" s="74">
        <f t="shared" si="36"/>
        <v>0</v>
      </c>
      <c r="P93" s="74">
        <f t="shared" si="37"/>
        <v>4</v>
      </c>
      <c r="Q93" s="74">
        <f t="shared" si="38"/>
        <v>2</v>
      </c>
      <c r="R93" s="74">
        <f t="shared" si="39"/>
        <v>4</v>
      </c>
      <c r="S93" s="44">
        <f>SUM(N93:N94)/SUM($F93:$F94)</f>
        <v>1</v>
      </c>
      <c r="T93" s="44">
        <f t="shared" ref="T93:W93" si="43">SUM(O93:O94)/SUM($F93:$F94)</f>
        <v>0</v>
      </c>
      <c r="U93" s="44">
        <f t="shared" si="43"/>
        <v>2</v>
      </c>
      <c r="V93" s="44">
        <f t="shared" si="43"/>
        <v>1</v>
      </c>
      <c r="W93" s="44">
        <f t="shared" si="43"/>
        <v>1</v>
      </c>
    </row>
    <row r="94" spans="1:23">
      <c r="A94" s="29"/>
      <c r="B94" s="28"/>
      <c r="C94" s="29" t="str">
        <f>'Mål, kriterier og indikatorer'!C92</f>
        <v>Bidra til å oppfylle CoM-SECAP</v>
      </c>
      <c r="D94" s="29" t="str">
        <f>'Mål, kriterier og indikatorer'!D92</f>
        <v>I hvilken grad bidrar tiltaket til å oppfylle forpliktelser i Com-SECAP?</v>
      </c>
      <c r="E94" s="2" t="str">
        <f>'Valg og vekting av indikatorer'!E92</f>
        <v>ja</v>
      </c>
      <c r="F94" s="2">
        <f>'Valg og vekting av indikatorer'!F92</f>
        <v>2</v>
      </c>
      <c r="G94" s="2">
        <v>0</v>
      </c>
      <c r="H94" s="2">
        <v>2</v>
      </c>
      <c r="I94" s="2">
        <f>'Løsning 1'!J92</f>
        <v>1</v>
      </c>
      <c r="J94">
        <f>'Løsning 2'!J92</f>
        <v>0</v>
      </c>
      <c r="K94">
        <f>'Løsning 3'!J92</f>
        <v>2</v>
      </c>
      <c r="L94">
        <f>'Løsning 4'!J92</f>
        <v>1</v>
      </c>
      <c r="M94">
        <f>'Løsning 5'!J92</f>
        <v>0</v>
      </c>
      <c r="N94" s="74">
        <f t="shared" si="35"/>
        <v>2</v>
      </c>
      <c r="O94" s="74">
        <f t="shared" si="36"/>
        <v>0</v>
      </c>
      <c r="P94" s="74">
        <f t="shared" si="37"/>
        <v>4</v>
      </c>
      <c r="Q94" s="74">
        <f t="shared" si="38"/>
        <v>2</v>
      </c>
      <c r="R94" s="74">
        <f t="shared" si="39"/>
        <v>0</v>
      </c>
      <c r="S94" s="44"/>
    </row>
    <row r="95" spans="1:23" ht="45">
      <c r="A95" s="29"/>
      <c r="B95" s="28" t="str">
        <f>'Mål, kriterier og indikatorer'!B93</f>
        <v>… er i tråd med gjeldende nasjonale føringer</v>
      </c>
      <c r="C95" s="29" t="str">
        <f>'Mål, kriterier og indikatorer'!C93</f>
        <v>Er i tråd med Statlige planretningslinjer for klima- og energiplanlegging og klimatilpasning (SPR)</v>
      </c>
      <c r="D95" s="78" t="str">
        <f>'Mål, kriterier og indikatorer'!D93</f>
        <v>I hvilken grad følger tiltaket føringer gitt i SPR (altså det er ikke behov for dispensasjon)?</v>
      </c>
      <c r="E95" s="2" t="str">
        <f>'Valg og vekting av indikatorer'!E93</f>
        <v>ja</v>
      </c>
      <c r="F95" s="2">
        <f>'Valg og vekting av indikatorer'!F93</f>
        <v>2</v>
      </c>
      <c r="G95" s="2">
        <v>0</v>
      </c>
      <c r="H95" s="2">
        <v>2</v>
      </c>
      <c r="I95" s="2">
        <f>'Løsning 1'!J93</f>
        <v>1</v>
      </c>
      <c r="J95">
        <f>'Løsning 2'!J93</f>
        <v>0</v>
      </c>
      <c r="K95">
        <f>'Løsning 3'!J93</f>
        <v>2</v>
      </c>
      <c r="L95">
        <f>'Løsning 4'!J93</f>
        <v>1</v>
      </c>
      <c r="M95">
        <f>'Løsning 5'!J93</f>
        <v>1</v>
      </c>
      <c r="N95" s="74">
        <f t="shared" si="35"/>
        <v>2</v>
      </c>
      <c r="O95" s="74">
        <f t="shared" si="36"/>
        <v>0</v>
      </c>
      <c r="P95" s="74">
        <f t="shared" si="37"/>
        <v>4</v>
      </c>
      <c r="Q95" s="74">
        <f t="shared" si="38"/>
        <v>2</v>
      </c>
      <c r="R95" s="74">
        <f t="shared" si="39"/>
        <v>2</v>
      </c>
      <c r="S95" s="44">
        <f>SUM(N95:N96)/SUM($F95:$F96)</f>
        <v>1</v>
      </c>
      <c r="T95" s="44">
        <f t="shared" ref="T95:W95" si="44">SUM(O95:O96)/SUM($F95:$F96)</f>
        <v>0</v>
      </c>
      <c r="U95" s="44">
        <f t="shared" si="44"/>
        <v>2</v>
      </c>
      <c r="V95" s="44">
        <f t="shared" si="44"/>
        <v>1</v>
      </c>
      <c r="W95" s="44">
        <f t="shared" si="44"/>
        <v>1.5</v>
      </c>
    </row>
    <row r="96" spans="1:23" ht="30">
      <c r="A96" s="29"/>
      <c r="B96" s="28"/>
      <c r="C96" s="29" t="str">
        <f>'Mål, kriterier og indikatorer'!C94</f>
        <v>Bidrar til å oppfylle Vannrammedirektivet</v>
      </c>
      <c r="D96" s="29" t="str">
        <f>'Mål, kriterier og indikatorer'!D94</f>
        <v>I hvilken grad bidrar tiltaket positivt til lokalt vannmiljø?</v>
      </c>
      <c r="E96" s="2" t="str">
        <f>'Valg og vekting av indikatorer'!E94</f>
        <v>ja</v>
      </c>
      <c r="F96" s="2">
        <f>'Valg og vekting av indikatorer'!F94</f>
        <v>2</v>
      </c>
      <c r="G96" s="2">
        <v>0</v>
      </c>
      <c r="H96" s="2">
        <v>2</v>
      </c>
      <c r="I96" s="2">
        <f>'Løsning 1'!J94</f>
        <v>1</v>
      </c>
      <c r="J96">
        <f>'Løsning 2'!J94</f>
        <v>0</v>
      </c>
      <c r="K96">
        <f>'Løsning 3'!J94</f>
        <v>2</v>
      </c>
      <c r="L96">
        <f>'Løsning 4'!J94</f>
        <v>1</v>
      </c>
      <c r="M96">
        <f>'Løsning 5'!J94</f>
        <v>2</v>
      </c>
      <c r="N96" s="74">
        <f t="shared" si="35"/>
        <v>2</v>
      </c>
      <c r="O96" s="74">
        <f t="shared" si="36"/>
        <v>0</v>
      </c>
      <c r="P96" s="74">
        <f t="shared" si="37"/>
        <v>4</v>
      </c>
      <c r="Q96" s="74">
        <f t="shared" si="38"/>
        <v>2</v>
      </c>
      <c r="R96" s="74">
        <f t="shared" si="39"/>
        <v>4</v>
      </c>
      <c r="S96" s="44"/>
    </row>
    <row r="97" spans="1:23" ht="45">
      <c r="A97" s="29"/>
      <c r="B97" s="28" t="str">
        <f>'Mål, kriterier og indikatorer'!B95</f>
        <v>… er i tråd med gjeldende lokale føringer</v>
      </c>
      <c r="C97" s="29" t="str">
        <f>'Mål, kriterier og indikatorer'!C95</f>
        <v>Er i tråd med kommunens VA-norm</v>
      </c>
      <c r="D97" s="29" t="str">
        <f>'Mål, kriterier og indikatorer'!D95</f>
        <v>I hvilken grad oppfyller tiltaket føringer gitt i VA-norm?</v>
      </c>
      <c r="E97" s="2" t="str">
        <f>'Valg og vekting av indikatorer'!E95</f>
        <v>ja</v>
      </c>
      <c r="F97" s="2">
        <f>'Valg og vekting av indikatorer'!F95</f>
        <v>2</v>
      </c>
      <c r="G97" s="2">
        <v>0</v>
      </c>
      <c r="H97" s="2">
        <v>2</v>
      </c>
      <c r="I97" s="2">
        <f>'Løsning 1'!J95</f>
        <v>1</v>
      </c>
      <c r="J97">
        <f>'Løsning 2'!J95</f>
        <v>0</v>
      </c>
      <c r="K97">
        <f>'Løsning 3'!J95</f>
        <v>2</v>
      </c>
      <c r="L97">
        <f>'Løsning 4'!J95</f>
        <v>1</v>
      </c>
      <c r="M97">
        <f>'Løsning 5'!J95</f>
        <v>0</v>
      </c>
      <c r="N97" s="74">
        <f t="shared" si="35"/>
        <v>2</v>
      </c>
      <c r="O97" s="74">
        <f t="shared" si="36"/>
        <v>0</v>
      </c>
      <c r="P97" s="74">
        <f t="shared" si="37"/>
        <v>4</v>
      </c>
      <c r="Q97" s="74">
        <f t="shared" si="38"/>
        <v>2</v>
      </c>
      <c r="R97" s="74">
        <f t="shared" si="39"/>
        <v>0</v>
      </c>
      <c r="S97" s="44">
        <f>SUM(N97:N101)/SUM($F97:$F101)</f>
        <v>1</v>
      </c>
      <c r="T97" s="44">
        <f t="shared" ref="T97:W97" si="45">SUM(O97:O101)/SUM($F97:$F101)</f>
        <v>0</v>
      </c>
      <c r="U97" s="44">
        <f t="shared" si="45"/>
        <v>2</v>
      </c>
      <c r="V97" s="44">
        <f t="shared" si="45"/>
        <v>1</v>
      </c>
      <c r="W97" s="44">
        <f t="shared" si="45"/>
        <v>0.8</v>
      </c>
    </row>
    <row r="98" spans="1:23" ht="30">
      <c r="A98" s="29"/>
      <c r="B98" s="28"/>
      <c r="C98" s="29"/>
      <c r="D98" s="29" t="str">
        <f>'Mål, kriterier og indikatorer'!D96</f>
        <v>I hvilken grad oppfyller tiltaket lokale krav om infiltrasjon (trinn 1 i treleddsstrategien for overvannshåndtering)?</v>
      </c>
      <c r="E98" s="2" t="str">
        <f>'Valg og vekting av indikatorer'!E96</f>
        <v>ja</v>
      </c>
      <c r="F98" s="2">
        <f>'Valg og vekting av indikatorer'!F96</f>
        <v>2</v>
      </c>
      <c r="G98" s="2">
        <v>0</v>
      </c>
      <c r="H98" s="2">
        <v>2</v>
      </c>
      <c r="I98" s="2">
        <f>'Løsning 1'!J96</f>
        <v>1</v>
      </c>
      <c r="J98">
        <f>'Løsning 2'!J96</f>
        <v>0</v>
      </c>
      <c r="K98">
        <f>'Løsning 3'!J96</f>
        <v>2</v>
      </c>
      <c r="L98">
        <f>'Løsning 4'!J96</f>
        <v>1</v>
      </c>
      <c r="M98">
        <f>'Løsning 5'!J96</f>
        <v>1</v>
      </c>
      <c r="N98" s="74">
        <f t="shared" si="35"/>
        <v>2</v>
      </c>
      <c r="O98" s="74">
        <f t="shared" si="36"/>
        <v>0</v>
      </c>
      <c r="P98" s="74">
        <f t="shared" si="37"/>
        <v>4</v>
      </c>
      <c r="Q98" s="74">
        <f t="shared" si="38"/>
        <v>2</v>
      </c>
      <c r="R98" s="74">
        <f t="shared" si="39"/>
        <v>2</v>
      </c>
      <c r="S98" s="44"/>
    </row>
    <row r="99" spans="1:23" ht="30">
      <c r="A99" s="29"/>
      <c r="B99" s="28"/>
      <c r="C99" s="29"/>
      <c r="D99" s="29" t="str">
        <f>'Mål, kriterier og indikatorer'!D97</f>
        <v>I hvilken grad oppfyller tiltaket lokale krav om fordrøyning (trinn 2 i treleddsstrategien for overvannshåndtering)?</v>
      </c>
      <c r="E99" s="2" t="str">
        <f>'Valg og vekting av indikatorer'!E97</f>
        <v>ja</v>
      </c>
      <c r="F99" s="2">
        <f>'Valg og vekting av indikatorer'!F97</f>
        <v>2</v>
      </c>
      <c r="G99" s="2">
        <v>0</v>
      </c>
      <c r="H99" s="2">
        <v>2</v>
      </c>
      <c r="I99" s="2">
        <f>'Løsning 1'!J97</f>
        <v>1</v>
      </c>
      <c r="J99">
        <f>'Løsning 2'!J97</f>
        <v>0</v>
      </c>
      <c r="K99">
        <f>'Løsning 3'!J97</f>
        <v>2</v>
      </c>
      <c r="L99">
        <f>'Løsning 4'!J97</f>
        <v>1</v>
      </c>
      <c r="M99">
        <f>'Løsning 5'!J97</f>
        <v>2</v>
      </c>
      <c r="N99" s="74">
        <f t="shared" si="35"/>
        <v>2</v>
      </c>
      <c r="O99" s="74">
        <f t="shared" si="36"/>
        <v>0</v>
      </c>
      <c r="P99" s="74">
        <f t="shared" si="37"/>
        <v>4</v>
      </c>
      <c r="Q99" s="74">
        <f t="shared" si="38"/>
        <v>2</v>
      </c>
      <c r="R99" s="74">
        <f t="shared" si="39"/>
        <v>4</v>
      </c>
      <c r="S99" s="44"/>
    </row>
    <row r="100" spans="1:23" ht="30">
      <c r="A100" s="29"/>
      <c r="B100" s="28"/>
      <c r="C100" s="29"/>
      <c r="D100" s="29" t="str">
        <f>'Mål, kriterier og indikatorer'!D98</f>
        <v>I hvilken grad oppfyller tiltaket lokale krav om sikker avledning (trinn 3 i treleddsstrategien for overvannshåndtering)?</v>
      </c>
      <c r="E100" s="2" t="str">
        <f>'Valg og vekting av indikatorer'!E98</f>
        <v>ja</v>
      </c>
      <c r="F100" s="2">
        <f>'Valg og vekting av indikatorer'!F98</f>
        <v>2</v>
      </c>
      <c r="G100" s="2">
        <v>0</v>
      </c>
      <c r="H100" s="2">
        <v>2</v>
      </c>
      <c r="I100" s="2">
        <f>'Løsning 1'!J98</f>
        <v>1</v>
      </c>
      <c r="J100">
        <f>'Løsning 2'!J98</f>
        <v>0</v>
      </c>
      <c r="K100">
        <f>'Løsning 3'!J98</f>
        <v>2</v>
      </c>
      <c r="L100">
        <f>'Løsning 4'!J98</f>
        <v>1</v>
      </c>
      <c r="M100">
        <f>'Løsning 5'!J98</f>
        <v>0</v>
      </c>
      <c r="N100" s="74">
        <f t="shared" si="35"/>
        <v>2</v>
      </c>
      <c r="O100" s="74">
        <f t="shared" si="36"/>
        <v>0</v>
      </c>
      <c r="P100" s="74">
        <f t="shared" si="37"/>
        <v>4</v>
      </c>
      <c r="Q100" s="74">
        <f t="shared" si="38"/>
        <v>2</v>
      </c>
      <c r="R100" s="74">
        <f t="shared" si="39"/>
        <v>0</v>
      </c>
      <c r="S100" s="44"/>
    </row>
    <row r="101" spans="1:23" ht="30">
      <c r="A101" s="28"/>
      <c r="B101" s="28"/>
      <c r="C101" s="78" t="str">
        <f>'Mål, kriterier og indikatorer'!C99</f>
        <v xml:space="preserve">Er i tråd med lokal bærekraftsstrategi </v>
      </c>
      <c r="D101" s="78" t="str">
        <f>'Mål, kriterier og indikatorer'!D99</f>
        <v>I hvilken grad bidrar tiltaket til oppnåelse av lokal bærekraftsstrategi (angitt i f.eks. KPS, klima- og miljøplan, kommunal/regional bærekraftsplan e.l.)?</v>
      </c>
      <c r="E101" s="2" t="str">
        <f>'Valg og vekting av indikatorer'!E99</f>
        <v>ja</v>
      </c>
      <c r="F101" s="2">
        <f>'Valg og vekting av indikatorer'!F99</f>
        <v>2</v>
      </c>
      <c r="G101" s="2">
        <v>0</v>
      </c>
      <c r="H101" s="2">
        <v>2</v>
      </c>
      <c r="I101" s="2">
        <f>'Løsning 1'!J99</f>
        <v>1</v>
      </c>
      <c r="J101">
        <f>'Løsning 2'!J99</f>
        <v>0</v>
      </c>
      <c r="K101">
        <f>'Løsning 3'!J99</f>
        <v>2</v>
      </c>
      <c r="L101">
        <f>'Løsning 4'!J99</f>
        <v>1</v>
      </c>
      <c r="M101">
        <f>'Løsning 5'!J99</f>
        <v>1</v>
      </c>
      <c r="N101" s="74">
        <f t="shared" si="35"/>
        <v>2</v>
      </c>
      <c r="O101" s="74">
        <f t="shared" si="36"/>
        <v>0</v>
      </c>
      <c r="P101" s="74">
        <f t="shared" si="37"/>
        <v>4</v>
      </c>
      <c r="Q101" s="74">
        <f t="shared" si="38"/>
        <v>2</v>
      </c>
      <c r="R101" s="74">
        <f t="shared" si="39"/>
        <v>2</v>
      </c>
      <c r="S101" s="44"/>
    </row>
    <row r="102" spans="1:23">
      <c r="A102" s="4"/>
      <c r="B102" s="4"/>
      <c r="C102" s="4"/>
      <c r="D102" s="4"/>
      <c r="E102" s="2"/>
      <c r="F102" s="2"/>
      <c r="I102" s="2"/>
      <c r="N102" s="74"/>
      <c r="O102" s="74"/>
      <c r="P102" s="74"/>
      <c r="Q102" s="74"/>
      <c r="R102" s="74"/>
    </row>
    <row r="103" spans="1:23">
      <c r="A103" s="4"/>
      <c r="B103" s="4"/>
      <c r="C103" s="4"/>
      <c r="D103" s="4"/>
      <c r="E103" s="2"/>
      <c r="F103" s="2"/>
      <c r="I103" s="2"/>
      <c r="N103" s="74"/>
      <c r="O103" s="74"/>
      <c r="P103" s="74"/>
      <c r="Q103" s="74"/>
      <c r="R103" s="74"/>
    </row>
    <row r="104" spans="1:23">
      <c r="A104" s="4"/>
      <c r="B104" s="4"/>
      <c r="C104" s="4"/>
      <c r="D104" s="4"/>
      <c r="E104" s="2"/>
      <c r="F104" s="2"/>
      <c r="I104" s="2"/>
      <c r="N104" s="74"/>
      <c r="O104" s="74"/>
      <c r="P104" s="74"/>
      <c r="Q104" s="74"/>
      <c r="R104" s="74"/>
    </row>
    <row r="105" spans="1:23">
      <c r="A105" s="4"/>
      <c r="B105" s="4"/>
      <c r="C105" s="4"/>
      <c r="D105" s="4"/>
      <c r="E105" s="2"/>
      <c r="F105" s="2"/>
      <c r="I105" s="2"/>
      <c r="N105" s="74"/>
      <c r="O105" s="74"/>
      <c r="P105" s="74"/>
      <c r="Q105" s="74"/>
      <c r="R105" s="74"/>
    </row>
    <row r="106" spans="1:23">
      <c r="A106" s="4"/>
      <c r="B106" s="4"/>
      <c r="C106" s="4"/>
      <c r="D106" s="4"/>
      <c r="E106" s="2"/>
      <c r="F106" s="2"/>
      <c r="I106" s="2"/>
      <c r="N106" s="74"/>
      <c r="O106" s="74"/>
      <c r="P106" s="74"/>
      <c r="Q106" s="74"/>
      <c r="R106" s="74"/>
    </row>
    <row r="107" spans="1:23">
      <c r="A107" s="4"/>
      <c r="B107" s="4"/>
      <c r="C107" s="4"/>
      <c r="D107" s="4"/>
      <c r="E107" s="2"/>
      <c r="F107" s="2"/>
      <c r="I107" s="2"/>
      <c r="N107" s="74"/>
      <c r="O107" s="74"/>
      <c r="P107" s="74"/>
      <c r="Q107" s="74"/>
      <c r="R107" s="74"/>
    </row>
    <row r="108" spans="1:23">
      <c r="A108" s="4"/>
      <c r="B108" s="4"/>
      <c r="C108" s="4"/>
      <c r="D108" s="4"/>
      <c r="E108" s="2"/>
      <c r="F108" s="2"/>
      <c r="I108" s="2"/>
      <c r="N108" s="74"/>
      <c r="O108" s="74"/>
      <c r="P108" s="74"/>
      <c r="Q108" s="74"/>
      <c r="R108" s="74"/>
    </row>
    <row r="109" spans="1:23">
      <c r="A109" s="4"/>
      <c r="B109" s="4"/>
      <c r="C109" s="4"/>
      <c r="D109" s="4"/>
      <c r="E109" s="2"/>
      <c r="F109" s="2"/>
      <c r="I109" s="2"/>
      <c r="N109" s="74"/>
      <c r="O109" s="74"/>
      <c r="P109" s="74"/>
      <c r="Q109" s="74"/>
      <c r="R109" s="74"/>
    </row>
    <row r="110" spans="1:23">
      <c r="A110" s="4"/>
      <c r="B110" s="4"/>
      <c r="C110" s="4"/>
      <c r="D110" s="4"/>
      <c r="E110" s="2"/>
      <c r="F110" s="2"/>
      <c r="I110" s="2"/>
      <c r="N110" s="74"/>
      <c r="O110" s="74"/>
      <c r="P110" s="74"/>
      <c r="Q110" s="74"/>
      <c r="R110" s="7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78956ac-34ce-496b-8339-be0f2b279eb9">
      <UserInfo>
        <DisplayName>Edvard Sivertsen</DisplayName>
        <AccountId>20</AccountId>
        <AccountType/>
      </UserInfo>
      <UserInfo>
        <DisplayName>Katrin Knoth</DisplayName>
        <AccountId>14</AccountId>
        <AccountType/>
      </UserInfo>
      <UserInfo>
        <DisplayName>Eli Sandberg</DisplayName>
        <AccountId>18</AccountId>
        <AccountType/>
      </UserInfo>
      <UserInfo>
        <DisplayName>Kyrre Groven</DisplayName>
        <AccountId>76</AccountId>
        <AccountType/>
      </UserInfo>
      <UserInfo>
        <DisplayName>Lilo Henke</DisplayName>
        <AccountId>453</AccountId>
        <AccountType/>
      </UserInfo>
      <UserInfo>
        <DisplayName>Hanne Kvitsand</DisplayName>
        <AccountId>41</AccountId>
        <AccountType/>
      </UserInfo>
      <UserInfo>
        <DisplayName>Maria Barrio</DisplayName>
        <AccountId>10</AccountId>
        <AccountType/>
      </UserInfo>
    </SharedWithUsers>
    <lcf76f155ced4ddcb4097134ff3c332f xmlns="46af3ed3-144a-4bfa-8ff3-bb3ce79cd1dc">
      <Terms xmlns="http://schemas.microsoft.com/office/infopath/2007/PartnerControls"/>
    </lcf76f155ced4ddcb4097134ff3c332f>
    <TaxCatchAll xmlns="778956ac-34ce-496b-8339-be0f2b279eb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319806AA34EEE438CA21C5CB58E5A6D" ma:contentTypeVersion="17" ma:contentTypeDescription="Opprett et nytt dokument." ma:contentTypeScope="" ma:versionID="cc53570e083296d4a92f581e429933b5">
  <xsd:schema xmlns:xsd="http://www.w3.org/2001/XMLSchema" xmlns:xs="http://www.w3.org/2001/XMLSchema" xmlns:p="http://schemas.microsoft.com/office/2006/metadata/properties" xmlns:ns2="46af3ed3-144a-4bfa-8ff3-bb3ce79cd1dc" xmlns:ns3="778956ac-34ce-496b-8339-be0f2b279eb9" targetNamespace="http://schemas.microsoft.com/office/2006/metadata/properties" ma:root="true" ma:fieldsID="e91d22ee02040e6cb0f9b6131234c22b" ns2:_="" ns3:_="">
    <xsd:import namespace="46af3ed3-144a-4bfa-8ff3-bb3ce79cd1dc"/>
    <xsd:import namespace="778956ac-34ce-496b-8339-be0f2b279eb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af3ed3-144a-4bfa-8ff3-bb3ce79cd1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322a372c-f9c2-4fd8-9939-aea158435ba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78956ac-34ce-496b-8339-be0f2b279eb9"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a148668e-8945-4f09-975f-fa9e28eba6be}" ma:internalName="TaxCatchAll" ma:showField="CatchAllData" ma:web="778956ac-34ce-496b-8339-be0f2b279eb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3E7A2-277C-45F1-9BB1-BC1E72155E1B}">
  <ds:schemaRefs>
    <ds:schemaRef ds:uri="http://schemas.microsoft.com/sharepoint/v3/contenttype/forms"/>
  </ds:schemaRefs>
</ds:datastoreItem>
</file>

<file path=customXml/itemProps2.xml><?xml version="1.0" encoding="utf-8"?>
<ds:datastoreItem xmlns:ds="http://schemas.openxmlformats.org/officeDocument/2006/customXml" ds:itemID="{42E648FF-7C5E-4F5F-A86A-107008EC5511}">
  <ds:schemaRefs>
    <ds:schemaRef ds:uri="http://schemas.microsoft.com/office/2006/metadata/properties"/>
    <ds:schemaRef ds:uri="http://purl.org/dc/dcmitype/"/>
    <ds:schemaRef ds:uri="http://purl.org/dc/terms/"/>
    <ds:schemaRef ds:uri="http://purl.org/dc/elements/1.1/"/>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778956ac-34ce-496b-8339-be0f2b279eb9"/>
    <ds:schemaRef ds:uri="46af3ed3-144a-4bfa-8ff3-bb3ce79cd1dc"/>
  </ds:schemaRefs>
</ds:datastoreItem>
</file>

<file path=customXml/itemProps3.xml><?xml version="1.0" encoding="utf-8"?>
<ds:datastoreItem xmlns:ds="http://schemas.openxmlformats.org/officeDocument/2006/customXml" ds:itemID="{BD92B202-3C1D-4A76-B17D-4FA43EC5F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af3ed3-144a-4bfa-8ff3-bb3ce79cd1dc"/>
    <ds:schemaRef ds:uri="778956ac-34ce-496b-8339-be0f2b279e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15</vt:i4>
      </vt:variant>
    </vt:vector>
  </HeadingPairs>
  <TitlesOfParts>
    <vt:vector size="15" baseType="lpstr">
      <vt:lpstr>Info</vt:lpstr>
      <vt:lpstr>Mål, kriterier og indikatorer</vt:lpstr>
      <vt:lpstr>Valg og vekting av indikatorer</vt:lpstr>
      <vt:lpstr>Løsning 1</vt:lpstr>
      <vt:lpstr>Løsning 2</vt:lpstr>
      <vt:lpstr>Løsning 3</vt:lpstr>
      <vt:lpstr>Løsning 4</vt:lpstr>
      <vt:lpstr>Løsning 5</vt:lpstr>
      <vt:lpstr>Mellomregning</vt:lpstr>
      <vt:lpstr>Måloppnåelse</vt:lpstr>
      <vt:lpstr>Bærekraftscore Løsning 1</vt:lpstr>
      <vt:lpstr>Bærekraftscore Løsning 2</vt:lpstr>
      <vt:lpstr>Bærekraftscore Løsning 3</vt:lpstr>
      <vt:lpstr>Bærekraftscore Løsning 4</vt:lpstr>
      <vt:lpstr>Bærekraftscore Løsning 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Edvard Sivertsen</dc:creator>
  <cp:keywords/>
  <dc:description/>
  <cp:lastModifiedBy>Edvard Sivertsen</cp:lastModifiedBy>
  <cp:revision/>
  <dcterms:created xsi:type="dcterms:W3CDTF">2023-03-13T12:15:50Z</dcterms:created>
  <dcterms:modified xsi:type="dcterms:W3CDTF">2024-09-30T15:54:03Z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0x0101003319806AA34EEE438CA21C5CB58E5A6D</vt:lpwstr>
  </property>
</Properties>
</file>